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eoba\Downloads\"/>
    </mc:Choice>
  </mc:AlternateContent>
  <xr:revisionPtr revIDLastSave="0" documentId="13_ncr:1_{DEEED3AD-AE19-456A-8460-00DD96EBAE36}" xr6:coauthVersionLast="47" xr6:coauthVersionMax="47" xr10:uidLastSave="{00000000-0000-0000-0000-000000000000}"/>
  <bookViews>
    <workbookView xWindow="-108" yWindow="-108" windowWidth="23256" windowHeight="12456" firstSheet="6" activeTab="6" xr2:uid="{5755FE51-ED8C-4082-8B44-2B323F8B684D}"/>
  </bookViews>
  <sheets>
    <sheet name="Sheet1" sheetId="1" r:id="rId1"/>
    <sheet name="MACD" sheetId="2" r:id="rId2"/>
    <sheet name="RSI" sheetId="3" r:id="rId3"/>
    <sheet name="BB" sheetId="4" r:id="rId4"/>
    <sheet name="KD" sheetId="5" r:id="rId5"/>
    <sheet name="Option Q4" sheetId="6" r:id="rId6"/>
    <sheet name="Monte Carlo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10" i="7" l="1"/>
  <c r="CK19" i="7"/>
  <c r="CK28" i="7"/>
  <c r="CK37" i="7"/>
  <c r="CK46" i="7"/>
  <c r="CK55" i="7"/>
  <c r="CK64" i="7"/>
  <c r="CK73" i="7"/>
  <c r="CK82" i="7"/>
  <c r="CK91" i="7"/>
  <c r="CK100" i="7"/>
  <c r="F101" i="7" l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H101" i="7" s="1"/>
  <c r="AI101" i="7" s="1"/>
  <c r="AJ101" i="7" s="1"/>
  <c r="AK101" i="7" s="1"/>
  <c r="AL101" i="7" s="1"/>
  <c r="AM101" i="7" s="1"/>
  <c r="AN101" i="7" s="1"/>
  <c r="AO101" i="7" s="1"/>
  <c r="AP101" i="7" s="1"/>
  <c r="AQ101" i="7" s="1"/>
  <c r="AR101" i="7" s="1"/>
  <c r="AS101" i="7" s="1"/>
  <c r="AT101" i="7" s="1"/>
  <c r="AU101" i="7" s="1"/>
  <c r="AV101" i="7" s="1"/>
  <c r="AW101" i="7" s="1"/>
  <c r="AX101" i="7" s="1"/>
  <c r="AY101" i="7" s="1"/>
  <c r="AZ101" i="7" s="1"/>
  <c r="BA101" i="7" s="1"/>
  <c r="BB101" i="7" s="1"/>
  <c r="BC101" i="7" s="1"/>
  <c r="BD101" i="7" s="1"/>
  <c r="BE101" i="7" s="1"/>
  <c r="BF101" i="7" s="1"/>
  <c r="BG101" i="7" s="1"/>
  <c r="BH101" i="7" s="1"/>
  <c r="BI101" i="7" s="1"/>
  <c r="BJ101" i="7" s="1"/>
  <c r="BK101" i="7" s="1"/>
  <c r="BL101" i="7" s="1"/>
  <c r="BM101" i="7" s="1"/>
  <c r="BN101" i="7" s="1"/>
  <c r="BO101" i="7" s="1"/>
  <c r="BP101" i="7" s="1"/>
  <c r="BQ101" i="7" s="1"/>
  <c r="BR101" i="7" s="1"/>
  <c r="BS101" i="7" s="1"/>
  <c r="BT101" i="7" s="1"/>
  <c r="BU101" i="7" s="1"/>
  <c r="BV101" i="7" s="1"/>
  <c r="BW101" i="7" s="1"/>
  <c r="BX101" i="7" s="1"/>
  <c r="BY101" i="7" s="1"/>
  <c r="BZ101" i="7" s="1"/>
  <c r="CA101" i="7" s="1"/>
  <c r="CB101" i="7" s="1"/>
  <c r="CC101" i="7" s="1"/>
  <c r="CD101" i="7" s="1"/>
  <c r="CE101" i="7" s="1"/>
  <c r="CF101" i="7" s="1"/>
  <c r="CG101" i="7" s="1"/>
  <c r="CH101" i="7" s="1"/>
  <c r="CI101" i="7" s="1"/>
  <c r="CJ101" i="7" s="1"/>
  <c r="CK101" i="7" s="1"/>
  <c r="F10" i="7" l="1"/>
  <c r="G10" i="7"/>
  <c r="H10" i="7"/>
  <c r="I10" i="7"/>
  <c r="J10" i="7" s="1"/>
  <c r="K10" i="7"/>
  <c r="L10" i="7" s="1"/>
  <c r="M10" i="7"/>
  <c r="N10" i="7" s="1"/>
  <c r="O10" i="7" s="1"/>
  <c r="P10" i="7" s="1"/>
  <c r="Q10" i="7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/>
  <c r="AH10" i="7" s="1"/>
  <c r="AI10" i="7" s="1"/>
  <c r="AJ10" i="7" s="1"/>
  <c r="AK10" i="7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/>
  <c r="AW10" i="7" s="1"/>
  <c r="AX10" i="7" s="1"/>
  <c r="AY10" i="7" s="1"/>
  <c r="AZ10" i="7" s="1"/>
  <c r="BA10" i="7" s="1"/>
  <c r="BB10" i="7" s="1"/>
  <c r="BC10" i="7" s="1"/>
  <c r="BD10" i="7" s="1"/>
  <c r="BE10" i="7" s="1"/>
  <c r="BF10" i="7" s="1"/>
  <c r="BG10" i="7"/>
  <c r="BH10" i="7" s="1"/>
  <c r="BI10" i="7" s="1"/>
  <c r="BJ10" i="7" s="1"/>
  <c r="BK10" i="7" s="1"/>
  <c r="BL10" i="7" s="1"/>
  <c r="BM10" i="7" s="1"/>
  <c r="BN10" i="7" s="1"/>
  <c r="BO10" i="7" s="1"/>
  <c r="BP10" i="7" s="1"/>
  <c r="BQ10" i="7" s="1"/>
  <c r="BR10" i="7" s="1"/>
  <c r="BS10" i="7" s="1"/>
  <c r="BT10" i="7" s="1"/>
  <c r="BU10" i="7" s="1"/>
  <c r="BV10" i="7" s="1"/>
  <c r="BW10" i="7" s="1"/>
  <c r="BX10" i="7" s="1"/>
  <c r="BY10" i="7"/>
  <c r="BZ10" i="7" s="1"/>
  <c r="CA10" i="7" s="1"/>
  <c r="CB10" i="7" s="1"/>
  <c r="CC10" i="7"/>
  <c r="CD10" i="7" s="1"/>
  <c r="CE10" i="7" s="1"/>
  <c r="CF10" i="7" s="1"/>
  <c r="CG10" i="7" s="1"/>
  <c r="CH10" i="7" s="1"/>
  <c r="CI10" i="7" s="1"/>
  <c r="CJ10" i="7" s="1"/>
  <c r="F11" i="7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AZ11" i="7" s="1"/>
  <c r="BA11" i="7" s="1"/>
  <c r="BB11" i="7" s="1"/>
  <c r="BC11" i="7" s="1"/>
  <c r="BD11" i="7" s="1"/>
  <c r="BE11" i="7" s="1"/>
  <c r="BF11" i="7" s="1"/>
  <c r="BG11" i="7" s="1"/>
  <c r="BH11" i="7" s="1"/>
  <c r="BI11" i="7" s="1"/>
  <c r="BJ11" i="7" s="1"/>
  <c r="BK11" i="7" s="1"/>
  <c r="BL11" i="7" s="1"/>
  <c r="BM11" i="7" s="1"/>
  <c r="BN11" i="7" s="1"/>
  <c r="BO11" i="7" s="1"/>
  <c r="BP11" i="7" s="1"/>
  <c r="BQ11" i="7" s="1"/>
  <c r="BR11" i="7" s="1"/>
  <c r="BS11" i="7" s="1"/>
  <c r="BT11" i="7" s="1"/>
  <c r="BU11" i="7" s="1"/>
  <c r="BV11" i="7" s="1"/>
  <c r="BW11" i="7" s="1"/>
  <c r="BX11" i="7" s="1"/>
  <c r="BY11" i="7" s="1"/>
  <c r="BZ11" i="7" s="1"/>
  <c r="CA11" i="7" s="1"/>
  <c r="CB11" i="7" s="1"/>
  <c r="CC11" i="7" s="1"/>
  <c r="CD11" i="7" s="1"/>
  <c r="CE11" i="7" s="1"/>
  <c r="CF11" i="7" s="1"/>
  <c r="CG11" i="7" s="1"/>
  <c r="CH11" i="7" s="1"/>
  <c r="CI11" i="7" s="1"/>
  <c r="CJ11" i="7" s="1"/>
  <c r="CK11" i="7" s="1"/>
  <c r="F12" i="7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BK12" i="7" s="1"/>
  <c r="BL12" i="7" s="1"/>
  <c r="BM12" i="7" s="1"/>
  <c r="BN12" i="7" s="1"/>
  <c r="BO12" i="7" s="1"/>
  <c r="BP12" i="7" s="1"/>
  <c r="BQ12" i="7" s="1"/>
  <c r="BR12" i="7" s="1"/>
  <c r="BS12" i="7" s="1"/>
  <c r="BT12" i="7" s="1"/>
  <c r="BU12" i="7" s="1"/>
  <c r="BV12" i="7" s="1"/>
  <c r="BW12" i="7" s="1"/>
  <c r="BX12" i="7" s="1"/>
  <c r="BY12" i="7" s="1"/>
  <c r="BZ12" i="7" s="1"/>
  <c r="CA12" i="7" s="1"/>
  <c r="CB12" i="7" s="1"/>
  <c r="CC12" i="7" s="1"/>
  <c r="CD12" i="7" s="1"/>
  <c r="CE12" i="7" s="1"/>
  <c r="CF12" i="7" s="1"/>
  <c r="CG12" i="7" s="1"/>
  <c r="CH12" i="7" s="1"/>
  <c r="CI12" i="7" s="1"/>
  <c r="CJ12" i="7" s="1"/>
  <c r="CK12" i="7" s="1"/>
  <c r="F13" i="7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BL13" i="7" s="1"/>
  <c r="BM13" i="7" s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CG13" i="7" s="1"/>
  <c r="CH13" i="7" s="1"/>
  <c r="CI13" i="7" s="1"/>
  <c r="CJ13" i="7" s="1"/>
  <c r="CK13" i="7" s="1"/>
  <c r="F14" i="7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AV14" i="7" s="1"/>
  <c r="AW14" i="7" s="1"/>
  <c r="AX14" i="7" s="1"/>
  <c r="AY14" i="7" s="1"/>
  <c r="AZ14" i="7" s="1"/>
  <c r="BA14" i="7" s="1"/>
  <c r="BB14" i="7" s="1"/>
  <c r="BC14" i="7" s="1"/>
  <c r="BD14" i="7" s="1"/>
  <c r="BE14" i="7" s="1"/>
  <c r="BF14" i="7" s="1"/>
  <c r="BG14" i="7" s="1"/>
  <c r="BH14" i="7" s="1"/>
  <c r="BI14" i="7" s="1"/>
  <c r="BJ14" i="7" s="1"/>
  <c r="BK14" i="7" s="1"/>
  <c r="BL14" i="7" s="1"/>
  <c r="BM14" i="7" s="1"/>
  <c r="BN14" i="7" s="1"/>
  <c r="BO14" i="7" s="1"/>
  <c r="BP14" i="7" s="1"/>
  <c r="BQ14" i="7" s="1"/>
  <c r="BR14" i="7" s="1"/>
  <c r="BS14" i="7" s="1"/>
  <c r="BT14" i="7" s="1"/>
  <c r="BU14" i="7" s="1"/>
  <c r="BV14" i="7" s="1"/>
  <c r="BW14" i="7" s="1"/>
  <c r="BX14" i="7" s="1"/>
  <c r="BY14" i="7" s="1"/>
  <c r="BZ14" i="7" s="1"/>
  <c r="CA14" i="7" s="1"/>
  <c r="CB14" i="7" s="1"/>
  <c r="CC14" i="7" s="1"/>
  <c r="CD14" i="7" s="1"/>
  <c r="CE14" i="7" s="1"/>
  <c r="CF14" i="7" s="1"/>
  <c r="CG14" i="7" s="1"/>
  <c r="CH14" i="7" s="1"/>
  <c r="CI14" i="7" s="1"/>
  <c r="CJ14" i="7" s="1"/>
  <c r="CK14" i="7" s="1"/>
  <c r="F15" i="7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BB15" i="7" s="1"/>
  <c r="BC15" i="7" s="1"/>
  <c r="BD15" i="7" s="1"/>
  <c r="BE15" i="7" s="1"/>
  <c r="BF15" i="7" s="1"/>
  <c r="BG15" i="7" s="1"/>
  <c r="BH15" i="7" s="1"/>
  <c r="BI15" i="7" s="1"/>
  <c r="BJ15" i="7" s="1"/>
  <c r="BK15" i="7" s="1"/>
  <c r="BL15" i="7" s="1"/>
  <c r="BM15" i="7" s="1"/>
  <c r="BN15" i="7" s="1"/>
  <c r="BO15" i="7" s="1"/>
  <c r="BP15" i="7" s="1"/>
  <c r="BQ15" i="7" s="1"/>
  <c r="BR15" i="7" s="1"/>
  <c r="BS15" i="7" s="1"/>
  <c r="BT15" i="7" s="1"/>
  <c r="BU15" i="7" s="1"/>
  <c r="BV15" i="7" s="1"/>
  <c r="BW15" i="7" s="1"/>
  <c r="BX15" i="7" s="1"/>
  <c r="BY15" i="7" s="1"/>
  <c r="BZ15" i="7" s="1"/>
  <c r="CA15" i="7" s="1"/>
  <c r="CB15" i="7" s="1"/>
  <c r="CC15" i="7" s="1"/>
  <c r="CD15" i="7" s="1"/>
  <c r="CE15" i="7" s="1"/>
  <c r="CF15" i="7" s="1"/>
  <c r="CG15" i="7" s="1"/>
  <c r="CH15" i="7" s="1"/>
  <c r="CI15" i="7" s="1"/>
  <c r="CJ15" i="7" s="1"/>
  <c r="CK15" i="7" s="1"/>
  <c r="F16" i="7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L16" i="7" s="1"/>
  <c r="BM16" i="7" s="1"/>
  <c r="BN16" i="7" s="1"/>
  <c r="BO16" i="7" s="1"/>
  <c r="BP16" i="7" s="1"/>
  <c r="BQ16" i="7" s="1"/>
  <c r="BR16" i="7" s="1"/>
  <c r="BS16" i="7" s="1"/>
  <c r="BT16" i="7" s="1"/>
  <c r="BU16" i="7" s="1"/>
  <c r="BV16" i="7" s="1"/>
  <c r="BW16" i="7" s="1"/>
  <c r="BX16" i="7" s="1"/>
  <c r="BY16" i="7" s="1"/>
  <c r="BZ16" i="7" s="1"/>
  <c r="CA16" i="7" s="1"/>
  <c r="CB16" i="7" s="1"/>
  <c r="CC16" i="7" s="1"/>
  <c r="CD16" i="7" s="1"/>
  <c r="CE16" i="7" s="1"/>
  <c r="CF16" i="7" s="1"/>
  <c r="CG16" i="7" s="1"/>
  <c r="CH16" i="7" s="1"/>
  <c r="CI16" i="7" s="1"/>
  <c r="CJ16" i="7" s="1"/>
  <c r="CK16" i="7" s="1"/>
  <c r="F17" i="7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AV17" i="7" s="1"/>
  <c r="AW17" i="7" s="1"/>
  <c r="AX17" i="7" s="1"/>
  <c r="AY17" i="7" s="1"/>
  <c r="AZ17" i="7" s="1"/>
  <c r="BA17" i="7" s="1"/>
  <c r="BB17" i="7" s="1"/>
  <c r="BC17" i="7" s="1"/>
  <c r="BD17" i="7" s="1"/>
  <c r="BE17" i="7" s="1"/>
  <c r="BF17" i="7" s="1"/>
  <c r="BG17" i="7" s="1"/>
  <c r="BH17" i="7" s="1"/>
  <c r="BI17" i="7" s="1"/>
  <c r="BJ17" i="7" s="1"/>
  <c r="BK17" i="7" s="1"/>
  <c r="BL17" i="7" s="1"/>
  <c r="BM17" i="7" s="1"/>
  <c r="BN17" i="7" s="1"/>
  <c r="BO17" i="7" s="1"/>
  <c r="BP17" i="7" s="1"/>
  <c r="BQ17" i="7" s="1"/>
  <c r="BR17" i="7" s="1"/>
  <c r="BS17" i="7" s="1"/>
  <c r="BT17" i="7" s="1"/>
  <c r="BU17" i="7" s="1"/>
  <c r="BV17" i="7" s="1"/>
  <c r="BW17" i="7" s="1"/>
  <c r="BX17" i="7" s="1"/>
  <c r="BY17" i="7" s="1"/>
  <c r="BZ17" i="7" s="1"/>
  <c r="CA17" i="7" s="1"/>
  <c r="CB17" i="7" s="1"/>
  <c r="CC17" i="7" s="1"/>
  <c r="CD17" i="7" s="1"/>
  <c r="CE17" i="7" s="1"/>
  <c r="CF17" i="7" s="1"/>
  <c r="CG17" i="7" s="1"/>
  <c r="CH17" i="7" s="1"/>
  <c r="CI17" i="7" s="1"/>
  <c r="CJ17" i="7" s="1"/>
  <c r="CK17" i="7" s="1"/>
  <c r="F18" i="7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BL18" i="7" s="1"/>
  <c r="BM18" i="7" s="1"/>
  <c r="BN18" i="7" s="1"/>
  <c r="BO18" i="7" s="1"/>
  <c r="BP18" i="7" s="1"/>
  <c r="BQ18" i="7" s="1"/>
  <c r="BR18" i="7" s="1"/>
  <c r="BS18" i="7" s="1"/>
  <c r="BT18" i="7" s="1"/>
  <c r="BU18" i="7" s="1"/>
  <c r="BV18" i="7" s="1"/>
  <c r="BW18" i="7" s="1"/>
  <c r="BX18" i="7" s="1"/>
  <c r="BY18" i="7" s="1"/>
  <c r="BZ18" i="7" s="1"/>
  <c r="CA18" i="7" s="1"/>
  <c r="CB18" i="7" s="1"/>
  <c r="CC18" i="7" s="1"/>
  <c r="CD18" i="7" s="1"/>
  <c r="CE18" i="7" s="1"/>
  <c r="CF18" i="7" s="1"/>
  <c r="CG18" i="7" s="1"/>
  <c r="CH18" i="7" s="1"/>
  <c r="CI18" i="7" s="1"/>
  <c r="CJ18" i="7" s="1"/>
  <c r="CK18" i="7" s="1"/>
  <c r="F19" i="7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BK19" i="7" s="1"/>
  <c r="BL19" i="7" s="1"/>
  <c r="BM19" i="7" s="1"/>
  <c r="BN19" i="7" s="1"/>
  <c r="BO19" i="7" s="1"/>
  <c r="BP19" i="7" s="1"/>
  <c r="BQ19" i="7" s="1"/>
  <c r="BR19" i="7" s="1"/>
  <c r="BS19" i="7" s="1"/>
  <c r="BT19" i="7" s="1"/>
  <c r="BU19" i="7" s="1"/>
  <c r="BV19" i="7" s="1"/>
  <c r="BW19" i="7" s="1"/>
  <c r="BX19" i="7" s="1"/>
  <c r="BY19" i="7" s="1"/>
  <c r="BZ19" i="7" s="1"/>
  <c r="CA19" i="7" s="1"/>
  <c r="CB19" i="7" s="1"/>
  <c r="CC19" i="7" s="1"/>
  <c r="CD19" i="7" s="1"/>
  <c r="CE19" i="7" s="1"/>
  <c r="CF19" i="7" s="1"/>
  <c r="CG19" i="7" s="1"/>
  <c r="CH19" i="7" s="1"/>
  <c r="CI19" i="7" s="1"/>
  <c r="CJ19" i="7" s="1"/>
  <c r="F20" i="7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AW20" i="7" s="1"/>
  <c r="AX20" i="7" s="1"/>
  <c r="AY20" i="7" s="1"/>
  <c r="AZ20" i="7" s="1"/>
  <c r="BA20" i="7" s="1"/>
  <c r="BB20" i="7" s="1"/>
  <c r="BC20" i="7" s="1"/>
  <c r="BD20" i="7" s="1"/>
  <c r="BE20" i="7" s="1"/>
  <c r="BF20" i="7" s="1"/>
  <c r="BG20" i="7" s="1"/>
  <c r="BH20" i="7" s="1"/>
  <c r="BI20" i="7" s="1"/>
  <c r="BJ20" i="7" s="1"/>
  <c r="BK20" i="7" s="1"/>
  <c r="BL20" i="7" s="1"/>
  <c r="BM20" i="7" s="1"/>
  <c r="BN20" i="7" s="1"/>
  <c r="BO20" i="7" s="1"/>
  <c r="BP20" i="7" s="1"/>
  <c r="BQ20" i="7" s="1"/>
  <c r="BR20" i="7" s="1"/>
  <c r="BS20" i="7" s="1"/>
  <c r="BT20" i="7" s="1"/>
  <c r="BU20" i="7" s="1"/>
  <c r="BV20" i="7" s="1"/>
  <c r="BW20" i="7" s="1"/>
  <c r="BX20" i="7" s="1"/>
  <c r="BY20" i="7" s="1"/>
  <c r="BZ20" i="7" s="1"/>
  <c r="CA20" i="7" s="1"/>
  <c r="CB20" i="7" s="1"/>
  <c r="CC20" i="7" s="1"/>
  <c r="CD20" i="7" s="1"/>
  <c r="CE20" i="7" s="1"/>
  <c r="CF20" i="7" s="1"/>
  <c r="CG20" i="7" s="1"/>
  <c r="CH20" i="7" s="1"/>
  <c r="CI20" i="7" s="1"/>
  <c r="CJ20" i="7" s="1"/>
  <c r="CK20" i="7" s="1"/>
  <c r="F21" i="7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BK21" i="7" s="1"/>
  <c r="BL21" i="7" s="1"/>
  <c r="BM21" i="7" s="1"/>
  <c r="BN21" i="7" s="1"/>
  <c r="BO21" i="7" s="1"/>
  <c r="BP21" i="7" s="1"/>
  <c r="BQ21" i="7" s="1"/>
  <c r="BR21" i="7" s="1"/>
  <c r="BS21" i="7" s="1"/>
  <c r="BT21" i="7" s="1"/>
  <c r="BU21" i="7" s="1"/>
  <c r="BV21" i="7" s="1"/>
  <c r="BW21" i="7" s="1"/>
  <c r="BX21" i="7" s="1"/>
  <c r="BY21" i="7" s="1"/>
  <c r="BZ21" i="7" s="1"/>
  <c r="CA21" i="7" s="1"/>
  <c r="CB21" i="7" s="1"/>
  <c r="CC21" i="7" s="1"/>
  <c r="CD21" i="7" s="1"/>
  <c r="CE21" i="7" s="1"/>
  <c r="CF21" i="7" s="1"/>
  <c r="CG21" i="7" s="1"/>
  <c r="CH21" i="7" s="1"/>
  <c r="CI21" i="7" s="1"/>
  <c r="CJ21" i="7" s="1"/>
  <c r="CK21" i="7" s="1"/>
  <c r="F22" i="7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AY22" i="7" s="1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BL22" i="7" s="1"/>
  <c r="BM22" i="7" s="1"/>
  <c r="BN22" i="7" s="1"/>
  <c r="BO22" i="7" s="1"/>
  <c r="BP22" i="7" s="1"/>
  <c r="BQ22" i="7" s="1"/>
  <c r="BR22" i="7" s="1"/>
  <c r="BS22" i="7" s="1"/>
  <c r="BT22" i="7" s="1"/>
  <c r="BU22" i="7" s="1"/>
  <c r="BV22" i="7" s="1"/>
  <c r="BW22" i="7" s="1"/>
  <c r="BX22" i="7" s="1"/>
  <c r="BY22" i="7" s="1"/>
  <c r="BZ22" i="7" s="1"/>
  <c r="CA22" i="7" s="1"/>
  <c r="CB22" i="7" s="1"/>
  <c r="CC22" i="7" s="1"/>
  <c r="CD22" i="7" s="1"/>
  <c r="CE22" i="7" s="1"/>
  <c r="CF22" i="7" s="1"/>
  <c r="CG22" i="7" s="1"/>
  <c r="CH22" i="7" s="1"/>
  <c r="CI22" i="7" s="1"/>
  <c r="CJ22" i="7" s="1"/>
  <c r="CK22" i="7" s="1"/>
  <c r="F23" i="7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AV23" i="7" s="1"/>
  <c r="AW23" i="7" s="1"/>
  <c r="AX23" i="7" s="1"/>
  <c r="AY23" i="7" s="1"/>
  <c r="AZ23" i="7" s="1"/>
  <c r="BA23" i="7" s="1"/>
  <c r="BB23" i="7" s="1"/>
  <c r="BC23" i="7" s="1"/>
  <c r="BD23" i="7" s="1"/>
  <c r="BE23" i="7" s="1"/>
  <c r="BF23" i="7" s="1"/>
  <c r="BG23" i="7" s="1"/>
  <c r="BH23" i="7" s="1"/>
  <c r="BI23" i="7" s="1"/>
  <c r="BJ23" i="7" s="1"/>
  <c r="BK23" i="7" s="1"/>
  <c r="BL23" i="7" s="1"/>
  <c r="BM23" i="7" s="1"/>
  <c r="BN23" i="7" s="1"/>
  <c r="BO23" i="7" s="1"/>
  <c r="BP23" i="7" s="1"/>
  <c r="BQ23" i="7" s="1"/>
  <c r="BR23" i="7" s="1"/>
  <c r="BS23" i="7" s="1"/>
  <c r="BT23" i="7" s="1"/>
  <c r="BU23" i="7" s="1"/>
  <c r="BV23" i="7" s="1"/>
  <c r="BW23" i="7" s="1"/>
  <c r="BX23" i="7" s="1"/>
  <c r="BY23" i="7" s="1"/>
  <c r="BZ23" i="7" s="1"/>
  <c r="CA23" i="7" s="1"/>
  <c r="CB23" i="7" s="1"/>
  <c r="CC23" i="7" s="1"/>
  <c r="CD23" i="7" s="1"/>
  <c r="CE23" i="7" s="1"/>
  <c r="CF23" i="7" s="1"/>
  <c r="CG23" i="7" s="1"/>
  <c r="CH23" i="7" s="1"/>
  <c r="CI23" i="7" s="1"/>
  <c r="CJ23" i="7" s="1"/>
  <c r="CK23" i="7" s="1"/>
  <c r="F24" i="7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AV24" i="7" s="1"/>
  <c r="AW24" i="7" s="1"/>
  <c r="AX24" i="7" s="1"/>
  <c r="AY24" i="7" s="1"/>
  <c r="AZ24" i="7" s="1"/>
  <c r="BA24" i="7" s="1"/>
  <c r="BB24" i="7" s="1"/>
  <c r="BC24" i="7" s="1"/>
  <c r="BD24" i="7" s="1"/>
  <c r="BE24" i="7" s="1"/>
  <c r="BF24" i="7" s="1"/>
  <c r="BG24" i="7" s="1"/>
  <c r="BH24" i="7" s="1"/>
  <c r="BI24" i="7" s="1"/>
  <c r="BJ24" i="7" s="1"/>
  <c r="BK24" i="7" s="1"/>
  <c r="BL24" i="7" s="1"/>
  <c r="BM24" i="7" s="1"/>
  <c r="BN24" i="7" s="1"/>
  <c r="BO24" i="7" s="1"/>
  <c r="BP24" i="7" s="1"/>
  <c r="BQ24" i="7" s="1"/>
  <c r="BR24" i="7" s="1"/>
  <c r="BS24" i="7" s="1"/>
  <c r="BT24" i="7" s="1"/>
  <c r="BU24" i="7" s="1"/>
  <c r="BV24" i="7" s="1"/>
  <c r="BW24" i="7" s="1"/>
  <c r="BX24" i="7" s="1"/>
  <c r="BY24" i="7" s="1"/>
  <c r="BZ24" i="7" s="1"/>
  <c r="CA24" i="7" s="1"/>
  <c r="CB24" i="7" s="1"/>
  <c r="CC24" i="7" s="1"/>
  <c r="CD24" i="7" s="1"/>
  <c r="CE24" i="7" s="1"/>
  <c r="CF24" i="7" s="1"/>
  <c r="CG24" i="7" s="1"/>
  <c r="CH24" i="7" s="1"/>
  <c r="CI24" i="7" s="1"/>
  <c r="CJ24" i="7" s="1"/>
  <c r="CK24" i="7" s="1"/>
  <c r="F25" i="7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BL25" i="7" s="1"/>
  <c r="BM25" i="7" s="1"/>
  <c r="BN25" i="7" s="1"/>
  <c r="BO25" i="7" s="1"/>
  <c r="BP25" i="7" s="1"/>
  <c r="BQ25" i="7" s="1"/>
  <c r="BR25" i="7" s="1"/>
  <c r="BS25" i="7" s="1"/>
  <c r="BT25" i="7" s="1"/>
  <c r="BU25" i="7" s="1"/>
  <c r="BV25" i="7" s="1"/>
  <c r="BW25" i="7" s="1"/>
  <c r="BX25" i="7" s="1"/>
  <c r="BY25" i="7" s="1"/>
  <c r="BZ25" i="7" s="1"/>
  <c r="CA25" i="7" s="1"/>
  <c r="CB25" i="7" s="1"/>
  <c r="CC25" i="7" s="1"/>
  <c r="CD25" i="7" s="1"/>
  <c r="CE25" i="7" s="1"/>
  <c r="CF25" i="7" s="1"/>
  <c r="CG25" i="7" s="1"/>
  <c r="CH25" i="7" s="1"/>
  <c r="CI25" i="7" s="1"/>
  <c r="CJ25" i="7" s="1"/>
  <c r="CK25" i="7" s="1"/>
  <c r="F26" i="7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AZ26" i="7" s="1"/>
  <c r="BA26" i="7" s="1"/>
  <c r="BB26" i="7" s="1"/>
  <c r="BC26" i="7" s="1"/>
  <c r="BD26" i="7" s="1"/>
  <c r="BE26" i="7" s="1"/>
  <c r="BF26" i="7" s="1"/>
  <c r="BG26" i="7" s="1"/>
  <c r="BH26" i="7" s="1"/>
  <c r="BI26" i="7" s="1"/>
  <c r="BJ26" i="7" s="1"/>
  <c r="BK26" i="7" s="1"/>
  <c r="BL26" i="7" s="1"/>
  <c r="BM26" i="7" s="1"/>
  <c r="BN26" i="7" s="1"/>
  <c r="BO26" i="7" s="1"/>
  <c r="BP26" i="7" s="1"/>
  <c r="BQ26" i="7" s="1"/>
  <c r="BR26" i="7" s="1"/>
  <c r="BS26" i="7" s="1"/>
  <c r="BT26" i="7" s="1"/>
  <c r="BU26" i="7" s="1"/>
  <c r="BV26" i="7" s="1"/>
  <c r="BW26" i="7" s="1"/>
  <c r="BX26" i="7" s="1"/>
  <c r="BY26" i="7" s="1"/>
  <c r="BZ26" i="7" s="1"/>
  <c r="CA26" i="7" s="1"/>
  <c r="CB26" i="7" s="1"/>
  <c r="CC26" i="7" s="1"/>
  <c r="CD26" i="7" s="1"/>
  <c r="CE26" i="7" s="1"/>
  <c r="CF26" i="7" s="1"/>
  <c r="CG26" i="7" s="1"/>
  <c r="CH26" i="7" s="1"/>
  <c r="CI26" i="7" s="1"/>
  <c r="CJ26" i="7" s="1"/>
  <c r="CK26" i="7" s="1"/>
  <c r="F27" i="7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BO27" i="7" s="1"/>
  <c r="BP27" i="7" s="1"/>
  <c r="BQ27" i="7" s="1"/>
  <c r="BR27" i="7" s="1"/>
  <c r="BS27" i="7" s="1"/>
  <c r="BT27" i="7" s="1"/>
  <c r="BU27" i="7" s="1"/>
  <c r="BV27" i="7" s="1"/>
  <c r="BW27" i="7" s="1"/>
  <c r="BX27" i="7" s="1"/>
  <c r="BY27" i="7" s="1"/>
  <c r="BZ27" i="7" s="1"/>
  <c r="CA27" i="7" s="1"/>
  <c r="CB27" i="7" s="1"/>
  <c r="CC27" i="7" s="1"/>
  <c r="CD27" i="7" s="1"/>
  <c r="CE27" i="7" s="1"/>
  <c r="CF27" i="7" s="1"/>
  <c r="CG27" i="7" s="1"/>
  <c r="CH27" i="7" s="1"/>
  <c r="CI27" i="7" s="1"/>
  <c r="CJ27" i="7" s="1"/>
  <c r="CK27" i="7" s="1"/>
  <c r="F28" i="7"/>
  <c r="G28" i="7" s="1"/>
  <c r="H28" i="7"/>
  <c r="I28" i="7" s="1"/>
  <c r="J28" i="7" s="1"/>
  <c r="K28" i="7" s="1"/>
  <c r="L28" i="7" s="1"/>
  <c r="M28" i="7" s="1"/>
  <c r="N28" i="7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AH28" i="7" s="1"/>
  <c r="AI28" i="7" s="1"/>
  <c r="AJ28" i="7" s="1"/>
  <c r="AK28" i="7" s="1"/>
  <c r="AL28" i="7" s="1"/>
  <c r="AM28" i="7" s="1"/>
  <c r="AN28" i="7" s="1"/>
  <c r="AO28" i="7" s="1"/>
  <c r="AP28" i="7" s="1"/>
  <c r="AQ28" i="7" s="1"/>
  <c r="AR28" i="7" s="1"/>
  <c r="AS28" i="7" s="1"/>
  <c r="AT28" i="7" s="1"/>
  <c r="AU28" i="7" s="1"/>
  <c r="AV28" i="7" s="1"/>
  <c r="AW28" i="7" s="1"/>
  <c r="AX28" i="7" s="1"/>
  <c r="AY28" i="7" s="1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BK28" i="7" s="1"/>
  <c r="BL28" i="7" s="1"/>
  <c r="BM28" i="7" s="1"/>
  <c r="BN28" i="7" s="1"/>
  <c r="BO28" i="7" s="1"/>
  <c r="BP28" i="7" s="1"/>
  <c r="BQ28" i="7" s="1"/>
  <c r="BR28" i="7" s="1"/>
  <c r="BS28" i="7" s="1"/>
  <c r="BT28" i="7" s="1"/>
  <c r="BU28" i="7" s="1"/>
  <c r="BV28" i="7" s="1"/>
  <c r="BW28" i="7" s="1"/>
  <c r="BX28" i="7" s="1"/>
  <c r="BY28" i="7" s="1"/>
  <c r="BZ28" i="7" s="1"/>
  <c r="CA28" i="7" s="1"/>
  <c r="CB28" i="7" s="1"/>
  <c r="CC28" i="7" s="1"/>
  <c r="CD28" i="7" s="1"/>
  <c r="CE28" i="7" s="1"/>
  <c r="CF28" i="7" s="1"/>
  <c r="CG28" i="7" s="1"/>
  <c r="CH28" i="7" s="1"/>
  <c r="CI28" i="7" s="1"/>
  <c r="CJ28" i="7" s="1"/>
  <c r="F29" i="7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AC29" i="7" s="1"/>
  <c r="AD29" i="7" s="1"/>
  <c r="AE29" i="7" s="1"/>
  <c r="AF29" i="7" s="1"/>
  <c r="AG29" i="7" s="1"/>
  <c r="AH29" i="7" s="1"/>
  <c r="AI29" i="7" s="1"/>
  <c r="AJ29" i="7" s="1"/>
  <c r="AK29" i="7" s="1"/>
  <c r="AL29" i="7" s="1"/>
  <c r="AM29" i="7" s="1"/>
  <c r="AN29" i="7" s="1"/>
  <c r="AO29" i="7" s="1"/>
  <c r="AP29" i="7" s="1"/>
  <c r="AQ29" i="7" s="1"/>
  <c r="AR29" i="7" s="1"/>
  <c r="AS29" i="7" s="1"/>
  <c r="AT29" i="7" s="1"/>
  <c r="AU29" i="7" s="1"/>
  <c r="AV29" i="7" s="1"/>
  <c r="AW29" i="7" s="1"/>
  <c r="AX29" i="7" s="1"/>
  <c r="AY29" i="7" s="1"/>
  <c r="AZ29" i="7" s="1"/>
  <c r="BA29" i="7" s="1"/>
  <c r="BB29" i="7" s="1"/>
  <c r="BC29" i="7" s="1"/>
  <c r="BD29" i="7" s="1"/>
  <c r="BE29" i="7" s="1"/>
  <c r="BF29" i="7" s="1"/>
  <c r="BG29" i="7" s="1"/>
  <c r="BH29" i="7" s="1"/>
  <c r="BI29" i="7" s="1"/>
  <c r="BJ29" i="7" s="1"/>
  <c r="BK29" i="7" s="1"/>
  <c r="BL29" i="7" s="1"/>
  <c r="BM29" i="7" s="1"/>
  <c r="BN29" i="7" s="1"/>
  <c r="BO29" i="7" s="1"/>
  <c r="BP29" i="7" s="1"/>
  <c r="BQ29" i="7" s="1"/>
  <c r="BR29" i="7" s="1"/>
  <c r="BS29" i="7" s="1"/>
  <c r="BT29" i="7" s="1"/>
  <c r="BU29" i="7" s="1"/>
  <c r="BV29" i="7" s="1"/>
  <c r="BW29" i="7" s="1"/>
  <c r="BX29" i="7" s="1"/>
  <c r="BY29" i="7" s="1"/>
  <c r="BZ29" i="7" s="1"/>
  <c r="CA29" i="7" s="1"/>
  <c r="CB29" i="7" s="1"/>
  <c r="CC29" i="7" s="1"/>
  <c r="CD29" i="7" s="1"/>
  <c r="CE29" i="7" s="1"/>
  <c r="CF29" i="7" s="1"/>
  <c r="CG29" i="7" s="1"/>
  <c r="CH29" i="7" s="1"/>
  <c r="CI29" i="7" s="1"/>
  <c r="CJ29" i="7" s="1"/>
  <c r="CK29" i="7" s="1"/>
  <c r="F30" i="7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M30" i="7" s="1"/>
  <c r="AN30" i="7" s="1"/>
  <c r="AO30" i="7" s="1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AZ30" i="7" s="1"/>
  <c r="BA30" i="7" s="1"/>
  <c r="BB30" i="7" s="1"/>
  <c r="BC30" i="7" s="1"/>
  <c r="BD30" i="7" s="1"/>
  <c r="BE30" i="7" s="1"/>
  <c r="BF30" i="7" s="1"/>
  <c r="BG30" i="7" s="1"/>
  <c r="BH30" i="7" s="1"/>
  <c r="BI30" i="7" s="1"/>
  <c r="BJ30" i="7" s="1"/>
  <c r="BK30" i="7" s="1"/>
  <c r="BL30" i="7" s="1"/>
  <c r="BM30" i="7" s="1"/>
  <c r="BN30" i="7" s="1"/>
  <c r="BO30" i="7" s="1"/>
  <c r="BP30" i="7" s="1"/>
  <c r="BQ30" i="7" s="1"/>
  <c r="BR30" i="7" s="1"/>
  <c r="BS30" i="7" s="1"/>
  <c r="BT30" i="7" s="1"/>
  <c r="BU30" i="7" s="1"/>
  <c r="BV30" i="7" s="1"/>
  <c r="BW30" i="7" s="1"/>
  <c r="BX30" i="7" s="1"/>
  <c r="BY30" i="7" s="1"/>
  <c r="BZ30" i="7" s="1"/>
  <c r="CA30" i="7" s="1"/>
  <c r="CB30" i="7" s="1"/>
  <c r="CC30" i="7" s="1"/>
  <c r="CD30" i="7" s="1"/>
  <c r="CE30" i="7" s="1"/>
  <c r="CF30" i="7" s="1"/>
  <c r="CG30" i="7" s="1"/>
  <c r="CH30" i="7" s="1"/>
  <c r="CI30" i="7" s="1"/>
  <c r="CJ30" i="7" s="1"/>
  <c r="CK30" i="7" s="1"/>
  <c r="F31" i="7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AM31" i="7" s="1"/>
  <c r="AN31" i="7" s="1"/>
  <c r="AO31" i="7" s="1"/>
  <c r="AP31" i="7" s="1"/>
  <c r="AQ31" i="7" s="1"/>
  <c r="AR31" i="7" s="1"/>
  <c r="AS31" i="7" s="1"/>
  <c r="AT31" i="7" s="1"/>
  <c r="AU31" i="7" s="1"/>
  <c r="AV31" i="7" s="1"/>
  <c r="AW31" i="7" s="1"/>
  <c r="AX31" i="7" s="1"/>
  <c r="AY31" i="7" s="1"/>
  <c r="AZ31" i="7" s="1"/>
  <c r="BA31" i="7" s="1"/>
  <c r="BB31" i="7" s="1"/>
  <c r="BC31" i="7" s="1"/>
  <c r="BD31" i="7" s="1"/>
  <c r="BE31" i="7" s="1"/>
  <c r="BF31" i="7" s="1"/>
  <c r="BG31" i="7" s="1"/>
  <c r="BH31" i="7" s="1"/>
  <c r="BI31" i="7" s="1"/>
  <c r="BJ31" i="7" s="1"/>
  <c r="BK31" i="7" s="1"/>
  <c r="BL31" i="7" s="1"/>
  <c r="BM31" i="7" s="1"/>
  <c r="BN31" i="7" s="1"/>
  <c r="BO31" i="7" s="1"/>
  <c r="BP31" i="7" s="1"/>
  <c r="BQ31" i="7" s="1"/>
  <c r="BR31" i="7" s="1"/>
  <c r="BS31" i="7" s="1"/>
  <c r="BT31" i="7" s="1"/>
  <c r="BU31" i="7" s="1"/>
  <c r="BV31" i="7" s="1"/>
  <c r="BW31" i="7" s="1"/>
  <c r="BX31" i="7" s="1"/>
  <c r="BY31" i="7" s="1"/>
  <c r="BZ31" i="7" s="1"/>
  <c r="CA31" i="7" s="1"/>
  <c r="CB31" i="7" s="1"/>
  <c r="CC31" i="7" s="1"/>
  <c r="CD31" i="7" s="1"/>
  <c r="CE31" i="7" s="1"/>
  <c r="CF31" i="7" s="1"/>
  <c r="CG31" i="7" s="1"/>
  <c r="CH31" i="7" s="1"/>
  <c r="CI31" i="7" s="1"/>
  <c r="CJ31" i="7" s="1"/>
  <c r="CK31" i="7" s="1"/>
  <c r="F32" i="7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BL32" i="7" s="1"/>
  <c r="BM32" i="7" s="1"/>
  <c r="BN32" i="7" s="1"/>
  <c r="BO32" i="7" s="1"/>
  <c r="BP32" i="7" s="1"/>
  <c r="BQ32" i="7" s="1"/>
  <c r="BR32" i="7" s="1"/>
  <c r="BS32" i="7" s="1"/>
  <c r="BT32" i="7" s="1"/>
  <c r="BU32" i="7" s="1"/>
  <c r="BV32" i="7" s="1"/>
  <c r="BW32" i="7" s="1"/>
  <c r="BX32" i="7" s="1"/>
  <c r="BY32" i="7" s="1"/>
  <c r="BZ32" i="7" s="1"/>
  <c r="CA32" i="7" s="1"/>
  <c r="CB32" i="7" s="1"/>
  <c r="CC32" i="7" s="1"/>
  <c r="CD32" i="7" s="1"/>
  <c r="CE32" i="7" s="1"/>
  <c r="CF32" i="7" s="1"/>
  <c r="CG32" i="7" s="1"/>
  <c r="CH32" i="7" s="1"/>
  <c r="CI32" i="7" s="1"/>
  <c r="CJ32" i="7" s="1"/>
  <c r="CK32" i="7" s="1"/>
  <c r="F33" i="7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AB33" i="7" s="1"/>
  <c r="AC33" i="7" s="1"/>
  <c r="AD33" i="7" s="1"/>
  <c r="AE33" i="7" s="1"/>
  <c r="AF33" i="7" s="1"/>
  <c r="AG33" i="7" s="1"/>
  <c r="AH33" i="7" s="1"/>
  <c r="AI33" i="7" s="1"/>
  <c r="AJ33" i="7" s="1"/>
  <c r="AK33" i="7" s="1"/>
  <c r="AL33" i="7" s="1"/>
  <c r="AM33" i="7" s="1"/>
  <c r="AN33" i="7" s="1"/>
  <c r="AO33" i="7" s="1"/>
  <c r="AP33" i="7" s="1"/>
  <c r="AQ33" i="7" s="1"/>
  <c r="AR33" i="7" s="1"/>
  <c r="AS33" i="7" s="1"/>
  <c r="AT33" i="7" s="1"/>
  <c r="AU33" i="7" s="1"/>
  <c r="AV33" i="7" s="1"/>
  <c r="AW33" i="7" s="1"/>
  <c r="AX33" i="7" s="1"/>
  <c r="AY33" i="7" s="1"/>
  <c r="AZ33" i="7" s="1"/>
  <c r="BA33" i="7" s="1"/>
  <c r="BB33" i="7" s="1"/>
  <c r="BC33" i="7" s="1"/>
  <c r="BD33" i="7" s="1"/>
  <c r="BE33" i="7" s="1"/>
  <c r="BF33" i="7" s="1"/>
  <c r="BG33" i="7" s="1"/>
  <c r="BH33" i="7" s="1"/>
  <c r="BI33" i="7" s="1"/>
  <c r="BJ33" i="7" s="1"/>
  <c r="BK33" i="7" s="1"/>
  <c r="BL33" i="7" s="1"/>
  <c r="BM33" i="7" s="1"/>
  <c r="BN33" i="7" s="1"/>
  <c r="BO33" i="7" s="1"/>
  <c r="BP33" i="7" s="1"/>
  <c r="BQ33" i="7" s="1"/>
  <c r="BR33" i="7" s="1"/>
  <c r="BS33" i="7" s="1"/>
  <c r="BT33" i="7" s="1"/>
  <c r="BU33" i="7" s="1"/>
  <c r="BV33" i="7" s="1"/>
  <c r="BW33" i="7" s="1"/>
  <c r="BX33" i="7" s="1"/>
  <c r="BY33" i="7" s="1"/>
  <c r="BZ33" i="7" s="1"/>
  <c r="CA33" i="7" s="1"/>
  <c r="CB33" i="7" s="1"/>
  <c r="CC33" i="7" s="1"/>
  <c r="CD33" i="7" s="1"/>
  <c r="CE33" i="7" s="1"/>
  <c r="CF33" i="7" s="1"/>
  <c r="CG33" i="7" s="1"/>
  <c r="CH33" i="7" s="1"/>
  <c r="CI33" i="7" s="1"/>
  <c r="CJ33" i="7" s="1"/>
  <c r="CK33" i="7" s="1"/>
  <c r="F34" i="7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BM34" i="7" s="1"/>
  <c r="BN34" i="7" s="1"/>
  <c r="BO34" i="7" s="1"/>
  <c r="BP34" i="7" s="1"/>
  <c r="BQ34" i="7" s="1"/>
  <c r="BR34" i="7" s="1"/>
  <c r="BS34" i="7" s="1"/>
  <c r="BT34" i="7" s="1"/>
  <c r="BU34" i="7" s="1"/>
  <c r="BV34" i="7" s="1"/>
  <c r="BW34" i="7" s="1"/>
  <c r="BX34" i="7" s="1"/>
  <c r="BY34" i="7" s="1"/>
  <c r="BZ34" i="7" s="1"/>
  <c r="CA34" i="7" s="1"/>
  <c r="CB34" i="7" s="1"/>
  <c r="CC34" i="7" s="1"/>
  <c r="CD34" i="7" s="1"/>
  <c r="CE34" i="7" s="1"/>
  <c r="CF34" i="7" s="1"/>
  <c r="CG34" i="7" s="1"/>
  <c r="CH34" i="7" s="1"/>
  <c r="CI34" i="7" s="1"/>
  <c r="CJ34" i="7" s="1"/>
  <c r="CK34" i="7" s="1"/>
  <c r="F35" i="7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AF35" i="7" s="1"/>
  <c r="AG35" i="7" s="1"/>
  <c r="AH35" i="7" s="1"/>
  <c r="AI35" i="7" s="1"/>
  <c r="AJ35" i="7" s="1"/>
  <c r="AK35" i="7" s="1"/>
  <c r="AL35" i="7" s="1"/>
  <c r="AM35" i="7" s="1"/>
  <c r="AN35" i="7" s="1"/>
  <c r="AO35" i="7" s="1"/>
  <c r="AP35" i="7" s="1"/>
  <c r="AQ35" i="7" s="1"/>
  <c r="AR35" i="7" s="1"/>
  <c r="AS35" i="7" s="1"/>
  <c r="AT35" i="7" s="1"/>
  <c r="AU35" i="7" s="1"/>
  <c r="AV35" i="7" s="1"/>
  <c r="AW35" i="7" s="1"/>
  <c r="AX35" i="7" s="1"/>
  <c r="AY35" i="7" s="1"/>
  <c r="AZ35" i="7" s="1"/>
  <c r="BA35" i="7" s="1"/>
  <c r="BB35" i="7" s="1"/>
  <c r="BC35" i="7" s="1"/>
  <c r="BD35" i="7" s="1"/>
  <c r="BE35" i="7" s="1"/>
  <c r="BF35" i="7" s="1"/>
  <c r="BG35" i="7" s="1"/>
  <c r="BH35" i="7" s="1"/>
  <c r="BI35" i="7" s="1"/>
  <c r="BJ35" i="7" s="1"/>
  <c r="BK35" i="7" s="1"/>
  <c r="BL35" i="7" s="1"/>
  <c r="BM35" i="7" s="1"/>
  <c r="BN35" i="7" s="1"/>
  <c r="BO35" i="7" s="1"/>
  <c r="BP35" i="7" s="1"/>
  <c r="BQ35" i="7" s="1"/>
  <c r="BR35" i="7" s="1"/>
  <c r="BS35" i="7" s="1"/>
  <c r="BT35" i="7" s="1"/>
  <c r="BU35" i="7" s="1"/>
  <c r="BV35" i="7" s="1"/>
  <c r="BW35" i="7" s="1"/>
  <c r="BX35" i="7" s="1"/>
  <c r="BY35" i="7" s="1"/>
  <c r="BZ35" i="7" s="1"/>
  <c r="CA35" i="7" s="1"/>
  <c r="CB35" i="7" s="1"/>
  <c r="CC35" i="7" s="1"/>
  <c r="CD35" i="7" s="1"/>
  <c r="CE35" i="7" s="1"/>
  <c r="CF35" i="7" s="1"/>
  <c r="CG35" i="7" s="1"/>
  <c r="CH35" i="7" s="1"/>
  <c r="CI35" i="7" s="1"/>
  <c r="CJ35" i="7" s="1"/>
  <c r="CK35" i="7" s="1"/>
  <c r="F36" i="7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AI36" i="7" s="1"/>
  <c r="AJ36" i="7" s="1"/>
  <c r="AK36" i="7" s="1"/>
  <c r="AL36" i="7" s="1"/>
  <c r="AM36" i="7" s="1"/>
  <c r="AN36" i="7" s="1"/>
  <c r="AO36" i="7" s="1"/>
  <c r="AP36" i="7" s="1"/>
  <c r="AQ36" i="7" s="1"/>
  <c r="AR36" i="7" s="1"/>
  <c r="AS36" i="7" s="1"/>
  <c r="AT36" i="7" s="1"/>
  <c r="AU36" i="7" s="1"/>
  <c r="AV36" i="7" s="1"/>
  <c r="AW36" i="7" s="1"/>
  <c r="AX36" i="7" s="1"/>
  <c r="AY36" i="7" s="1"/>
  <c r="AZ36" i="7" s="1"/>
  <c r="BA36" i="7" s="1"/>
  <c r="BB36" i="7" s="1"/>
  <c r="BC36" i="7" s="1"/>
  <c r="BD36" i="7" s="1"/>
  <c r="BE36" i="7" s="1"/>
  <c r="BF36" i="7" s="1"/>
  <c r="BG36" i="7" s="1"/>
  <c r="BH36" i="7" s="1"/>
  <c r="BI36" i="7" s="1"/>
  <c r="BJ36" i="7" s="1"/>
  <c r="BK36" i="7" s="1"/>
  <c r="BL36" i="7" s="1"/>
  <c r="BM36" i="7" s="1"/>
  <c r="BN36" i="7" s="1"/>
  <c r="BO36" i="7" s="1"/>
  <c r="BP36" i="7" s="1"/>
  <c r="BQ36" i="7" s="1"/>
  <c r="BR36" i="7" s="1"/>
  <c r="BS36" i="7" s="1"/>
  <c r="BT36" i="7" s="1"/>
  <c r="BU36" i="7" s="1"/>
  <c r="BV36" i="7" s="1"/>
  <c r="BW36" i="7" s="1"/>
  <c r="BX36" i="7" s="1"/>
  <c r="BY36" i="7" s="1"/>
  <c r="BZ36" i="7" s="1"/>
  <c r="CA36" i="7" s="1"/>
  <c r="CB36" i="7" s="1"/>
  <c r="CC36" i="7" s="1"/>
  <c r="CD36" i="7" s="1"/>
  <c r="CE36" i="7" s="1"/>
  <c r="CF36" i="7" s="1"/>
  <c r="CG36" i="7" s="1"/>
  <c r="CH36" i="7" s="1"/>
  <c r="CI36" i="7" s="1"/>
  <c r="CJ36" i="7" s="1"/>
  <c r="CK36" i="7" s="1"/>
  <c r="F37" i="7"/>
  <c r="G37" i="7"/>
  <c r="H37" i="7" s="1"/>
  <c r="I37" i="7" s="1"/>
  <c r="J37" i="7" s="1"/>
  <c r="K37" i="7"/>
  <c r="L37" i="7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/>
  <c r="Z37" i="7" s="1"/>
  <c r="AA37" i="7"/>
  <c r="AB37" i="7" s="1"/>
  <c r="AC37" i="7" s="1"/>
  <c r="AD37" i="7" s="1"/>
  <c r="AE37" i="7" s="1"/>
  <c r="AF37" i="7" s="1"/>
  <c r="AG37" i="7" s="1"/>
  <c r="AH37" i="7" s="1"/>
  <c r="AI37" i="7" s="1"/>
  <c r="AJ37" i="7" s="1"/>
  <c r="AK37" i="7" s="1"/>
  <c r="AL37" i="7" s="1"/>
  <c r="AM37" i="7" s="1"/>
  <c r="AN37" i="7" s="1"/>
  <c r="AO37" i="7" s="1"/>
  <c r="AP37" i="7" s="1"/>
  <c r="AQ37" i="7" s="1"/>
  <c r="AR37" i="7" s="1"/>
  <c r="AS37" i="7" s="1"/>
  <c r="AT37" i="7" s="1"/>
  <c r="AU37" i="7" s="1"/>
  <c r="AV37" i="7" s="1"/>
  <c r="AW37" i="7" s="1"/>
  <c r="AX37" i="7" s="1"/>
  <c r="AY37" i="7" s="1"/>
  <c r="AZ37" i="7" s="1"/>
  <c r="BA37" i="7" s="1"/>
  <c r="BB37" i="7" s="1"/>
  <c r="BC37" i="7" s="1"/>
  <c r="BD37" i="7" s="1"/>
  <c r="BE37" i="7" s="1"/>
  <c r="BF37" i="7" s="1"/>
  <c r="BG37" i="7" s="1"/>
  <c r="BH37" i="7" s="1"/>
  <c r="BI37" i="7" s="1"/>
  <c r="BJ37" i="7" s="1"/>
  <c r="BK37" i="7"/>
  <c r="BL37" i="7" s="1"/>
  <c r="BM37" i="7" s="1"/>
  <c r="BN37" i="7" s="1"/>
  <c r="BO37" i="7" s="1"/>
  <c r="BP37" i="7" s="1"/>
  <c r="BQ37" i="7" s="1"/>
  <c r="BR37" i="7" s="1"/>
  <c r="BS37" i="7" s="1"/>
  <c r="BT37" i="7" s="1"/>
  <c r="BU37" i="7" s="1"/>
  <c r="BV37" i="7" s="1"/>
  <c r="BW37" i="7" s="1"/>
  <c r="BX37" i="7" s="1"/>
  <c r="BY37" i="7" s="1"/>
  <c r="BZ37" i="7" s="1"/>
  <c r="CA37" i="7" s="1"/>
  <c r="CB37" i="7" s="1"/>
  <c r="CC37" i="7" s="1"/>
  <c r="CD37" i="7" s="1"/>
  <c r="CE37" i="7" s="1"/>
  <c r="CF37" i="7" s="1"/>
  <c r="CG37" i="7" s="1"/>
  <c r="CH37" i="7" s="1"/>
  <c r="CI37" i="7" s="1"/>
  <c r="CJ37" i="7" s="1"/>
  <c r="F38" i="7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AB38" i="7" s="1"/>
  <c r="AC38" i="7" s="1"/>
  <c r="AD38" i="7" s="1"/>
  <c r="AE38" i="7" s="1"/>
  <c r="AF38" i="7" s="1"/>
  <c r="AG38" i="7" s="1"/>
  <c r="AH38" i="7" s="1"/>
  <c r="AI38" i="7" s="1"/>
  <c r="AJ38" i="7" s="1"/>
  <c r="AK38" i="7" s="1"/>
  <c r="AL38" i="7" s="1"/>
  <c r="AM38" i="7" s="1"/>
  <c r="AN38" i="7" s="1"/>
  <c r="AO38" i="7" s="1"/>
  <c r="AP38" i="7" s="1"/>
  <c r="AQ38" i="7" s="1"/>
  <c r="AR38" i="7" s="1"/>
  <c r="AS38" i="7" s="1"/>
  <c r="AT38" i="7" s="1"/>
  <c r="AU38" i="7" s="1"/>
  <c r="AV38" i="7" s="1"/>
  <c r="AW38" i="7" s="1"/>
  <c r="AX38" i="7" s="1"/>
  <c r="AY38" i="7" s="1"/>
  <c r="AZ38" i="7" s="1"/>
  <c r="BA38" i="7" s="1"/>
  <c r="BB38" i="7" s="1"/>
  <c r="BC38" i="7" s="1"/>
  <c r="BD38" i="7" s="1"/>
  <c r="BE38" i="7" s="1"/>
  <c r="BF38" i="7" s="1"/>
  <c r="BG38" i="7" s="1"/>
  <c r="BH38" i="7" s="1"/>
  <c r="BI38" i="7" s="1"/>
  <c r="BJ38" i="7" s="1"/>
  <c r="BK38" i="7" s="1"/>
  <c r="BL38" i="7" s="1"/>
  <c r="BM38" i="7" s="1"/>
  <c r="BN38" i="7" s="1"/>
  <c r="BO38" i="7" s="1"/>
  <c r="BP38" i="7" s="1"/>
  <c r="BQ38" i="7" s="1"/>
  <c r="BR38" i="7" s="1"/>
  <c r="BS38" i="7" s="1"/>
  <c r="BT38" i="7" s="1"/>
  <c r="BU38" i="7" s="1"/>
  <c r="BV38" i="7" s="1"/>
  <c r="BW38" i="7" s="1"/>
  <c r="BX38" i="7" s="1"/>
  <c r="BY38" i="7" s="1"/>
  <c r="BZ38" i="7" s="1"/>
  <c r="CA38" i="7" s="1"/>
  <c r="CB38" i="7" s="1"/>
  <c r="CC38" i="7" s="1"/>
  <c r="CD38" i="7" s="1"/>
  <c r="CE38" i="7" s="1"/>
  <c r="CF38" i="7" s="1"/>
  <c r="CG38" i="7" s="1"/>
  <c r="CH38" i="7" s="1"/>
  <c r="CI38" i="7" s="1"/>
  <c r="CJ38" i="7" s="1"/>
  <c r="CK38" i="7" s="1"/>
  <c r="F39" i="7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AB39" i="7" s="1"/>
  <c r="AC39" i="7" s="1"/>
  <c r="AD39" i="7" s="1"/>
  <c r="AE39" i="7" s="1"/>
  <c r="AF39" i="7" s="1"/>
  <c r="AG39" i="7" s="1"/>
  <c r="AH39" i="7" s="1"/>
  <c r="AI39" i="7" s="1"/>
  <c r="AJ39" i="7" s="1"/>
  <c r="AK39" i="7" s="1"/>
  <c r="AL39" i="7" s="1"/>
  <c r="AM39" i="7" s="1"/>
  <c r="AN39" i="7" s="1"/>
  <c r="AO39" i="7" s="1"/>
  <c r="AP39" i="7" s="1"/>
  <c r="AQ39" i="7" s="1"/>
  <c r="AR39" i="7" s="1"/>
  <c r="AS39" i="7" s="1"/>
  <c r="AT39" i="7" s="1"/>
  <c r="AU39" i="7" s="1"/>
  <c r="AV39" i="7" s="1"/>
  <c r="AW39" i="7" s="1"/>
  <c r="AX39" i="7" s="1"/>
  <c r="AY39" i="7" s="1"/>
  <c r="AZ39" i="7" s="1"/>
  <c r="BA39" i="7" s="1"/>
  <c r="BB39" i="7" s="1"/>
  <c r="BC39" i="7" s="1"/>
  <c r="BD39" i="7" s="1"/>
  <c r="BE39" i="7" s="1"/>
  <c r="BF39" i="7" s="1"/>
  <c r="BG39" i="7" s="1"/>
  <c r="BH39" i="7" s="1"/>
  <c r="BI39" i="7" s="1"/>
  <c r="BJ39" i="7" s="1"/>
  <c r="BK39" i="7" s="1"/>
  <c r="BL39" i="7" s="1"/>
  <c r="BM39" i="7" s="1"/>
  <c r="BN39" i="7" s="1"/>
  <c r="BO39" i="7" s="1"/>
  <c r="BP39" i="7" s="1"/>
  <c r="BQ39" i="7" s="1"/>
  <c r="BR39" i="7" s="1"/>
  <c r="BS39" i="7" s="1"/>
  <c r="BT39" i="7" s="1"/>
  <c r="BU39" i="7" s="1"/>
  <c r="BV39" i="7" s="1"/>
  <c r="BW39" i="7" s="1"/>
  <c r="BX39" i="7" s="1"/>
  <c r="BY39" i="7" s="1"/>
  <c r="BZ39" i="7" s="1"/>
  <c r="CA39" i="7" s="1"/>
  <c r="CB39" i="7" s="1"/>
  <c r="CC39" i="7" s="1"/>
  <c r="CD39" i="7" s="1"/>
  <c r="CE39" i="7" s="1"/>
  <c r="CF39" i="7" s="1"/>
  <c r="CG39" i="7" s="1"/>
  <c r="CH39" i="7" s="1"/>
  <c r="CI39" i="7" s="1"/>
  <c r="CJ39" i="7" s="1"/>
  <c r="CK39" i="7" s="1"/>
  <c r="F40" i="7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AH40" i="7" s="1"/>
  <c r="AI40" i="7" s="1"/>
  <c r="AJ40" i="7" s="1"/>
  <c r="AK40" i="7" s="1"/>
  <c r="AL40" i="7" s="1"/>
  <c r="AM40" i="7" s="1"/>
  <c r="AN40" i="7" s="1"/>
  <c r="AO40" i="7" s="1"/>
  <c r="AP40" i="7" s="1"/>
  <c r="AQ40" i="7" s="1"/>
  <c r="AR40" i="7" s="1"/>
  <c r="AS40" i="7" s="1"/>
  <c r="AT40" i="7" s="1"/>
  <c r="AU40" i="7" s="1"/>
  <c r="AV40" i="7" s="1"/>
  <c r="AW40" i="7" s="1"/>
  <c r="AX40" i="7" s="1"/>
  <c r="AY40" i="7" s="1"/>
  <c r="AZ40" i="7" s="1"/>
  <c r="BA40" i="7" s="1"/>
  <c r="BB40" i="7" s="1"/>
  <c r="BC40" i="7" s="1"/>
  <c r="BD40" i="7" s="1"/>
  <c r="BE40" i="7" s="1"/>
  <c r="BF40" i="7" s="1"/>
  <c r="BG40" i="7" s="1"/>
  <c r="BH40" i="7" s="1"/>
  <c r="BI40" i="7" s="1"/>
  <c r="BJ40" i="7" s="1"/>
  <c r="BK40" i="7" s="1"/>
  <c r="BL40" i="7" s="1"/>
  <c r="BM40" i="7" s="1"/>
  <c r="BN40" i="7" s="1"/>
  <c r="BO40" i="7" s="1"/>
  <c r="BP40" i="7" s="1"/>
  <c r="BQ40" i="7" s="1"/>
  <c r="BR40" i="7" s="1"/>
  <c r="BS40" i="7" s="1"/>
  <c r="BT40" i="7" s="1"/>
  <c r="BU40" i="7" s="1"/>
  <c r="BV40" i="7" s="1"/>
  <c r="BW40" i="7" s="1"/>
  <c r="BX40" i="7" s="1"/>
  <c r="BY40" i="7" s="1"/>
  <c r="BZ40" i="7" s="1"/>
  <c r="CA40" i="7" s="1"/>
  <c r="CB40" i="7" s="1"/>
  <c r="CC40" i="7" s="1"/>
  <c r="CD40" i="7" s="1"/>
  <c r="CE40" i="7" s="1"/>
  <c r="CF40" i="7" s="1"/>
  <c r="CG40" i="7" s="1"/>
  <c r="CH40" i="7" s="1"/>
  <c r="CI40" i="7" s="1"/>
  <c r="CJ40" i="7" s="1"/>
  <c r="CK40" i="7" s="1"/>
  <c r="F41" i="7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AG41" i="7" s="1"/>
  <c r="AH41" i="7" s="1"/>
  <c r="AI41" i="7" s="1"/>
  <c r="AJ41" i="7" s="1"/>
  <c r="AK41" i="7" s="1"/>
  <c r="AL41" i="7" s="1"/>
  <c r="AM41" i="7" s="1"/>
  <c r="AN41" i="7" s="1"/>
  <c r="AO41" i="7" s="1"/>
  <c r="AP41" i="7" s="1"/>
  <c r="AQ41" i="7" s="1"/>
  <c r="AR41" i="7" s="1"/>
  <c r="AS41" i="7" s="1"/>
  <c r="AT41" i="7" s="1"/>
  <c r="AU41" i="7" s="1"/>
  <c r="AV41" i="7" s="1"/>
  <c r="AW41" i="7" s="1"/>
  <c r="AX41" i="7" s="1"/>
  <c r="AY41" i="7" s="1"/>
  <c r="AZ41" i="7" s="1"/>
  <c r="BA41" i="7" s="1"/>
  <c r="BB41" i="7" s="1"/>
  <c r="BC41" i="7" s="1"/>
  <c r="BD41" i="7" s="1"/>
  <c r="BE41" i="7" s="1"/>
  <c r="BF41" i="7" s="1"/>
  <c r="BG41" i="7" s="1"/>
  <c r="BH41" i="7" s="1"/>
  <c r="BI41" i="7" s="1"/>
  <c r="BJ41" i="7" s="1"/>
  <c r="BK41" i="7" s="1"/>
  <c r="BL41" i="7" s="1"/>
  <c r="BM41" i="7" s="1"/>
  <c r="BN41" i="7" s="1"/>
  <c r="BO41" i="7" s="1"/>
  <c r="BP41" i="7" s="1"/>
  <c r="BQ41" i="7" s="1"/>
  <c r="BR41" i="7" s="1"/>
  <c r="BS41" i="7" s="1"/>
  <c r="BT41" i="7" s="1"/>
  <c r="BU41" i="7" s="1"/>
  <c r="BV41" i="7" s="1"/>
  <c r="BW41" i="7" s="1"/>
  <c r="BX41" i="7" s="1"/>
  <c r="BY41" i="7" s="1"/>
  <c r="BZ41" i="7" s="1"/>
  <c r="CA41" i="7" s="1"/>
  <c r="CB41" i="7" s="1"/>
  <c r="CC41" i="7" s="1"/>
  <c r="CD41" i="7" s="1"/>
  <c r="CE41" i="7" s="1"/>
  <c r="CF41" i="7" s="1"/>
  <c r="CG41" i="7" s="1"/>
  <c r="CH41" i="7" s="1"/>
  <c r="CI41" i="7" s="1"/>
  <c r="CJ41" i="7" s="1"/>
  <c r="CK41" i="7" s="1"/>
  <c r="F42" i="7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AF42" i="7" s="1"/>
  <c r="AG42" i="7" s="1"/>
  <c r="AH42" i="7" s="1"/>
  <c r="AI42" i="7" s="1"/>
  <c r="AJ42" i="7" s="1"/>
  <c r="AK42" i="7" s="1"/>
  <c r="AL42" i="7" s="1"/>
  <c r="AM42" i="7" s="1"/>
  <c r="AN42" i="7" s="1"/>
  <c r="AO42" i="7" s="1"/>
  <c r="AP42" i="7" s="1"/>
  <c r="AQ42" i="7" s="1"/>
  <c r="AR42" i="7" s="1"/>
  <c r="AS42" i="7" s="1"/>
  <c r="AT42" i="7" s="1"/>
  <c r="AU42" i="7" s="1"/>
  <c r="AV42" i="7" s="1"/>
  <c r="AW42" i="7" s="1"/>
  <c r="AX42" i="7" s="1"/>
  <c r="AY42" i="7" s="1"/>
  <c r="AZ42" i="7" s="1"/>
  <c r="BA42" i="7" s="1"/>
  <c r="BB42" i="7" s="1"/>
  <c r="BC42" i="7" s="1"/>
  <c r="BD42" i="7" s="1"/>
  <c r="BE42" i="7" s="1"/>
  <c r="BF42" i="7" s="1"/>
  <c r="BG42" i="7" s="1"/>
  <c r="BH42" i="7" s="1"/>
  <c r="BI42" i="7" s="1"/>
  <c r="BJ42" i="7" s="1"/>
  <c r="BK42" i="7" s="1"/>
  <c r="BL42" i="7" s="1"/>
  <c r="BM42" i="7" s="1"/>
  <c r="BN42" i="7" s="1"/>
  <c r="BO42" i="7" s="1"/>
  <c r="BP42" i="7" s="1"/>
  <c r="BQ42" i="7" s="1"/>
  <c r="BR42" i="7" s="1"/>
  <c r="BS42" i="7" s="1"/>
  <c r="BT42" i="7" s="1"/>
  <c r="BU42" i="7" s="1"/>
  <c r="BV42" i="7" s="1"/>
  <c r="BW42" i="7" s="1"/>
  <c r="BX42" i="7" s="1"/>
  <c r="BY42" i="7" s="1"/>
  <c r="BZ42" i="7" s="1"/>
  <c r="CA42" i="7" s="1"/>
  <c r="CB42" i="7" s="1"/>
  <c r="CC42" i="7" s="1"/>
  <c r="CD42" i="7" s="1"/>
  <c r="CE42" i="7" s="1"/>
  <c r="CF42" i="7" s="1"/>
  <c r="CG42" i="7" s="1"/>
  <c r="CH42" i="7" s="1"/>
  <c r="CI42" i="7" s="1"/>
  <c r="CJ42" i="7" s="1"/>
  <c r="CK42" i="7" s="1"/>
  <c r="F43" i="7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AG43" i="7" s="1"/>
  <c r="AH43" i="7" s="1"/>
  <c r="AI43" i="7" s="1"/>
  <c r="AJ43" i="7" s="1"/>
  <c r="AK43" i="7" s="1"/>
  <c r="AL43" i="7" s="1"/>
  <c r="AM43" i="7" s="1"/>
  <c r="AN43" i="7" s="1"/>
  <c r="AO43" i="7" s="1"/>
  <c r="AP43" i="7" s="1"/>
  <c r="AQ43" i="7" s="1"/>
  <c r="AR43" i="7" s="1"/>
  <c r="AS43" i="7" s="1"/>
  <c r="AT43" i="7" s="1"/>
  <c r="AU43" i="7" s="1"/>
  <c r="AV43" i="7" s="1"/>
  <c r="AW43" i="7" s="1"/>
  <c r="AX43" i="7" s="1"/>
  <c r="AY43" i="7" s="1"/>
  <c r="AZ43" i="7" s="1"/>
  <c r="BA43" i="7" s="1"/>
  <c r="BB43" i="7" s="1"/>
  <c r="BC43" i="7" s="1"/>
  <c r="BD43" i="7" s="1"/>
  <c r="BE43" i="7" s="1"/>
  <c r="BF43" i="7" s="1"/>
  <c r="BG43" i="7" s="1"/>
  <c r="BH43" i="7" s="1"/>
  <c r="BI43" i="7" s="1"/>
  <c r="BJ43" i="7" s="1"/>
  <c r="BK43" i="7" s="1"/>
  <c r="BL43" i="7" s="1"/>
  <c r="BM43" i="7" s="1"/>
  <c r="BN43" i="7" s="1"/>
  <c r="BO43" i="7" s="1"/>
  <c r="BP43" i="7" s="1"/>
  <c r="BQ43" i="7" s="1"/>
  <c r="BR43" i="7" s="1"/>
  <c r="BS43" i="7" s="1"/>
  <c r="BT43" i="7" s="1"/>
  <c r="BU43" i="7" s="1"/>
  <c r="BV43" i="7" s="1"/>
  <c r="BW43" i="7" s="1"/>
  <c r="BX43" i="7" s="1"/>
  <c r="BY43" i="7" s="1"/>
  <c r="BZ43" i="7" s="1"/>
  <c r="CA43" i="7" s="1"/>
  <c r="CB43" i="7" s="1"/>
  <c r="CC43" i="7" s="1"/>
  <c r="CD43" i="7" s="1"/>
  <c r="CE43" i="7" s="1"/>
  <c r="CF43" i="7" s="1"/>
  <c r="CG43" i="7" s="1"/>
  <c r="CH43" i="7" s="1"/>
  <c r="CI43" i="7" s="1"/>
  <c r="CJ43" i="7" s="1"/>
  <c r="CK43" i="7" s="1"/>
  <c r="F44" i="7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AB44" i="7" s="1"/>
  <c r="AC44" i="7" s="1"/>
  <c r="AD44" i="7" s="1"/>
  <c r="AE44" i="7" s="1"/>
  <c r="AF44" i="7" s="1"/>
  <c r="AG44" i="7" s="1"/>
  <c r="AH44" i="7" s="1"/>
  <c r="AI44" i="7" s="1"/>
  <c r="AJ44" i="7" s="1"/>
  <c r="AK44" i="7" s="1"/>
  <c r="AL44" i="7" s="1"/>
  <c r="AM44" i="7" s="1"/>
  <c r="AN44" i="7" s="1"/>
  <c r="AO44" i="7" s="1"/>
  <c r="AP44" i="7" s="1"/>
  <c r="AQ44" i="7" s="1"/>
  <c r="AR44" i="7" s="1"/>
  <c r="AS44" i="7" s="1"/>
  <c r="AT44" i="7" s="1"/>
  <c r="AU44" i="7" s="1"/>
  <c r="AV44" i="7" s="1"/>
  <c r="AW44" i="7" s="1"/>
  <c r="AX44" i="7" s="1"/>
  <c r="AY44" i="7" s="1"/>
  <c r="AZ44" i="7" s="1"/>
  <c r="BA44" i="7" s="1"/>
  <c r="BB44" i="7" s="1"/>
  <c r="BC44" i="7" s="1"/>
  <c r="BD44" i="7" s="1"/>
  <c r="BE44" i="7" s="1"/>
  <c r="BF44" i="7" s="1"/>
  <c r="BG44" i="7" s="1"/>
  <c r="BH44" i="7" s="1"/>
  <c r="BI44" i="7" s="1"/>
  <c r="BJ44" i="7" s="1"/>
  <c r="BK44" i="7" s="1"/>
  <c r="BL44" i="7" s="1"/>
  <c r="BM44" i="7" s="1"/>
  <c r="BN44" i="7" s="1"/>
  <c r="BO44" i="7" s="1"/>
  <c r="BP44" i="7" s="1"/>
  <c r="BQ44" i="7" s="1"/>
  <c r="BR44" i="7" s="1"/>
  <c r="BS44" i="7" s="1"/>
  <c r="BT44" i="7" s="1"/>
  <c r="BU44" i="7" s="1"/>
  <c r="BV44" i="7" s="1"/>
  <c r="BW44" i="7" s="1"/>
  <c r="BX44" i="7" s="1"/>
  <c r="BY44" i="7" s="1"/>
  <c r="BZ44" i="7" s="1"/>
  <c r="CA44" i="7" s="1"/>
  <c r="CB44" i="7" s="1"/>
  <c r="CC44" i="7" s="1"/>
  <c r="CD44" i="7" s="1"/>
  <c r="CE44" i="7" s="1"/>
  <c r="CF44" i="7" s="1"/>
  <c r="CG44" i="7" s="1"/>
  <c r="CH44" i="7" s="1"/>
  <c r="CI44" i="7" s="1"/>
  <c r="CJ44" i="7" s="1"/>
  <c r="CK44" i="7" s="1"/>
  <c r="F45" i="7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AG45" i="7" s="1"/>
  <c r="AH45" i="7" s="1"/>
  <c r="AI45" i="7" s="1"/>
  <c r="AJ45" i="7" s="1"/>
  <c r="AK45" i="7" s="1"/>
  <c r="AL45" i="7" s="1"/>
  <c r="AM45" i="7" s="1"/>
  <c r="AN45" i="7" s="1"/>
  <c r="AO45" i="7" s="1"/>
  <c r="AP45" i="7" s="1"/>
  <c r="AQ45" i="7" s="1"/>
  <c r="AR45" i="7" s="1"/>
  <c r="AS45" i="7" s="1"/>
  <c r="AT45" i="7" s="1"/>
  <c r="AU45" i="7" s="1"/>
  <c r="AV45" i="7" s="1"/>
  <c r="AW45" i="7" s="1"/>
  <c r="AX45" i="7" s="1"/>
  <c r="AY45" i="7" s="1"/>
  <c r="AZ45" i="7" s="1"/>
  <c r="BA45" i="7" s="1"/>
  <c r="BB45" i="7" s="1"/>
  <c r="BC45" i="7" s="1"/>
  <c r="BD45" i="7" s="1"/>
  <c r="BE45" i="7" s="1"/>
  <c r="BF45" i="7" s="1"/>
  <c r="BG45" i="7" s="1"/>
  <c r="BH45" i="7" s="1"/>
  <c r="BI45" i="7" s="1"/>
  <c r="BJ45" i="7" s="1"/>
  <c r="BK45" i="7" s="1"/>
  <c r="BL45" i="7" s="1"/>
  <c r="BM45" i="7" s="1"/>
  <c r="BN45" i="7" s="1"/>
  <c r="BO45" i="7" s="1"/>
  <c r="BP45" i="7" s="1"/>
  <c r="BQ45" i="7" s="1"/>
  <c r="BR45" i="7" s="1"/>
  <c r="BS45" i="7" s="1"/>
  <c r="BT45" i="7" s="1"/>
  <c r="BU45" i="7" s="1"/>
  <c r="BV45" i="7" s="1"/>
  <c r="BW45" i="7" s="1"/>
  <c r="BX45" i="7" s="1"/>
  <c r="BY45" i="7" s="1"/>
  <c r="BZ45" i="7" s="1"/>
  <c r="CA45" i="7" s="1"/>
  <c r="CB45" i="7" s="1"/>
  <c r="CC45" i="7" s="1"/>
  <c r="CD45" i="7" s="1"/>
  <c r="CE45" i="7" s="1"/>
  <c r="CF45" i="7" s="1"/>
  <c r="CG45" i="7" s="1"/>
  <c r="CH45" i="7" s="1"/>
  <c r="CI45" i="7" s="1"/>
  <c r="CJ45" i="7" s="1"/>
  <c r="CK45" i="7" s="1"/>
  <c r="F46" i="7"/>
  <c r="G46" i="7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/>
  <c r="W46" i="7" s="1"/>
  <c r="X46" i="7" s="1"/>
  <c r="Y46" i="7"/>
  <c r="Z46" i="7" s="1"/>
  <c r="AA46" i="7" s="1"/>
  <c r="AB46" i="7"/>
  <c r="AC46" i="7" s="1"/>
  <c r="AD46" i="7" s="1"/>
  <c r="AE46" i="7" s="1"/>
  <c r="AF46" i="7" s="1"/>
  <c r="AG46" i="7" s="1"/>
  <c r="AH46" i="7" s="1"/>
  <c r="AI46" i="7" s="1"/>
  <c r="AJ46" i="7" s="1"/>
  <c r="AK46" i="7" s="1"/>
  <c r="AL46" i="7" s="1"/>
  <c r="AM46" i="7" s="1"/>
  <c r="AN46" i="7" s="1"/>
  <c r="AO46" i="7" s="1"/>
  <c r="AP46" i="7" s="1"/>
  <c r="AQ46" i="7" s="1"/>
  <c r="AR46" i="7" s="1"/>
  <c r="AS46" i="7" s="1"/>
  <c r="AT46" i="7" s="1"/>
  <c r="AU46" i="7" s="1"/>
  <c r="AV46" i="7" s="1"/>
  <c r="AW46" i="7" s="1"/>
  <c r="AX46" i="7" s="1"/>
  <c r="AY46" i="7" s="1"/>
  <c r="AZ46" i="7" s="1"/>
  <c r="BA46" i="7" s="1"/>
  <c r="BB46" i="7" s="1"/>
  <c r="BC46" i="7" s="1"/>
  <c r="BD46" i="7"/>
  <c r="BE46" i="7" s="1"/>
  <c r="BF46" i="7" s="1"/>
  <c r="BG46" i="7" s="1"/>
  <c r="BH46" i="7" s="1"/>
  <c r="BI46" i="7" s="1"/>
  <c r="BJ46" i="7" s="1"/>
  <c r="BK46" i="7" s="1"/>
  <c r="BL46" i="7" s="1"/>
  <c r="BM46" i="7" s="1"/>
  <c r="BN46" i="7" s="1"/>
  <c r="BO46" i="7" s="1"/>
  <c r="BP46" i="7" s="1"/>
  <c r="BQ46" i="7" s="1"/>
  <c r="BR46" i="7" s="1"/>
  <c r="BS46" i="7" s="1"/>
  <c r="BT46" i="7" s="1"/>
  <c r="BU46" i="7" s="1"/>
  <c r="BV46" i="7" s="1"/>
  <c r="BW46" i="7" s="1"/>
  <c r="BX46" i="7" s="1"/>
  <c r="BY46" i="7" s="1"/>
  <c r="BZ46" i="7" s="1"/>
  <c r="CA46" i="7" s="1"/>
  <c r="CB46" i="7" s="1"/>
  <c r="CC46" i="7" s="1"/>
  <c r="CD46" i="7" s="1"/>
  <c r="CE46" i="7" s="1"/>
  <c r="CF46" i="7" s="1"/>
  <c r="CG46" i="7" s="1"/>
  <c r="CH46" i="7" s="1"/>
  <c r="CI46" i="7" s="1"/>
  <c r="CJ46" i="7" s="1"/>
  <c r="F47" i="7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AH47" i="7" s="1"/>
  <c r="AI47" i="7" s="1"/>
  <c r="AJ47" i="7" s="1"/>
  <c r="AK47" i="7" s="1"/>
  <c r="AL47" i="7" s="1"/>
  <c r="AM47" i="7" s="1"/>
  <c r="AN47" i="7" s="1"/>
  <c r="AO47" i="7" s="1"/>
  <c r="AP47" i="7" s="1"/>
  <c r="AQ47" i="7" s="1"/>
  <c r="AR47" i="7" s="1"/>
  <c r="AS47" i="7" s="1"/>
  <c r="AT47" i="7" s="1"/>
  <c r="AU47" i="7" s="1"/>
  <c r="AV47" i="7" s="1"/>
  <c r="AW47" i="7" s="1"/>
  <c r="AX47" i="7" s="1"/>
  <c r="AY47" i="7" s="1"/>
  <c r="AZ47" i="7" s="1"/>
  <c r="BA47" i="7" s="1"/>
  <c r="BB47" i="7" s="1"/>
  <c r="BC47" i="7" s="1"/>
  <c r="BD47" i="7" s="1"/>
  <c r="BE47" i="7" s="1"/>
  <c r="BF47" i="7" s="1"/>
  <c r="BG47" i="7" s="1"/>
  <c r="BH47" i="7" s="1"/>
  <c r="BI47" i="7" s="1"/>
  <c r="BJ47" i="7" s="1"/>
  <c r="BK47" i="7" s="1"/>
  <c r="BL47" i="7" s="1"/>
  <c r="BM47" i="7" s="1"/>
  <c r="BN47" i="7" s="1"/>
  <c r="BO47" i="7" s="1"/>
  <c r="BP47" i="7" s="1"/>
  <c r="BQ47" i="7" s="1"/>
  <c r="BR47" i="7" s="1"/>
  <c r="BS47" i="7" s="1"/>
  <c r="BT47" i="7" s="1"/>
  <c r="BU47" i="7" s="1"/>
  <c r="BV47" i="7" s="1"/>
  <c r="BW47" i="7" s="1"/>
  <c r="BX47" i="7" s="1"/>
  <c r="BY47" i="7" s="1"/>
  <c r="BZ47" i="7" s="1"/>
  <c r="CA47" i="7" s="1"/>
  <c r="CB47" i="7" s="1"/>
  <c r="CC47" i="7" s="1"/>
  <c r="CD47" i="7" s="1"/>
  <c r="CE47" i="7" s="1"/>
  <c r="CF47" i="7" s="1"/>
  <c r="CG47" i="7" s="1"/>
  <c r="CH47" i="7" s="1"/>
  <c r="CI47" i="7" s="1"/>
  <c r="CJ47" i="7" s="1"/>
  <c r="CK47" i="7" s="1"/>
  <c r="F48" i="7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AH48" i="7" s="1"/>
  <c r="AI48" i="7" s="1"/>
  <c r="AJ48" i="7" s="1"/>
  <c r="AK48" i="7" s="1"/>
  <c r="AL48" i="7" s="1"/>
  <c r="AM48" i="7" s="1"/>
  <c r="AN48" i="7" s="1"/>
  <c r="AO48" i="7" s="1"/>
  <c r="AP48" i="7" s="1"/>
  <c r="AQ48" i="7" s="1"/>
  <c r="AR48" i="7" s="1"/>
  <c r="AS48" i="7" s="1"/>
  <c r="AT48" i="7" s="1"/>
  <c r="AU48" i="7" s="1"/>
  <c r="AV48" i="7" s="1"/>
  <c r="AW48" i="7" s="1"/>
  <c r="AX48" i="7" s="1"/>
  <c r="AY48" i="7" s="1"/>
  <c r="AZ48" i="7" s="1"/>
  <c r="BA48" i="7" s="1"/>
  <c r="BB48" i="7" s="1"/>
  <c r="BC48" i="7" s="1"/>
  <c r="BD48" i="7" s="1"/>
  <c r="BE48" i="7" s="1"/>
  <c r="BF48" i="7" s="1"/>
  <c r="BG48" i="7" s="1"/>
  <c r="BH48" i="7" s="1"/>
  <c r="BI48" i="7" s="1"/>
  <c r="BJ48" i="7" s="1"/>
  <c r="BK48" i="7" s="1"/>
  <c r="BL48" i="7" s="1"/>
  <c r="BM48" i="7" s="1"/>
  <c r="BN48" i="7" s="1"/>
  <c r="BO48" i="7" s="1"/>
  <c r="BP48" i="7" s="1"/>
  <c r="BQ48" i="7" s="1"/>
  <c r="BR48" i="7" s="1"/>
  <c r="BS48" i="7" s="1"/>
  <c r="BT48" i="7" s="1"/>
  <c r="BU48" i="7" s="1"/>
  <c r="BV48" i="7" s="1"/>
  <c r="BW48" i="7" s="1"/>
  <c r="BX48" i="7" s="1"/>
  <c r="BY48" i="7" s="1"/>
  <c r="BZ48" i="7" s="1"/>
  <c r="CA48" i="7" s="1"/>
  <c r="CB48" i="7" s="1"/>
  <c r="CC48" i="7" s="1"/>
  <c r="CD48" i="7" s="1"/>
  <c r="CE48" i="7" s="1"/>
  <c r="CF48" i="7" s="1"/>
  <c r="CG48" i="7" s="1"/>
  <c r="CH48" i="7" s="1"/>
  <c r="CI48" i="7" s="1"/>
  <c r="CJ48" i="7" s="1"/>
  <c r="CK48" i="7" s="1"/>
  <c r="F49" i="7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J49" i="7" s="1"/>
  <c r="AK49" i="7" s="1"/>
  <c r="AL49" i="7" s="1"/>
  <c r="AM49" i="7" s="1"/>
  <c r="AN49" i="7" s="1"/>
  <c r="AO49" i="7" s="1"/>
  <c r="AP49" i="7" s="1"/>
  <c r="AQ49" i="7" s="1"/>
  <c r="AR49" i="7" s="1"/>
  <c r="AS49" i="7" s="1"/>
  <c r="AT49" i="7" s="1"/>
  <c r="AU49" i="7" s="1"/>
  <c r="AV49" i="7" s="1"/>
  <c r="AW49" i="7" s="1"/>
  <c r="AX49" i="7" s="1"/>
  <c r="AY49" i="7" s="1"/>
  <c r="AZ49" i="7" s="1"/>
  <c r="BA49" i="7" s="1"/>
  <c r="BB49" i="7" s="1"/>
  <c r="BC49" i="7" s="1"/>
  <c r="BD49" i="7" s="1"/>
  <c r="BE49" i="7" s="1"/>
  <c r="BF49" i="7" s="1"/>
  <c r="BG49" i="7" s="1"/>
  <c r="BH49" i="7" s="1"/>
  <c r="BI49" i="7" s="1"/>
  <c r="BJ49" i="7" s="1"/>
  <c r="BK49" i="7" s="1"/>
  <c r="BL49" i="7" s="1"/>
  <c r="BM49" i="7" s="1"/>
  <c r="BN49" i="7" s="1"/>
  <c r="BO49" i="7" s="1"/>
  <c r="BP49" i="7" s="1"/>
  <c r="BQ49" i="7" s="1"/>
  <c r="BR49" i="7" s="1"/>
  <c r="BS49" i="7" s="1"/>
  <c r="BT49" i="7" s="1"/>
  <c r="BU49" i="7" s="1"/>
  <c r="BV49" i="7" s="1"/>
  <c r="BW49" i="7" s="1"/>
  <c r="BX49" i="7" s="1"/>
  <c r="BY49" i="7" s="1"/>
  <c r="BZ49" i="7" s="1"/>
  <c r="CA49" i="7" s="1"/>
  <c r="CB49" i="7" s="1"/>
  <c r="CC49" i="7" s="1"/>
  <c r="CD49" i="7" s="1"/>
  <c r="CE49" i="7" s="1"/>
  <c r="CF49" i="7" s="1"/>
  <c r="CG49" i="7" s="1"/>
  <c r="CH49" i="7" s="1"/>
  <c r="CI49" i="7" s="1"/>
  <c r="CJ49" i="7" s="1"/>
  <c r="CK49" i="7" s="1"/>
  <c r="F50" i="7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AH50" i="7" s="1"/>
  <c r="AI50" i="7" s="1"/>
  <c r="AJ50" i="7" s="1"/>
  <c r="AK50" i="7" s="1"/>
  <c r="AL50" i="7" s="1"/>
  <c r="AM50" i="7" s="1"/>
  <c r="AN50" i="7" s="1"/>
  <c r="AO50" i="7" s="1"/>
  <c r="AP50" i="7" s="1"/>
  <c r="AQ50" i="7" s="1"/>
  <c r="AR50" i="7" s="1"/>
  <c r="AS50" i="7" s="1"/>
  <c r="AT50" i="7" s="1"/>
  <c r="AU50" i="7" s="1"/>
  <c r="AV50" i="7" s="1"/>
  <c r="AW50" i="7" s="1"/>
  <c r="AX50" i="7" s="1"/>
  <c r="AY50" i="7" s="1"/>
  <c r="AZ50" i="7" s="1"/>
  <c r="BA50" i="7" s="1"/>
  <c r="BB50" i="7" s="1"/>
  <c r="BC50" i="7" s="1"/>
  <c r="BD50" i="7" s="1"/>
  <c r="BE50" i="7" s="1"/>
  <c r="BF50" i="7" s="1"/>
  <c r="BG50" i="7" s="1"/>
  <c r="BH50" i="7" s="1"/>
  <c r="BI50" i="7" s="1"/>
  <c r="BJ50" i="7" s="1"/>
  <c r="BK50" i="7" s="1"/>
  <c r="BL50" i="7" s="1"/>
  <c r="BM50" i="7" s="1"/>
  <c r="BN50" i="7" s="1"/>
  <c r="BO50" i="7" s="1"/>
  <c r="BP50" i="7" s="1"/>
  <c r="BQ50" i="7" s="1"/>
  <c r="BR50" i="7" s="1"/>
  <c r="BS50" i="7" s="1"/>
  <c r="BT50" i="7" s="1"/>
  <c r="BU50" i="7" s="1"/>
  <c r="BV50" i="7" s="1"/>
  <c r="BW50" i="7" s="1"/>
  <c r="BX50" i="7" s="1"/>
  <c r="BY50" i="7" s="1"/>
  <c r="BZ50" i="7" s="1"/>
  <c r="CA50" i="7" s="1"/>
  <c r="CB50" i="7" s="1"/>
  <c r="CC50" i="7" s="1"/>
  <c r="CD50" i="7" s="1"/>
  <c r="CE50" i="7" s="1"/>
  <c r="CF50" i="7" s="1"/>
  <c r="CG50" i="7" s="1"/>
  <c r="CH50" i="7" s="1"/>
  <c r="CI50" i="7" s="1"/>
  <c r="CJ50" i="7" s="1"/>
  <c r="CK50" i="7" s="1"/>
  <c r="F51" i="7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BU51" i="7" s="1"/>
  <c r="BV51" i="7" s="1"/>
  <c r="BW51" i="7" s="1"/>
  <c r="BX51" i="7" s="1"/>
  <c r="BY51" i="7" s="1"/>
  <c r="BZ51" i="7" s="1"/>
  <c r="CA51" i="7" s="1"/>
  <c r="CB51" i="7" s="1"/>
  <c r="CC51" i="7" s="1"/>
  <c r="CD51" i="7" s="1"/>
  <c r="CE51" i="7" s="1"/>
  <c r="CF51" i="7" s="1"/>
  <c r="CG51" i="7" s="1"/>
  <c r="CH51" i="7" s="1"/>
  <c r="CI51" i="7" s="1"/>
  <c r="CJ51" i="7" s="1"/>
  <c r="CK51" i="7" s="1"/>
  <c r="F52" i="7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AV52" i="7" s="1"/>
  <c r="AW52" i="7" s="1"/>
  <c r="AX52" i="7" s="1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BL52" i="7" s="1"/>
  <c r="BM52" i="7" s="1"/>
  <c r="BN52" i="7" s="1"/>
  <c r="BO52" i="7" s="1"/>
  <c r="BP52" i="7" s="1"/>
  <c r="BQ52" i="7" s="1"/>
  <c r="BR52" i="7" s="1"/>
  <c r="BS52" i="7" s="1"/>
  <c r="BT52" i="7" s="1"/>
  <c r="BU52" i="7" s="1"/>
  <c r="BV52" i="7" s="1"/>
  <c r="BW52" i="7" s="1"/>
  <c r="BX52" i="7" s="1"/>
  <c r="BY52" i="7" s="1"/>
  <c r="BZ52" i="7" s="1"/>
  <c r="CA52" i="7" s="1"/>
  <c r="CB52" i="7" s="1"/>
  <c r="CC52" i="7" s="1"/>
  <c r="CD52" i="7" s="1"/>
  <c r="CE52" i="7" s="1"/>
  <c r="CF52" i="7" s="1"/>
  <c r="CG52" i="7" s="1"/>
  <c r="CH52" i="7" s="1"/>
  <c r="CI52" i="7" s="1"/>
  <c r="CJ52" i="7" s="1"/>
  <c r="CK52" i="7" s="1"/>
  <c r="F53" i="7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AH53" i="7" s="1"/>
  <c r="AI53" i="7" s="1"/>
  <c r="AJ53" i="7" s="1"/>
  <c r="AK53" i="7" s="1"/>
  <c r="AL53" i="7" s="1"/>
  <c r="AM53" i="7" s="1"/>
  <c r="AN53" i="7" s="1"/>
  <c r="AO53" i="7" s="1"/>
  <c r="AP53" i="7" s="1"/>
  <c r="AQ53" i="7" s="1"/>
  <c r="AR53" i="7" s="1"/>
  <c r="AS53" i="7" s="1"/>
  <c r="AT53" i="7" s="1"/>
  <c r="AU53" i="7" s="1"/>
  <c r="AV53" i="7" s="1"/>
  <c r="AW53" i="7" s="1"/>
  <c r="AX53" i="7" s="1"/>
  <c r="AY53" i="7" s="1"/>
  <c r="AZ53" i="7" s="1"/>
  <c r="BA53" i="7" s="1"/>
  <c r="BB53" i="7" s="1"/>
  <c r="BC53" i="7" s="1"/>
  <c r="BD53" i="7" s="1"/>
  <c r="BE53" i="7" s="1"/>
  <c r="BF53" i="7" s="1"/>
  <c r="BG53" i="7" s="1"/>
  <c r="BH53" i="7" s="1"/>
  <c r="BI53" i="7" s="1"/>
  <c r="BJ53" i="7" s="1"/>
  <c r="BK53" i="7" s="1"/>
  <c r="BL53" i="7" s="1"/>
  <c r="BM53" i="7" s="1"/>
  <c r="BN53" i="7" s="1"/>
  <c r="BO53" i="7" s="1"/>
  <c r="BP53" i="7" s="1"/>
  <c r="BQ53" i="7" s="1"/>
  <c r="BR53" i="7" s="1"/>
  <c r="BS53" i="7" s="1"/>
  <c r="BT53" i="7" s="1"/>
  <c r="BU53" i="7" s="1"/>
  <c r="BV53" i="7" s="1"/>
  <c r="BW53" i="7" s="1"/>
  <c r="BX53" i="7" s="1"/>
  <c r="BY53" i="7" s="1"/>
  <c r="BZ53" i="7" s="1"/>
  <c r="CA53" i="7" s="1"/>
  <c r="CB53" i="7" s="1"/>
  <c r="CC53" i="7" s="1"/>
  <c r="CD53" i="7" s="1"/>
  <c r="CE53" i="7" s="1"/>
  <c r="CF53" i="7" s="1"/>
  <c r="CG53" i="7" s="1"/>
  <c r="CH53" i="7" s="1"/>
  <c r="CI53" i="7" s="1"/>
  <c r="CJ53" i="7" s="1"/>
  <c r="CK53" i="7" s="1"/>
  <c r="F54" i="7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AH54" i="7" s="1"/>
  <c r="AI54" i="7" s="1"/>
  <c r="AJ54" i="7" s="1"/>
  <c r="AK54" i="7" s="1"/>
  <c r="AL54" i="7" s="1"/>
  <c r="AM54" i="7" s="1"/>
  <c r="AN54" i="7" s="1"/>
  <c r="AO54" i="7" s="1"/>
  <c r="AP54" i="7" s="1"/>
  <c r="AQ54" i="7" s="1"/>
  <c r="AR54" i="7" s="1"/>
  <c r="AS54" i="7" s="1"/>
  <c r="AT54" i="7" s="1"/>
  <c r="AU54" i="7" s="1"/>
  <c r="AV54" i="7" s="1"/>
  <c r="AW54" i="7" s="1"/>
  <c r="AX54" i="7" s="1"/>
  <c r="AY54" i="7" s="1"/>
  <c r="AZ54" i="7" s="1"/>
  <c r="BA54" i="7" s="1"/>
  <c r="BB54" i="7" s="1"/>
  <c r="BC54" i="7" s="1"/>
  <c r="BD54" i="7" s="1"/>
  <c r="BE54" i="7" s="1"/>
  <c r="BF54" i="7" s="1"/>
  <c r="BG54" i="7" s="1"/>
  <c r="BH54" i="7" s="1"/>
  <c r="BI54" i="7" s="1"/>
  <c r="BJ54" i="7" s="1"/>
  <c r="BK54" i="7" s="1"/>
  <c r="BL54" i="7" s="1"/>
  <c r="BM54" i="7" s="1"/>
  <c r="BN54" i="7" s="1"/>
  <c r="BO54" i="7" s="1"/>
  <c r="BP54" i="7" s="1"/>
  <c r="BQ54" i="7" s="1"/>
  <c r="BR54" i="7" s="1"/>
  <c r="BS54" i="7" s="1"/>
  <c r="BT54" i="7" s="1"/>
  <c r="BU54" i="7" s="1"/>
  <c r="BV54" i="7" s="1"/>
  <c r="BW54" i="7" s="1"/>
  <c r="BX54" i="7" s="1"/>
  <c r="BY54" i="7" s="1"/>
  <c r="BZ54" i="7" s="1"/>
  <c r="CA54" i="7" s="1"/>
  <c r="CB54" i="7" s="1"/>
  <c r="CC54" i="7" s="1"/>
  <c r="CD54" i="7" s="1"/>
  <c r="CE54" i="7" s="1"/>
  <c r="CF54" i="7" s="1"/>
  <c r="CG54" i="7" s="1"/>
  <c r="CH54" i="7" s="1"/>
  <c r="CI54" i="7" s="1"/>
  <c r="CJ54" i="7" s="1"/>
  <c r="CK54" i="7" s="1"/>
  <c r="F55" i="7"/>
  <c r="G55" i="7" s="1"/>
  <c r="H55" i="7" s="1"/>
  <c r="I55" i="7" s="1"/>
  <c r="J55" i="7" s="1"/>
  <c r="K55" i="7" s="1"/>
  <c r="L55" i="7" s="1"/>
  <c r="M55" i="7" s="1"/>
  <c r="N55" i="7"/>
  <c r="O55" i="7" s="1"/>
  <c r="P55" i="7"/>
  <c r="Q55" i="7" s="1"/>
  <c r="R55" i="7"/>
  <c r="S55" i="7" s="1"/>
  <c r="T55" i="7" s="1"/>
  <c r="U55" i="7"/>
  <c r="V55" i="7" s="1"/>
  <c r="W55" i="7"/>
  <c r="X55" i="7"/>
  <c r="Y55" i="7"/>
  <c r="Z55" i="7" s="1"/>
  <c r="AA55" i="7" s="1"/>
  <c r="AB55" i="7" s="1"/>
  <c r="AC55" i="7" s="1"/>
  <c r="AD55" i="7" s="1"/>
  <c r="AE55" i="7" s="1"/>
  <c r="AF55" i="7" s="1"/>
  <c r="AG55" i="7" s="1"/>
  <c r="AH55" i="7" s="1"/>
  <c r="AI55" i="7" s="1"/>
  <c r="AJ55" i="7" s="1"/>
  <c r="AK55" i="7" s="1"/>
  <c r="AL55" i="7" s="1"/>
  <c r="AM55" i="7" s="1"/>
  <c r="AN55" i="7" s="1"/>
  <c r="AO55" i="7" s="1"/>
  <c r="AP55" i="7" s="1"/>
  <c r="AQ55" i="7" s="1"/>
  <c r="AR55" i="7" s="1"/>
  <c r="AS55" i="7" s="1"/>
  <c r="AT55" i="7" s="1"/>
  <c r="AU55" i="7" s="1"/>
  <c r="AV55" i="7" s="1"/>
  <c r="AW55" i="7" s="1"/>
  <c r="AX55" i="7" s="1"/>
  <c r="AY55" i="7" s="1"/>
  <c r="AZ55" i="7" s="1"/>
  <c r="BA55" i="7" s="1"/>
  <c r="BB55" i="7" s="1"/>
  <c r="BC55" i="7" s="1"/>
  <c r="BD55" i="7" s="1"/>
  <c r="BE55" i="7" s="1"/>
  <c r="BF55" i="7" s="1"/>
  <c r="BG55" i="7" s="1"/>
  <c r="BH55" i="7" s="1"/>
  <c r="BI55" i="7" s="1"/>
  <c r="BJ55" i="7" s="1"/>
  <c r="BK55" i="7" s="1"/>
  <c r="BL55" i="7" s="1"/>
  <c r="BM55" i="7" s="1"/>
  <c r="BN55" i="7" s="1"/>
  <c r="BO55" i="7" s="1"/>
  <c r="BP55" i="7" s="1"/>
  <c r="BQ55" i="7" s="1"/>
  <c r="BR55" i="7" s="1"/>
  <c r="BS55" i="7" s="1"/>
  <c r="BT55" i="7" s="1"/>
  <c r="BU55" i="7" s="1"/>
  <c r="BV55" i="7" s="1"/>
  <c r="BW55" i="7" s="1"/>
  <c r="BX55" i="7" s="1"/>
  <c r="BY55" i="7" s="1"/>
  <c r="BZ55" i="7" s="1"/>
  <c r="CA55" i="7" s="1"/>
  <c r="CB55" i="7" s="1"/>
  <c r="CC55" i="7" s="1"/>
  <c r="CD55" i="7" s="1"/>
  <c r="CE55" i="7" s="1"/>
  <c r="CF55" i="7" s="1"/>
  <c r="CG55" i="7" s="1"/>
  <c r="CH55" i="7" s="1"/>
  <c r="CI55" i="7" s="1"/>
  <c r="CJ55" i="7" s="1"/>
  <c r="F56" i="7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BM56" i="7" s="1"/>
  <c r="BN56" i="7" s="1"/>
  <c r="BO56" i="7" s="1"/>
  <c r="BP56" i="7" s="1"/>
  <c r="BQ56" i="7" s="1"/>
  <c r="BR56" i="7" s="1"/>
  <c r="BS56" i="7" s="1"/>
  <c r="BT56" i="7" s="1"/>
  <c r="BU56" i="7" s="1"/>
  <c r="BV56" i="7" s="1"/>
  <c r="BW56" i="7" s="1"/>
  <c r="BX56" i="7" s="1"/>
  <c r="BY56" i="7" s="1"/>
  <c r="BZ56" i="7" s="1"/>
  <c r="CA56" i="7" s="1"/>
  <c r="CB56" i="7" s="1"/>
  <c r="CC56" i="7" s="1"/>
  <c r="CD56" i="7" s="1"/>
  <c r="CE56" i="7" s="1"/>
  <c r="CF56" i="7" s="1"/>
  <c r="CG56" i="7" s="1"/>
  <c r="CH56" i="7" s="1"/>
  <c r="CI56" i="7" s="1"/>
  <c r="CJ56" i="7" s="1"/>
  <c r="CK56" i="7" s="1"/>
  <c r="F57" i="7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AH57" i="7" s="1"/>
  <c r="AI57" i="7" s="1"/>
  <c r="AJ57" i="7" s="1"/>
  <c r="AK57" i="7" s="1"/>
  <c r="AL57" i="7" s="1"/>
  <c r="AM57" i="7" s="1"/>
  <c r="AN57" i="7" s="1"/>
  <c r="AO57" i="7" s="1"/>
  <c r="AP57" i="7" s="1"/>
  <c r="AQ57" i="7" s="1"/>
  <c r="AR57" i="7" s="1"/>
  <c r="AS57" i="7" s="1"/>
  <c r="AT57" i="7" s="1"/>
  <c r="AU57" i="7" s="1"/>
  <c r="AV57" i="7" s="1"/>
  <c r="AW57" i="7" s="1"/>
  <c r="AX57" i="7" s="1"/>
  <c r="AY57" i="7" s="1"/>
  <c r="AZ57" i="7" s="1"/>
  <c r="BA57" i="7" s="1"/>
  <c r="BB57" i="7" s="1"/>
  <c r="BC57" i="7" s="1"/>
  <c r="BD57" i="7" s="1"/>
  <c r="BE57" i="7" s="1"/>
  <c r="BF57" i="7" s="1"/>
  <c r="BG57" i="7" s="1"/>
  <c r="BH57" i="7" s="1"/>
  <c r="BI57" i="7" s="1"/>
  <c r="BJ57" i="7" s="1"/>
  <c r="BK57" i="7" s="1"/>
  <c r="BL57" i="7" s="1"/>
  <c r="BM57" i="7" s="1"/>
  <c r="BN57" i="7" s="1"/>
  <c r="BO57" i="7" s="1"/>
  <c r="BP57" i="7" s="1"/>
  <c r="BQ57" i="7" s="1"/>
  <c r="BR57" i="7" s="1"/>
  <c r="BS57" i="7" s="1"/>
  <c r="BT57" i="7" s="1"/>
  <c r="BU57" i="7" s="1"/>
  <c r="BV57" i="7" s="1"/>
  <c r="BW57" i="7" s="1"/>
  <c r="BX57" i="7" s="1"/>
  <c r="BY57" i="7" s="1"/>
  <c r="BZ57" i="7" s="1"/>
  <c r="CA57" i="7" s="1"/>
  <c r="CB57" i="7" s="1"/>
  <c r="CC57" i="7" s="1"/>
  <c r="CD57" i="7" s="1"/>
  <c r="CE57" i="7" s="1"/>
  <c r="CF57" i="7" s="1"/>
  <c r="CG57" i="7" s="1"/>
  <c r="CH57" i="7" s="1"/>
  <c r="CI57" i="7" s="1"/>
  <c r="CJ57" i="7" s="1"/>
  <c r="CK57" i="7" s="1"/>
  <c r="F58" i="7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AH58" i="7" s="1"/>
  <c r="AI58" i="7" s="1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BM58" i="7" s="1"/>
  <c r="BN58" i="7" s="1"/>
  <c r="BO58" i="7" s="1"/>
  <c r="BP58" i="7" s="1"/>
  <c r="BQ58" i="7" s="1"/>
  <c r="BR58" i="7" s="1"/>
  <c r="BS58" i="7" s="1"/>
  <c r="BT58" i="7" s="1"/>
  <c r="BU58" i="7" s="1"/>
  <c r="BV58" i="7" s="1"/>
  <c r="BW58" i="7" s="1"/>
  <c r="BX58" i="7" s="1"/>
  <c r="BY58" i="7" s="1"/>
  <c r="BZ58" i="7" s="1"/>
  <c r="CA58" i="7" s="1"/>
  <c r="CB58" i="7" s="1"/>
  <c r="CC58" i="7" s="1"/>
  <c r="CD58" i="7" s="1"/>
  <c r="CE58" i="7" s="1"/>
  <c r="CF58" i="7" s="1"/>
  <c r="CG58" i="7" s="1"/>
  <c r="CH58" i="7" s="1"/>
  <c r="CI58" i="7" s="1"/>
  <c r="CJ58" i="7" s="1"/>
  <c r="CK58" i="7" s="1"/>
  <c r="F59" i="7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Q59" i="7" s="1"/>
  <c r="AR59" i="7" s="1"/>
  <c r="AS59" i="7" s="1"/>
  <c r="AT59" i="7" s="1"/>
  <c r="AU59" i="7" s="1"/>
  <c r="AV59" i="7" s="1"/>
  <c r="AW59" i="7" s="1"/>
  <c r="AX59" i="7" s="1"/>
  <c r="AY59" i="7" s="1"/>
  <c r="AZ59" i="7" s="1"/>
  <c r="BA59" i="7" s="1"/>
  <c r="BB59" i="7" s="1"/>
  <c r="BC59" i="7" s="1"/>
  <c r="BD59" i="7" s="1"/>
  <c r="BE59" i="7" s="1"/>
  <c r="BF59" i="7" s="1"/>
  <c r="BG59" i="7" s="1"/>
  <c r="BH59" i="7" s="1"/>
  <c r="BI59" i="7" s="1"/>
  <c r="BJ59" i="7" s="1"/>
  <c r="BK59" i="7" s="1"/>
  <c r="BL59" i="7" s="1"/>
  <c r="BM59" i="7" s="1"/>
  <c r="BN59" i="7" s="1"/>
  <c r="BO59" i="7" s="1"/>
  <c r="BP59" i="7" s="1"/>
  <c r="BQ59" i="7" s="1"/>
  <c r="BR59" i="7" s="1"/>
  <c r="BS59" i="7" s="1"/>
  <c r="BT59" i="7" s="1"/>
  <c r="BU59" i="7" s="1"/>
  <c r="BV59" i="7" s="1"/>
  <c r="BW59" i="7" s="1"/>
  <c r="BX59" i="7" s="1"/>
  <c r="BY59" i="7" s="1"/>
  <c r="BZ59" i="7" s="1"/>
  <c r="CA59" i="7" s="1"/>
  <c r="CB59" i="7" s="1"/>
  <c r="CC59" i="7" s="1"/>
  <c r="CD59" i="7" s="1"/>
  <c r="CE59" i="7" s="1"/>
  <c r="CF59" i="7" s="1"/>
  <c r="CG59" i="7" s="1"/>
  <c r="CH59" i="7" s="1"/>
  <c r="CI59" i="7" s="1"/>
  <c r="CJ59" i="7" s="1"/>
  <c r="CK59" i="7" s="1"/>
  <c r="F60" i="7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AH60" i="7" s="1"/>
  <c r="AI60" i="7" s="1"/>
  <c r="AJ60" i="7" s="1"/>
  <c r="AK60" i="7" s="1"/>
  <c r="AL60" i="7" s="1"/>
  <c r="AM60" i="7" s="1"/>
  <c r="AN60" i="7" s="1"/>
  <c r="AO60" i="7" s="1"/>
  <c r="AP60" i="7" s="1"/>
  <c r="AQ60" i="7" s="1"/>
  <c r="AR60" i="7" s="1"/>
  <c r="AS60" i="7" s="1"/>
  <c r="AT60" i="7" s="1"/>
  <c r="AU60" i="7" s="1"/>
  <c r="AV60" i="7" s="1"/>
  <c r="AW60" i="7" s="1"/>
  <c r="AX60" i="7" s="1"/>
  <c r="AY60" i="7" s="1"/>
  <c r="AZ60" i="7" s="1"/>
  <c r="BA60" i="7" s="1"/>
  <c r="BB60" i="7" s="1"/>
  <c r="BC60" i="7" s="1"/>
  <c r="BD60" i="7" s="1"/>
  <c r="BE60" i="7" s="1"/>
  <c r="BF60" i="7" s="1"/>
  <c r="BG60" i="7" s="1"/>
  <c r="BH60" i="7" s="1"/>
  <c r="BI60" i="7" s="1"/>
  <c r="BJ60" i="7" s="1"/>
  <c r="BK60" i="7" s="1"/>
  <c r="BL60" i="7" s="1"/>
  <c r="BM60" i="7" s="1"/>
  <c r="BN60" i="7" s="1"/>
  <c r="BO60" i="7" s="1"/>
  <c r="BP60" i="7" s="1"/>
  <c r="BQ60" i="7" s="1"/>
  <c r="BR60" i="7" s="1"/>
  <c r="BS60" i="7" s="1"/>
  <c r="BT60" i="7" s="1"/>
  <c r="BU60" i="7" s="1"/>
  <c r="BV60" i="7" s="1"/>
  <c r="BW60" i="7" s="1"/>
  <c r="BX60" i="7" s="1"/>
  <c r="BY60" i="7" s="1"/>
  <c r="BZ60" i="7" s="1"/>
  <c r="CA60" i="7" s="1"/>
  <c r="CB60" i="7" s="1"/>
  <c r="CC60" i="7" s="1"/>
  <c r="CD60" i="7" s="1"/>
  <c r="CE60" i="7" s="1"/>
  <c r="CF60" i="7" s="1"/>
  <c r="CG60" i="7" s="1"/>
  <c r="CH60" i="7" s="1"/>
  <c r="CI60" i="7" s="1"/>
  <c r="CJ60" i="7" s="1"/>
  <c r="CK60" i="7" s="1"/>
  <c r="F61" i="7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Q61" i="7" s="1"/>
  <c r="AR61" i="7" s="1"/>
  <c r="AS61" i="7" s="1"/>
  <c r="AT61" i="7" s="1"/>
  <c r="AU61" i="7" s="1"/>
  <c r="AV61" i="7" s="1"/>
  <c r="AW61" i="7" s="1"/>
  <c r="AX61" i="7" s="1"/>
  <c r="AY61" i="7" s="1"/>
  <c r="AZ61" i="7" s="1"/>
  <c r="BA61" i="7" s="1"/>
  <c r="BB61" i="7" s="1"/>
  <c r="BC61" i="7" s="1"/>
  <c r="BD61" i="7" s="1"/>
  <c r="BE61" i="7" s="1"/>
  <c r="BF61" i="7" s="1"/>
  <c r="BG61" i="7" s="1"/>
  <c r="BH61" i="7" s="1"/>
  <c r="BI61" i="7" s="1"/>
  <c r="BJ61" i="7" s="1"/>
  <c r="BK61" i="7" s="1"/>
  <c r="BL61" i="7" s="1"/>
  <c r="BM61" i="7" s="1"/>
  <c r="BN61" i="7" s="1"/>
  <c r="BO61" i="7" s="1"/>
  <c r="BP61" i="7" s="1"/>
  <c r="BQ61" i="7" s="1"/>
  <c r="BR61" i="7" s="1"/>
  <c r="BS61" i="7" s="1"/>
  <c r="BT61" i="7" s="1"/>
  <c r="BU61" i="7" s="1"/>
  <c r="BV61" i="7" s="1"/>
  <c r="BW61" i="7" s="1"/>
  <c r="BX61" i="7" s="1"/>
  <c r="BY61" i="7" s="1"/>
  <c r="BZ61" i="7" s="1"/>
  <c r="CA61" i="7" s="1"/>
  <c r="CB61" i="7" s="1"/>
  <c r="CC61" i="7" s="1"/>
  <c r="CD61" i="7" s="1"/>
  <c r="CE61" i="7" s="1"/>
  <c r="CF61" i="7" s="1"/>
  <c r="CG61" i="7" s="1"/>
  <c r="CH61" i="7" s="1"/>
  <c r="CI61" i="7" s="1"/>
  <c r="CJ61" i="7" s="1"/>
  <c r="CK61" i="7" s="1"/>
  <c r="F62" i="7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Q62" i="7" s="1"/>
  <c r="AR62" i="7" s="1"/>
  <c r="AS62" i="7" s="1"/>
  <c r="AT62" i="7" s="1"/>
  <c r="AU62" i="7" s="1"/>
  <c r="AV62" i="7" s="1"/>
  <c r="AW62" i="7" s="1"/>
  <c r="AX62" i="7" s="1"/>
  <c r="AY62" i="7" s="1"/>
  <c r="AZ62" i="7" s="1"/>
  <c r="BA62" i="7" s="1"/>
  <c r="BB62" i="7" s="1"/>
  <c r="BC62" i="7" s="1"/>
  <c r="BD62" i="7" s="1"/>
  <c r="BE62" i="7" s="1"/>
  <c r="BF62" i="7" s="1"/>
  <c r="BG62" i="7" s="1"/>
  <c r="BH62" i="7" s="1"/>
  <c r="BI62" i="7" s="1"/>
  <c r="BJ62" i="7" s="1"/>
  <c r="BK62" i="7" s="1"/>
  <c r="BL62" i="7" s="1"/>
  <c r="BM62" i="7" s="1"/>
  <c r="BN62" i="7" s="1"/>
  <c r="BO62" i="7" s="1"/>
  <c r="BP62" i="7" s="1"/>
  <c r="BQ62" i="7" s="1"/>
  <c r="BR62" i="7" s="1"/>
  <c r="BS62" i="7" s="1"/>
  <c r="BT62" i="7" s="1"/>
  <c r="BU62" i="7" s="1"/>
  <c r="BV62" i="7" s="1"/>
  <c r="BW62" i="7" s="1"/>
  <c r="BX62" i="7" s="1"/>
  <c r="BY62" i="7" s="1"/>
  <c r="BZ62" i="7" s="1"/>
  <c r="CA62" i="7" s="1"/>
  <c r="CB62" i="7" s="1"/>
  <c r="CC62" i="7" s="1"/>
  <c r="CD62" i="7" s="1"/>
  <c r="CE62" i="7" s="1"/>
  <c r="CF62" i="7" s="1"/>
  <c r="CG62" i="7" s="1"/>
  <c r="CH62" i="7" s="1"/>
  <c r="CI62" i="7" s="1"/>
  <c r="CJ62" i="7" s="1"/>
  <c r="CK62" i="7" s="1"/>
  <c r="F63" i="7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AG63" i="7" s="1"/>
  <c r="AH63" i="7" s="1"/>
  <c r="AI63" i="7" s="1"/>
  <c r="AJ63" i="7" s="1"/>
  <c r="AK63" i="7" s="1"/>
  <c r="AL63" i="7" s="1"/>
  <c r="AM63" i="7" s="1"/>
  <c r="AN63" i="7" s="1"/>
  <c r="AO63" i="7" s="1"/>
  <c r="AP63" i="7" s="1"/>
  <c r="AQ63" i="7" s="1"/>
  <c r="AR63" i="7" s="1"/>
  <c r="AS63" i="7" s="1"/>
  <c r="AT63" i="7" s="1"/>
  <c r="AU63" i="7" s="1"/>
  <c r="AV63" i="7" s="1"/>
  <c r="AW63" i="7" s="1"/>
  <c r="AX63" i="7" s="1"/>
  <c r="AY63" i="7" s="1"/>
  <c r="AZ63" i="7" s="1"/>
  <c r="BA63" i="7" s="1"/>
  <c r="BB63" i="7" s="1"/>
  <c r="BC63" i="7" s="1"/>
  <c r="BD63" i="7" s="1"/>
  <c r="BE63" i="7" s="1"/>
  <c r="BF63" i="7" s="1"/>
  <c r="BG63" i="7" s="1"/>
  <c r="BH63" i="7" s="1"/>
  <c r="BI63" i="7" s="1"/>
  <c r="BJ63" i="7" s="1"/>
  <c r="BK63" i="7" s="1"/>
  <c r="BL63" i="7" s="1"/>
  <c r="BM63" i="7" s="1"/>
  <c r="BN63" i="7" s="1"/>
  <c r="BO63" i="7" s="1"/>
  <c r="BP63" i="7" s="1"/>
  <c r="BQ63" i="7" s="1"/>
  <c r="BR63" i="7" s="1"/>
  <c r="BS63" i="7" s="1"/>
  <c r="BT63" i="7" s="1"/>
  <c r="BU63" i="7" s="1"/>
  <c r="BV63" i="7" s="1"/>
  <c r="BW63" i="7" s="1"/>
  <c r="BX63" i="7" s="1"/>
  <c r="BY63" i="7" s="1"/>
  <c r="BZ63" i="7" s="1"/>
  <c r="CA63" i="7" s="1"/>
  <c r="CB63" i="7" s="1"/>
  <c r="CC63" i="7" s="1"/>
  <c r="CD63" i="7" s="1"/>
  <c r="CE63" i="7" s="1"/>
  <c r="CF63" i="7" s="1"/>
  <c r="CG63" i="7" s="1"/>
  <c r="CH63" i="7" s="1"/>
  <c r="CI63" i="7" s="1"/>
  <c r="CJ63" i="7" s="1"/>
  <c r="CK63" i="7" s="1"/>
  <c r="F64" i="7"/>
  <c r="G64" i="7" s="1"/>
  <c r="H64" i="7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AH64" i="7" s="1"/>
  <c r="AI64" i="7" s="1"/>
  <c r="AJ64" i="7" s="1"/>
  <c r="AK64" i="7" s="1"/>
  <c r="AL64" i="7" s="1"/>
  <c r="AM64" i="7" s="1"/>
  <c r="AN64" i="7" s="1"/>
  <c r="AO64" i="7" s="1"/>
  <c r="AP64" i="7" s="1"/>
  <c r="AQ64" i="7" s="1"/>
  <c r="AR64" i="7" s="1"/>
  <c r="AS64" i="7" s="1"/>
  <c r="AT64" i="7" s="1"/>
  <c r="AU64" i="7" s="1"/>
  <c r="AV64" i="7" s="1"/>
  <c r="AW64" i="7" s="1"/>
  <c r="AX64" i="7" s="1"/>
  <c r="AY64" i="7" s="1"/>
  <c r="AZ64" i="7" s="1"/>
  <c r="BA64" i="7" s="1"/>
  <c r="BB64" i="7" s="1"/>
  <c r="BC64" i="7" s="1"/>
  <c r="BD64" i="7" s="1"/>
  <c r="BE64" i="7" s="1"/>
  <c r="BF64" i="7" s="1"/>
  <c r="BG64" i="7" s="1"/>
  <c r="BH64" i="7" s="1"/>
  <c r="BI64" i="7" s="1"/>
  <c r="BJ64" i="7" s="1"/>
  <c r="BK64" i="7" s="1"/>
  <c r="BL64" i="7" s="1"/>
  <c r="BM64" i="7" s="1"/>
  <c r="BN64" i="7" s="1"/>
  <c r="BO64" i="7" s="1"/>
  <c r="BP64" i="7" s="1"/>
  <c r="BQ64" i="7" s="1"/>
  <c r="BR64" i="7" s="1"/>
  <c r="BS64" i="7" s="1"/>
  <c r="BT64" i="7" s="1"/>
  <c r="BU64" i="7" s="1"/>
  <c r="BV64" i="7" s="1"/>
  <c r="BW64" i="7" s="1"/>
  <c r="BX64" i="7" s="1"/>
  <c r="BY64" i="7" s="1"/>
  <c r="BZ64" i="7" s="1"/>
  <c r="CA64" i="7" s="1"/>
  <c r="CB64" i="7" s="1"/>
  <c r="CC64" i="7" s="1"/>
  <c r="CD64" i="7" s="1"/>
  <c r="CE64" i="7" s="1"/>
  <c r="CF64" i="7" s="1"/>
  <c r="CG64" i="7" s="1"/>
  <c r="CH64" i="7" s="1"/>
  <c r="CI64" i="7" s="1"/>
  <c r="CJ64" i="7" s="1"/>
  <c r="F65" i="7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AV65" i="7" s="1"/>
  <c r="AW65" i="7" s="1"/>
  <c r="AX65" i="7" s="1"/>
  <c r="AY65" i="7" s="1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BL65" i="7" s="1"/>
  <c r="BM65" i="7" s="1"/>
  <c r="BN65" i="7" s="1"/>
  <c r="BO65" i="7" s="1"/>
  <c r="BP65" i="7" s="1"/>
  <c r="BQ65" i="7" s="1"/>
  <c r="BR65" i="7" s="1"/>
  <c r="BS65" i="7" s="1"/>
  <c r="BT65" i="7" s="1"/>
  <c r="BU65" i="7" s="1"/>
  <c r="BV65" i="7" s="1"/>
  <c r="BW65" i="7" s="1"/>
  <c r="BX65" i="7" s="1"/>
  <c r="BY65" i="7" s="1"/>
  <c r="BZ65" i="7" s="1"/>
  <c r="CA65" i="7" s="1"/>
  <c r="CB65" i="7" s="1"/>
  <c r="CC65" i="7" s="1"/>
  <c r="CD65" i="7" s="1"/>
  <c r="CE65" i="7" s="1"/>
  <c r="CF65" i="7" s="1"/>
  <c r="CG65" i="7" s="1"/>
  <c r="CH65" i="7" s="1"/>
  <c r="CI65" i="7" s="1"/>
  <c r="CJ65" i="7" s="1"/>
  <c r="CK65" i="7" s="1"/>
  <c r="F66" i="7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AV66" i="7" s="1"/>
  <c r="AW66" i="7" s="1"/>
  <c r="AX66" i="7" s="1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BL66" i="7" s="1"/>
  <c r="BM66" i="7" s="1"/>
  <c r="BN66" i="7" s="1"/>
  <c r="BO66" i="7" s="1"/>
  <c r="BP66" i="7" s="1"/>
  <c r="BQ66" i="7" s="1"/>
  <c r="BR66" i="7" s="1"/>
  <c r="BS66" i="7" s="1"/>
  <c r="BT66" i="7" s="1"/>
  <c r="BU66" i="7" s="1"/>
  <c r="BV66" i="7" s="1"/>
  <c r="BW66" i="7" s="1"/>
  <c r="BX66" i="7" s="1"/>
  <c r="BY66" i="7" s="1"/>
  <c r="BZ66" i="7" s="1"/>
  <c r="CA66" i="7" s="1"/>
  <c r="CB66" i="7" s="1"/>
  <c r="CC66" i="7" s="1"/>
  <c r="CD66" i="7" s="1"/>
  <c r="CE66" i="7" s="1"/>
  <c r="CF66" i="7" s="1"/>
  <c r="CG66" i="7" s="1"/>
  <c r="CH66" i="7" s="1"/>
  <c r="CI66" i="7" s="1"/>
  <c r="CJ66" i="7" s="1"/>
  <c r="CK66" i="7" s="1"/>
  <c r="F67" i="7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Q67" i="7" s="1"/>
  <c r="AR67" i="7" s="1"/>
  <c r="AS67" i="7" s="1"/>
  <c r="AT67" i="7" s="1"/>
  <c r="AU67" i="7" s="1"/>
  <c r="AV67" i="7" s="1"/>
  <c r="AW67" i="7" s="1"/>
  <c r="AX67" i="7" s="1"/>
  <c r="AY67" i="7" s="1"/>
  <c r="AZ67" i="7" s="1"/>
  <c r="BA67" i="7" s="1"/>
  <c r="BB67" i="7" s="1"/>
  <c r="BC67" i="7" s="1"/>
  <c r="BD67" i="7" s="1"/>
  <c r="BE67" i="7" s="1"/>
  <c r="BF67" i="7" s="1"/>
  <c r="BG67" i="7" s="1"/>
  <c r="BH67" i="7" s="1"/>
  <c r="BI67" i="7" s="1"/>
  <c r="BJ67" i="7" s="1"/>
  <c r="BK67" i="7" s="1"/>
  <c r="BL67" i="7" s="1"/>
  <c r="BM67" i="7" s="1"/>
  <c r="BN67" i="7" s="1"/>
  <c r="BO67" i="7" s="1"/>
  <c r="BP67" i="7" s="1"/>
  <c r="BQ67" i="7" s="1"/>
  <c r="BR67" i="7" s="1"/>
  <c r="BS67" i="7" s="1"/>
  <c r="BT67" i="7" s="1"/>
  <c r="BU67" i="7" s="1"/>
  <c r="BV67" i="7" s="1"/>
  <c r="BW67" i="7" s="1"/>
  <c r="BX67" i="7" s="1"/>
  <c r="BY67" i="7" s="1"/>
  <c r="BZ67" i="7" s="1"/>
  <c r="CA67" i="7" s="1"/>
  <c r="CB67" i="7" s="1"/>
  <c r="CC67" i="7" s="1"/>
  <c r="CD67" i="7" s="1"/>
  <c r="CE67" i="7" s="1"/>
  <c r="CF67" i="7" s="1"/>
  <c r="CG67" i="7" s="1"/>
  <c r="CH67" i="7" s="1"/>
  <c r="CI67" i="7" s="1"/>
  <c r="CJ67" i="7" s="1"/>
  <c r="CK67" i="7" s="1"/>
  <c r="F68" i="7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AB68" i="7" s="1"/>
  <c r="AC68" i="7" s="1"/>
  <c r="AD68" i="7" s="1"/>
  <c r="AE68" i="7" s="1"/>
  <c r="AF68" i="7" s="1"/>
  <c r="AG68" i="7" s="1"/>
  <c r="AH68" i="7" s="1"/>
  <c r="AI68" i="7" s="1"/>
  <c r="AJ68" i="7" s="1"/>
  <c r="AK68" i="7" s="1"/>
  <c r="AL68" i="7" s="1"/>
  <c r="AM68" i="7" s="1"/>
  <c r="AN68" i="7" s="1"/>
  <c r="AO68" i="7" s="1"/>
  <c r="AP68" i="7" s="1"/>
  <c r="AQ68" i="7" s="1"/>
  <c r="AR68" i="7" s="1"/>
  <c r="AS68" i="7" s="1"/>
  <c r="AT68" i="7" s="1"/>
  <c r="AU68" i="7" s="1"/>
  <c r="AV68" i="7" s="1"/>
  <c r="AW68" i="7" s="1"/>
  <c r="AX68" i="7" s="1"/>
  <c r="AY68" i="7" s="1"/>
  <c r="AZ68" i="7" s="1"/>
  <c r="BA68" i="7" s="1"/>
  <c r="BB68" i="7" s="1"/>
  <c r="BC68" i="7" s="1"/>
  <c r="BD68" i="7" s="1"/>
  <c r="BE68" i="7" s="1"/>
  <c r="BF68" i="7" s="1"/>
  <c r="BG68" i="7" s="1"/>
  <c r="BH68" i="7" s="1"/>
  <c r="BI68" i="7" s="1"/>
  <c r="BJ68" i="7" s="1"/>
  <c r="BK68" i="7" s="1"/>
  <c r="BL68" i="7" s="1"/>
  <c r="BM68" i="7" s="1"/>
  <c r="BN68" i="7" s="1"/>
  <c r="BO68" i="7" s="1"/>
  <c r="BP68" i="7" s="1"/>
  <c r="BQ68" i="7" s="1"/>
  <c r="BR68" i="7" s="1"/>
  <c r="BS68" i="7" s="1"/>
  <c r="BT68" i="7" s="1"/>
  <c r="BU68" i="7" s="1"/>
  <c r="BV68" i="7" s="1"/>
  <c r="BW68" i="7" s="1"/>
  <c r="BX68" i="7" s="1"/>
  <c r="BY68" i="7" s="1"/>
  <c r="BZ68" i="7" s="1"/>
  <c r="CA68" i="7" s="1"/>
  <c r="CB68" i="7" s="1"/>
  <c r="CC68" i="7" s="1"/>
  <c r="CD68" i="7" s="1"/>
  <c r="CE68" i="7" s="1"/>
  <c r="CF68" i="7" s="1"/>
  <c r="CG68" i="7" s="1"/>
  <c r="CH68" i="7" s="1"/>
  <c r="CI68" i="7" s="1"/>
  <c r="CJ68" i="7" s="1"/>
  <c r="CK68" i="7" s="1"/>
  <c r="F69" i="7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AH69" i="7" s="1"/>
  <c r="AI69" i="7" s="1"/>
  <c r="AJ69" i="7" s="1"/>
  <c r="AK69" i="7" s="1"/>
  <c r="AL69" i="7" s="1"/>
  <c r="AM69" i="7" s="1"/>
  <c r="AN69" i="7" s="1"/>
  <c r="AO69" i="7" s="1"/>
  <c r="AP69" i="7" s="1"/>
  <c r="AQ69" i="7" s="1"/>
  <c r="AR69" i="7" s="1"/>
  <c r="AS69" i="7" s="1"/>
  <c r="AT69" i="7" s="1"/>
  <c r="AU69" i="7" s="1"/>
  <c r="AV69" i="7" s="1"/>
  <c r="AW69" i="7" s="1"/>
  <c r="AX69" i="7" s="1"/>
  <c r="AY69" i="7" s="1"/>
  <c r="AZ69" i="7" s="1"/>
  <c r="BA69" i="7" s="1"/>
  <c r="BB69" i="7" s="1"/>
  <c r="BC69" i="7" s="1"/>
  <c r="BD69" i="7" s="1"/>
  <c r="BE69" i="7" s="1"/>
  <c r="BF69" i="7" s="1"/>
  <c r="BG69" i="7" s="1"/>
  <c r="BH69" i="7" s="1"/>
  <c r="BI69" i="7" s="1"/>
  <c r="BJ69" i="7" s="1"/>
  <c r="BK69" i="7" s="1"/>
  <c r="BL69" i="7" s="1"/>
  <c r="BM69" i="7" s="1"/>
  <c r="BN69" i="7" s="1"/>
  <c r="BO69" i="7" s="1"/>
  <c r="BP69" i="7" s="1"/>
  <c r="BQ69" i="7" s="1"/>
  <c r="BR69" i="7" s="1"/>
  <c r="BS69" i="7" s="1"/>
  <c r="BT69" i="7" s="1"/>
  <c r="BU69" i="7" s="1"/>
  <c r="BV69" i="7" s="1"/>
  <c r="BW69" i="7" s="1"/>
  <c r="BX69" i="7" s="1"/>
  <c r="BY69" i="7" s="1"/>
  <c r="BZ69" i="7" s="1"/>
  <c r="CA69" i="7" s="1"/>
  <c r="CB69" i="7" s="1"/>
  <c r="CC69" i="7" s="1"/>
  <c r="CD69" i="7" s="1"/>
  <c r="CE69" i="7" s="1"/>
  <c r="CF69" i="7" s="1"/>
  <c r="CG69" i="7" s="1"/>
  <c r="CH69" i="7" s="1"/>
  <c r="CI69" i="7" s="1"/>
  <c r="CJ69" i="7" s="1"/>
  <c r="CK69" i="7" s="1"/>
  <c r="F70" i="7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AH70" i="7" s="1"/>
  <c r="AI70" i="7" s="1"/>
  <c r="AJ70" i="7" s="1"/>
  <c r="AK70" i="7" s="1"/>
  <c r="AL70" i="7" s="1"/>
  <c r="AM70" i="7" s="1"/>
  <c r="AN70" i="7" s="1"/>
  <c r="AO70" i="7" s="1"/>
  <c r="AP70" i="7" s="1"/>
  <c r="AQ70" i="7" s="1"/>
  <c r="AR70" i="7" s="1"/>
  <c r="AS70" i="7" s="1"/>
  <c r="AT70" i="7" s="1"/>
  <c r="AU70" i="7" s="1"/>
  <c r="AV70" i="7" s="1"/>
  <c r="AW70" i="7" s="1"/>
  <c r="AX70" i="7" s="1"/>
  <c r="AY70" i="7" s="1"/>
  <c r="AZ70" i="7" s="1"/>
  <c r="BA70" i="7" s="1"/>
  <c r="BB70" i="7" s="1"/>
  <c r="BC70" i="7" s="1"/>
  <c r="BD70" i="7" s="1"/>
  <c r="BE70" i="7" s="1"/>
  <c r="BF70" i="7" s="1"/>
  <c r="BG70" i="7" s="1"/>
  <c r="BH70" i="7" s="1"/>
  <c r="BI70" i="7" s="1"/>
  <c r="BJ70" i="7" s="1"/>
  <c r="BK70" i="7" s="1"/>
  <c r="BL70" i="7" s="1"/>
  <c r="BM70" i="7" s="1"/>
  <c r="BN70" i="7" s="1"/>
  <c r="BO70" i="7" s="1"/>
  <c r="BP70" i="7" s="1"/>
  <c r="BQ70" i="7" s="1"/>
  <c r="BR70" i="7" s="1"/>
  <c r="BS70" i="7" s="1"/>
  <c r="BT70" i="7" s="1"/>
  <c r="BU70" i="7" s="1"/>
  <c r="BV70" i="7" s="1"/>
  <c r="BW70" i="7" s="1"/>
  <c r="BX70" i="7" s="1"/>
  <c r="BY70" i="7" s="1"/>
  <c r="BZ70" i="7" s="1"/>
  <c r="CA70" i="7" s="1"/>
  <c r="CB70" i="7" s="1"/>
  <c r="CC70" i="7" s="1"/>
  <c r="CD70" i="7" s="1"/>
  <c r="CE70" i="7" s="1"/>
  <c r="CF70" i="7" s="1"/>
  <c r="CG70" i="7" s="1"/>
  <c r="CH70" i="7" s="1"/>
  <c r="CI70" i="7" s="1"/>
  <c r="CJ70" i="7" s="1"/>
  <c r="CK70" i="7" s="1"/>
  <c r="F71" i="7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AH71" i="7" s="1"/>
  <c r="AI71" i="7" s="1"/>
  <c r="AJ71" i="7" s="1"/>
  <c r="AK71" i="7" s="1"/>
  <c r="AL71" i="7" s="1"/>
  <c r="AM71" i="7" s="1"/>
  <c r="AN71" i="7" s="1"/>
  <c r="AO71" i="7" s="1"/>
  <c r="AP71" i="7" s="1"/>
  <c r="AQ71" i="7" s="1"/>
  <c r="AR71" i="7" s="1"/>
  <c r="AS71" i="7" s="1"/>
  <c r="AT71" i="7" s="1"/>
  <c r="AU71" i="7" s="1"/>
  <c r="AV71" i="7" s="1"/>
  <c r="AW71" i="7" s="1"/>
  <c r="AX71" i="7" s="1"/>
  <c r="AY71" i="7" s="1"/>
  <c r="AZ71" i="7" s="1"/>
  <c r="BA71" i="7" s="1"/>
  <c r="BB71" i="7" s="1"/>
  <c r="BC71" i="7" s="1"/>
  <c r="BD71" i="7" s="1"/>
  <c r="BE71" i="7" s="1"/>
  <c r="BF71" i="7" s="1"/>
  <c r="BG71" i="7" s="1"/>
  <c r="BH71" i="7" s="1"/>
  <c r="BI71" i="7" s="1"/>
  <c r="BJ71" i="7" s="1"/>
  <c r="BK71" i="7" s="1"/>
  <c r="BL71" i="7" s="1"/>
  <c r="BM71" i="7" s="1"/>
  <c r="BN71" i="7" s="1"/>
  <c r="BO71" i="7" s="1"/>
  <c r="BP71" i="7" s="1"/>
  <c r="BQ71" i="7" s="1"/>
  <c r="BR71" i="7" s="1"/>
  <c r="BS71" i="7" s="1"/>
  <c r="BT71" i="7" s="1"/>
  <c r="BU71" i="7" s="1"/>
  <c r="BV71" i="7" s="1"/>
  <c r="BW71" i="7" s="1"/>
  <c r="BX71" i="7" s="1"/>
  <c r="BY71" i="7" s="1"/>
  <c r="BZ71" i="7" s="1"/>
  <c r="CA71" i="7" s="1"/>
  <c r="CB71" i="7" s="1"/>
  <c r="CC71" i="7" s="1"/>
  <c r="CD71" i="7" s="1"/>
  <c r="CE71" i="7" s="1"/>
  <c r="CF71" i="7" s="1"/>
  <c r="CG71" i="7" s="1"/>
  <c r="CH71" i="7" s="1"/>
  <c r="CI71" i="7" s="1"/>
  <c r="CJ71" i="7" s="1"/>
  <c r="CK71" i="7" s="1"/>
  <c r="F72" i="7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AH72" i="7" s="1"/>
  <c r="AI72" i="7" s="1"/>
  <c r="AJ72" i="7" s="1"/>
  <c r="AK72" i="7" s="1"/>
  <c r="AL72" i="7" s="1"/>
  <c r="AM72" i="7" s="1"/>
  <c r="AN72" i="7" s="1"/>
  <c r="AO72" i="7" s="1"/>
  <c r="AP72" i="7" s="1"/>
  <c r="AQ72" i="7" s="1"/>
  <c r="AR72" i="7" s="1"/>
  <c r="AS72" i="7" s="1"/>
  <c r="AT72" i="7" s="1"/>
  <c r="AU72" i="7" s="1"/>
  <c r="AV72" i="7" s="1"/>
  <c r="AW72" i="7" s="1"/>
  <c r="AX72" i="7" s="1"/>
  <c r="AY72" i="7" s="1"/>
  <c r="AZ72" i="7" s="1"/>
  <c r="BA72" i="7" s="1"/>
  <c r="BB72" i="7" s="1"/>
  <c r="BC72" i="7" s="1"/>
  <c r="BD72" i="7" s="1"/>
  <c r="BE72" i="7" s="1"/>
  <c r="BF72" i="7" s="1"/>
  <c r="BG72" i="7" s="1"/>
  <c r="BH72" i="7" s="1"/>
  <c r="BI72" i="7" s="1"/>
  <c r="BJ72" i="7" s="1"/>
  <c r="BK72" i="7" s="1"/>
  <c r="BL72" i="7" s="1"/>
  <c r="BM72" i="7" s="1"/>
  <c r="BN72" i="7" s="1"/>
  <c r="BO72" i="7" s="1"/>
  <c r="BP72" i="7" s="1"/>
  <c r="BQ72" i="7" s="1"/>
  <c r="BR72" i="7" s="1"/>
  <c r="BS72" i="7" s="1"/>
  <c r="BT72" i="7" s="1"/>
  <c r="BU72" i="7" s="1"/>
  <c r="BV72" i="7" s="1"/>
  <c r="BW72" i="7" s="1"/>
  <c r="BX72" i="7" s="1"/>
  <c r="BY72" i="7" s="1"/>
  <c r="BZ72" i="7" s="1"/>
  <c r="CA72" i="7" s="1"/>
  <c r="CB72" i="7" s="1"/>
  <c r="CC72" i="7" s="1"/>
  <c r="CD72" i="7" s="1"/>
  <c r="CE72" i="7" s="1"/>
  <c r="CF72" i="7" s="1"/>
  <c r="CG72" i="7" s="1"/>
  <c r="CH72" i="7" s="1"/>
  <c r="CI72" i="7" s="1"/>
  <c r="CJ72" i="7" s="1"/>
  <c r="CK72" i="7" s="1"/>
  <c r="F73" i="7"/>
  <c r="G73" i="7"/>
  <c r="H73" i="7" s="1"/>
  <c r="I73" i="7" s="1"/>
  <c r="J73" i="7" s="1"/>
  <c r="K73" i="7" s="1"/>
  <c r="L73" i="7"/>
  <c r="M73" i="7" s="1"/>
  <c r="N73" i="7" s="1"/>
  <c r="O73" i="7" s="1"/>
  <c r="P73" i="7" s="1"/>
  <c r="Q73" i="7" s="1"/>
  <c r="R73" i="7"/>
  <c r="S73" i="7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AH73" i="7" s="1"/>
  <c r="AI73" i="7" s="1"/>
  <c r="AJ73" i="7" s="1"/>
  <c r="AK73" i="7" s="1"/>
  <c r="AL73" i="7" s="1"/>
  <c r="AM73" i="7" s="1"/>
  <c r="AN73" i="7" s="1"/>
  <c r="AO73" i="7" s="1"/>
  <c r="AP73" i="7" s="1"/>
  <c r="AQ73" i="7" s="1"/>
  <c r="AR73" i="7" s="1"/>
  <c r="AS73" i="7" s="1"/>
  <c r="AT73" i="7" s="1"/>
  <c r="AU73" i="7" s="1"/>
  <c r="AV73" i="7" s="1"/>
  <c r="AW73" i="7" s="1"/>
  <c r="AX73" i="7" s="1"/>
  <c r="AY73" i="7" s="1"/>
  <c r="AZ73" i="7" s="1"/>
  <c r="BA73" i="7" s="1"/>
  <c r="BB73" i="7" s="1"/>
  <c r="BC73" i="7" s="1"/>
  <c r="BD73" i="7" s="1"/>
  <c r="BE73" i="7" s="1"/>
  <c r="BF73" i="7" s="1"/>
  <c r="BG73" i="7" s="1"/>
  <c r="BH73" i="7" s="1"/>
  <c r="BI73" i="7" s="1"/>
  <c r="BJ73" i="7" s="1"/>
  <c r="BK73" i="7" s="1"/>
  <c r="BL73" i="7" s="1"/>
  <c r="BM73" i="7" s="1"/>
  <c r="BN73" i="7" s="1"/>
  <c r="BO73" i="7" s="1"/>
  <c r="BP73" i="7" s="1"/>
  <c r="BQ73" i="7" s="1"/>
  <c r="BR73" i="7" s="1"/>
  <c r="BS73" i="7" s="1"/>
  <c r="BT73" i="7" s="1"/>
  <c r="BU73" i="7" s="1"/>
  <c r="BV73" i="7" s="1"/>
  <c r="BW73" i="7" s="1"/>
  <c r="BX73" i="7" s="1"/>
  <c r="BY73" i="7" s="1"/>
  <c r="BZ73" i="7" s="1"/>
  <c r="CA73" i="7" s="1"/>
  <c r="CB73" i="7" s="1"/>
  <c r="CC73" i="7" s="1"/>
  <c r="CD73" i="7" s="1"/>
  <c r="CE73" i="7" s="1"/>
  <c r="CF73" i="7" s="1"/>
  <c r="CG73" i="7" s="1"/>
  <c r="CH73" i="7" s="1"/>
  <c r="CI73" i="7" s="1"/>
  <c r="CJ73" i="7" s="1"/>
  <c r="F74" i="7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AH74" i="7" s="1"/>
  <c r="AI74" i="7" s="1"/>
  <c r="AJ74" i="7" s="1"/>
  <c r="AK74" i="7" s="1"/>
  <c r="AL74" i="7" s="1"/>
  <c r="AM74" i="7" s="1"/>
  <c r="AN74" i="7" s="1"/>
  <c r="AO74" i="7" s="1"/>
  <c r="AP74" i="7" s="1"/>
  <c r="AQ74" i="7" s="1"/>
  <c r="AR74" i="7" s="1"/>
  <c r="AS74" i="7" s="1"/>
  <c r="AT74" i="7" s="1"/>
  <c r="AU74" i="7" s="1"/>
  <c r="AV74" i="7" s="1"/>
  <c r="AW74" i="7" s="1"/>
  <c r="AX74" i="7" s="1"/>
  <c r="AY74" i="7" s="1"/>
  <c r="AZ74" i="7" s="1"/>
  <c r="BA74" i="7" s="1"/>
  <c r="BB74" i="7" s="1"/>
  <c r="BC74" i="7" s="1"/>
  <c r="BD74" i="7" s="1"/>
  <c r="BE74" i="7" s="1"/>
  <c r="BF74" i="7" s="1"/>
  <c r="BG74" i="7" s="1"/>
  <c r="BH74" i="7" s="1"/>
  <c r="BI74" i="7" s="1"/>
  <c r="BJ74" i="7" s="1"/>
  <c r="BK74" i="7" s="1"/>
  <c r="BL74" i="7" s="1"/>
  <c r="BM74" i="7" s="1"/>
  <c r="BN74" i="7" s="1"/>
  <c r="BO74" i="7" s="1"/>
  <c r="BP74" i="7" s="1"/>
  <c r="BQ74" i="7" s="1"/>
  <c r="BR74" i="7" s="1"/>
  <c r="BS74" i="7" s="1"/>
  <c r="BT74" i="7" s="1"/>
  <c r="BU74" i="7" s="1"/>
  <c r="BV74" i="7" s="1"/>
  <c r="BW74" i="7" s="1"/>
  <c r="BX74" i="7" s="1"/>
  <c r="BY74" i="7" s="1"/>
  <c r="BZ74" i="7" s="1"/>
  <c r="CA74" i="7" s="1"/>
  <c r="CB74" i="7" s="1"/>
  <c r="CC74" i="7" s="1"/>
  <c r="CD74" i="7" s="1"/>
  <c r="CE74" i="7" s="1"/>
  <c r="CF74" i="7" s="1"/>
  <c r="CG74" i="7" s="1"/>
  <c r="CH74" i="7" s="1"/>
  <c r="CI74" i="7" s="1"/>
  <c r="CJ74" i="7" s="1"/>
  <c r="CK74" i="7" s="1"/>
  <c r="F75" i="7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AH75" i="7" s="1"/>
  <c r="AI75" i="7" s="1"/>
  <c r="AJ75" i="7" s="1"/>
  <c r="AK75" i="7" s="1"/>
  <c r="AL75" i="7" s="1"/>
  <c r="AM75" i="7" s="1"/>
  <c r="AN75" i="7" s="1"/>
  <c r="AO75" i="7" s="1"/>
  <c r="AP75" i="7" s="1"/>
  <c r="AQ75" i="7" s="1"/>
  <c r="AR75" i="7" s="1"/>
  <c r="AS75" i="7" s="1"/>
  <c r="AT75" i="7" s="1"/>
  <c r="AU75" i="7" s="1"/>
  <c r="AV75" i="7" s="1"/>
  <c r="AW75" i="7" s="1"/>
  <c r="AX75" i="7" s="1"/>
  <c r="AY75" i="7" s="1"/>
  <c r="AZ75" i="7" s="1"/>
  <c r="BA75" i="7" s="1"/>
  <c r="BB75" i="7" s="1"/>
  <c r="BC75" i="7" s="1"/>
  <c r="BD75" i="7" s="1"/>
  <c r="BE75" i="7" s="1"/>
  <c r="BF75" i="7" s="1"/>
  <c r="BG75" i="7" s="1"/>
  <c r="BH75" i="7" s="1"/>
  <c r="BI75" i="7" s="1"/>
  <c r="BJ75" i="7" s="1"/>
  <c r="BK75" i="7" s="1"/>
  <c r="BL75" i="7" s="1"/>
  <c r="BM75" i="7" s="1"/>
  <c r="BN75" i="7" s="1"/>
  <c r="BO75" i="7" s="1"/>
  <c r="BP75" i="7" s="1"/>
  <c r="BQ75" i="7" s="1"/>
  <c r="BR75" i="7" s="1"/>
  <c r="BS75" i="7" s="1"/>
  <c r="BT75" i="7" s="1"/>
  <c r="BU75" i="7" s="1"/>
  <c r="BV75" i="7" s="1"/>
  <c r="BW75" i="7" s="1"/>
  <c r="BX75" i="7" s="1"/>
  <c r="BY75" i="7" s="1"/>
  <c r="BZ75" i="7" s="1"/>
  <c r="CA75" i="7" s="1"/>
  <c r="CB75" i="7" s="1"/>
  <c r="CC75" i="7" s="1"/>
  <c r="CD75" i="7" s="1"/>
  <c r="CE75" i="7" s="1"/>
  <c r="CF75" i="7" s="1"/>
  <c r="CG75" i="7" s="1"/>
  <c r="CH75" i="7" s="1"/>
  <c r="CI75" i="7" s="1"/>
  <c r="CJ75" i="7" s="1"/>
  <c r="CK75" i="7" s="1"/>
  <c r="F76" i="7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AA76" i="7" s="1"/>
  <c r="AB76" i="7" s="1"/>
  <c r="AC76" i="7" s="1"/>
  <c r="AD76" i="7" s="1"/>
  <c r="AE76" i="7" s="1"/>
  <c r="AF76" i="7" s="1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Q76" i="7" s="1"/>
  <c r="AR76" i="7" s="1"/>
  <c r="AS76" i="7" s="1"/>
  <c r="AT76" i="7" s="1"/>
  <c r="AU76" i="7" s="1"/>
  <c r="AV76" i="7" s="1"/>
  <c r="AW76" i="7" s="1"/>
  <c r="AX76" i="7" s="1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BL76" i="7" s="1"/>
  <c r="BM76" i="7" s="1"/>
  <c r="BN76" i="7" s="1"/>
  <c r="BO76" i="7" s="1"/>
  <c r="BP76" i="7" s="1"/>
  <c r="BQ76" i="7" s="1"/>
  <c r="BR76" i="7" s="1"/>
  <c r="BS76" i="7" s="1"/>
  <c r="BT76" i="7" s="1"/>
  <c r="BU76" i="7" s="1"/>
  <c r="BV76" i="7" s="1"/>
  <c r="BW76" i="7" s="1"/>
  <c r="BX76" i="7" s="1"/>
  <c r="BY76" i="7" s="1"/>
  <c r="BZ76" i="7" s="1"/>
  <c r="CA76" i="7" s="1"/>
  <c r="CB76" i="7" s="1"/>
  <c r="CC76" i="7" s="1"/>
  <c r="CD76" i="7" s="1"/>
  <c r="CE76" i="7" s="1"/>
  <c r="CF76" i="7" s="1"/>
  <c r="CG76" i="7" s="1"/>
  <c r="CH76" i="7" s="1"/>
  <c r="CI76" i="7" s="1"/>
  <c r="CJ76" i="7" s="1"/>
  <c r="CK76" i="7" s="1"/>
  <c r="F77" i="7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N77" i="7" s="1"/>
  <c r="AO77" i="7" s="1"/>
  <c r="AP77" i="7" s="1"/>
  <c r="AQ77" i="7" s="1"/>
  <c r="AR77" i="7" s="1"/>
  <c r="AS77" i="7" s="1"/>
  <c r="AT77" i="7" s="1"/>
  <c r="AU77" i="7" s="1"/>
  <c r="AV77" i="7" s="1"/>
  <c r="AW77" i="7" s="1"/>
  <c r="AX77" i="7" s="1"/>
  <c r="AY77" i="7" s="1"/>
  <c r="AZ77" i="7" s="1"/>
  <c r="BA77" i="7" s="1"/>
  <c r="BB77" i="7" s="1"/>
  <c r="BC77" i="7" s="1"/>
  <c r="BD77" i="7" s="1"/>
  <c r="BE77" i="7" s="1"/>
  <c r="BF77" i="7" s="1"/>
  <c r="BG77" i="7" s="1"/>
  <c r="BH77" i="7" s="1"/>
  <c r="BI77" i="7" s="1"/>
  <c r="BJ77" i="7" s="1"/>
  <c r="BK77" i="7" s="1"/>
  <c r="BL77" i="7" s="1"/>
  <c r="BM77" i="7" s="1"/>
  <c r="BN77" i="7" s="1"/>
  <c r="BO77" i="7" s="1"/>
  <c r="BP77" i="7" s="1"/>
  <c r="BQ77" i="7" s="1"/>
  <c r="BR77" i="7" s="1"/>
  <c r="BS77" i="7" s="1"/>
  <c r="BT77" i="7" s="1"/>
  <c r="BU77" i="7" s="1"/>
  <c r="BV77" i="7" s="1"/>
  <c r="BW77" i="7" s="1"/>
  <c r="BX77" i="7" s="1"/>
  <c r="BY77" i="7" s="1"/>
  <c r="BZ77" i="7" s="1"/>
  <c r="CA77" i="7" s="1"/>
  <c r="CB77" i="7" s="1"/>
  <c r="CC77" i="7" s="1"/>
  <c r="CD77" i="7" s="1"/>
  <c r="CE77" i="7" s="1"/>
  <c r="CF77" i="7" s="1"/>
  <c r="CG77" i="7" s="1"/>
  <c r="CH77" i="7" s="1"/>
  <c r="CI77" i="7" s="1"/>
  <c r="CJ77" i="7" s="1"/>
  <c r="CK77" i="7" s="1"/>
  <c r="F78" i="7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N78" i="7" s="1"/>
  <c r="AO78" i="7" s="1"/>
  <c r="AP78" i="7" s="1"/>
  <c r="AQ78" i="7" s="1"/>
  <c r="AR78" i="7" s="1"/>
  <c r="AS78" i="7" s="1"/>
  <c r="AT78" i="7" s="1"/>
  <c r="AU78" i="7" s="1"/>
  <c r="AV78" i="7" s="1"/>
  <c r="AW78" i="7" s="1"/>
  <c r="AX78" i="7" s="1"/>
  <c r="AY78" i="7" s="1"/>
  <c r="AZ78" i="7" s="1"/>
  <c r="BA78" i="7" s="1"/>
  <c r="BB78" i="7" s="1"/>
  <c r="BC78" i="7" s="1"/>
  <c r="BD78" i="7" s="1"/>
  <c r="BE78" i="7" s="1"/>
  <c r="BF78" i="7" s="1"/>
  <c r="BG78" i="7" s="1"/>
  <c r="BH78" i="7" s="1"/>
  <c r="BI78" i="7" s="1"/>
  <c r="BJ78" i="7" s="1"/>
  <c r="BK78" i="7" s="1"/>
  <c r="BL78" i="7" s="1"/>
  <c r="BM78" i="7" s="1"/>
  <c r="BN78" i="7" s="1"/>
  <c r="BO78" i="7" s="1"/>
  <c r="BP78" i="7" s="1"/>
  <c r="BQ78" i="7" s="1"/>
  <c r="BR78" i="7" s="1"/>
  <c r="BS78" i="7" s="1"/>
  <c r="BT78" i="7" s="1"/>
  <c r="BU78" i="7" s="1"/>
  <c r="BV78" i="7" s="1"/>
  <c r="BW78" i="7" s="1"/>
  <c r="BX78" i="7" s="1"/>
  <c r="BY78" i="7" s="1"/>
  <c r="BZ78" i="7" s="1"/>
  <c r="CA78" i="7" s="1"/>
  <c r="CB78" i="7" s="1"/>
  <c r="CC78" i="7" s="1"/>
  <c r="CD78" i="7" s="1"/>
  <c r="CE78" i="7" s="1"/>
  <c r="CF78" i="7" s="1"/>
  <c r="CG78" i="7" s="1"/>
  <c r="CH78" i="7" s="1"/>
  <c r="CI78" i="7" s="1"/>
  <c r="CJ78" i="7" s="1"/>
  <c r="CK78" i="7" s="1"/>
  <c r="F79" i="7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N79" i="7" s="1"/>
  <c r="AO79" i="7" s="1"/>
  <c r="AP79" i="7" s="1"/>
  <c r="AQ79" i="7" s="1"/>
  <c r="AR79" i="7" s="1"/>
  <c r="AS79" i="7" s="1"/>
  <c r="AT79" i="7" s="1"/>
  <c r="AU79" i="7" s="1"/>
  <c r="AV79" i="7" s="1"/>
  <c r="AW79" i="7" s="1"/>
  <c r="AX79" i="7" s="1"/>
  <c r="AY79" i="7" s="1"/>
  <c r="AZ79" i="7" s="1"/>
  <c r="BA79" i="7" s="1"/>
  <c r="BB79" i="7" s="1"/>
  <c r="BC79" i="7" s="1"/>
  <c r="BD79" i="7" s="1"/>
  <c r="BE79" i="7" s="1"/>
  <c r="BF79" i="7" s="1"/>
  <c r="BG79" i="7" s="1"/>
  <c r="BH79" i="7" s="1"/>
  <c r="BI79" i="7" s="1"/>
  <c r="BJ79" i="7" s="1"/>
  <c r="BK79" i="7" s="1"/>
  <c r="BL79" i="7" s="1"/>
  <c r="BM79" i="7" s="1"/>
  <c r="BN79" i="7" s="1"/>
  <c r="BO79" i="7" s="1"/>
  <c r="BP79" i="7" s="1"/>
  <c r="BQ79" i="7" s="1"/>
  <c r="BR79" i="7" s="1"/>
  <c r="BS79" i="7" s="1"/>
  <c r="BT79" i="7" s="1"/>
  <c r="BU79" i="7" s="1"/>
  <c r="BV79" i="7" s="1"/>
  <c r="BW79" i="7" s="1"/>
  <c r="BX79" i="7" s="1"/>
  <c r="BY79" i="7" s="1"/>
  <c r="BZ79" i="7" s="1"/>
  <c r="CA79" i="7" s="1"/>
  <c r="CB79" i="7" s="1"/>
  <c r="CC79" i="7" s="1"/>
  <c r="CD79" i="7" s="1"/>
  <c r="CE79" i="7" s="1"/>
  <c r="CF79" i="7" s="1"/>
  <c r="CG79" i="7" s="1"/>
  <c r="CH79" i="7" s="1"/>
  <c r="CI79" i="7" s="1"/>
  <c r="CJ79" i="7" s="1"/>
  <c r="CK79" i="7" s="1"/>
  <c r="F80" i="7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BM80" i="7" s="1"/>
  <c r="BN80" i="7" s="1"/>
  <c r="BO80" i="7" s="1"/>
  <c r="BP80" i="7" s="1"/>
  <c r="BQ80" i="7" s="1"/>
  <c r="BR80" i="7" s="1"/>
  <c r="BS80" i="7" s="1"/>
  <c r="BT80" i="7" s="1"/>
  <c r="BU80" i="7" s="1"/>
  <c r="BV80" i="7" s="1"/>
  <c r="BW80" i="7" s="1"/>
  <c r="BX80" i="7" s="1"/>
  <c r="BY80" i="7" s="1"/>
  <c r="BZ80" i="7" s="1"/>
  <c r="CA80" i="7" s="1"/>
  <c r="CB80" i="7" s="1"/>
  <c r="CC80" i="7" s="1"/>
  <c r="CD80" i="7" s="1"/>
  <c r="CE80" i="7" s="1"/>
  <c r="CF80" i="7" s="1"/>
  <c r="CG80" i="7" s="1"/>
  <c r="CH80" i="7" s="1"/>
  <c r="CI80" i="7" s="1"/>
  <c r="CJ80" i="7" s="1"/>
  <c r="CK80" i="7" s="1"/>
  <c r="F81" i="7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AP81" i="7" s="1"/>
  <c r="AQ81" i="7" s="1"/>
  <c r="AR81" i="7" s="1"/>
  <c r="AS81" i="7" s="1"/>
  <c r="AT81" i="7" s="1"/>
  <c r="AU81" i="7" s="1"/>
  <c r="AV81" i="7" s="1"/>
  <c r="AW81" i="7" s="1"/>
  <c r="AX81" i="7" s="1"/>
  <c r="AY81" i="7" s="1"/>
  <c r="AZ81" i="7" s="1"/>
  <c r="BA81" i="7" s="1"/>
  <c r="BB81" i="7" s="1"/>
  <c r="BC81" i="7" s="1"/>
  <c r="BD81" i="7" s="1"/>
  <c r="BE81" i="7" s="1"/>
  <c r="BF81" i="7" s="1"/>
  <c r="BG81" i="7" s="1"/>
  <c r="BH81" i="7" s="1"/>
  <c r="BI81" i="7" s="1"/>
  <c r="BJ81" i="7" s="1"/>
  <c r="BK81" i="7" s="1"/>
  <c r="BL81" i="7" s="1"/>
  <c r="BM81" i="7" s="1"/>
  <c r="BN81" i="7" s="1"/>
  <c r="BO81" i="7" s="1"/>
  <c r="BP81" i="7" s="1"/>
  <c r="BQ81" i="7" s="1"/>
  <c r="BR81" i="7" s="1"/>
  <c r="BS81" i="7" s="1"/>
  <c r="BT81" i="7" s="1"/>
  <c r="BU81" i="7" s="1"/>
  <c r="BV81" i="7" s="1"/>
  <c r="BW81" i="7" s="1"/>
  <c r="BX81" i="7" s="1"/>
  <c r="BY81" i="7" s="1"/>
  <c r="BZ81" i="7" s="1"/>
  <c r="CA81" i="7" s="1"/>
  <c r="CB81" i="7" s="1"/>
  <c r="CC81" i="7" s="1"/>
  <c r="CD81" i="7" s="1"/>
  <c r="CE81" i="7" s="1"/>
  <c r="CF81" i="7" s="1"/>
  <c r="CG81" i="7" s="1"/>
  <c r="CH81" i="7" s="1"/>
  <c r="CI81" i="7" s="1"/>
  <c r="CJ81" i="7" s="1"/>
  <c r="CK81" i="7" s="1"/>
  <c r="F82" i="7"/>
  <c r="G82" i="7"/>
  <c r="H82" i="7"/>
  <c r="I82" i="7" s="1"/>
  <c r="J82" i="7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BO82" i="7" s="1"/>
  <c r="BP82" i="7" s="1"/>
  <c r="BQ82" i="7" s="1"/>
  <c r="BR82" i="7" s="1"/>
  <c r="BS82" i="7" s="1"/>
  <c r="BT82" i="7" s="1"/>
  <c r="BU82" i="7" s="1"/>
  <c r="BV82" i="7" s="1"/>
  <c r="BW82" i="7" s="1"/>
  <c r="BX82" i="7" s="1"/>
  <c r="BY82" i="7" s="1"/>
  <c r="BZ82" i="7" s="1"/>
  <c r="CA82" i="7" s="1"/>
  <c r="CB82" i="7" s="1"/>
  <c r="CC82" i="7" s="1"/>
  <c r="CD82" i="7" s="1"/>
  <c r="CE82" i="7" s="1"/>
  <c r="CF82" i="7" s="1"/>
  <c r="CG82" i="7" s="1"/>
  <c r="CH82" i="7" s="1"/>
  <c r="CI82" i="7" s="1"/>
  <c r="CJ82" i="7" s="1"/>
  <c r="F83" i="7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AP83" i="7" s="1"/>
  <c r="AQ83" i="7" s="1"/>
  <c r="AR83" i="7" s="1"/>
  <c r="AS83" i="7" s="1"/>
  <c r="AT83" i="7" s="1"/>
  <c r="AU83" i="7" s="1"/>
  <c r="AV83" i="7" s="1"/>
  <c r="AW83" i="7" s="1"/>
  <c r="AX83" i="7" s="1"/>
  <c r="AY83" i="7" s="1"/>
  <c r="AZ83" i="7" s="1"/>
  <c r="BA83" i="7" s="1"/>
  <c r="BB83" i="7" s="1"/>
  <c r="BC83" i="7" s="1"/>
  <c r="BD83" i="7" s="1"/>
  <c r="BE83" i="7" s="1"/>
  <c r="BF83" i="7" s="1"/>
  <c r="BG83" i="7" s="1"/>
  <c r="BH83" i="7" s="1"/>
  <c r="BI83" i="7" s="1"/>
  <c r="BJ83" i="7" s="1"/>
  <c r="BK83" i="7" s="1"/>
  <c r="BL83" i="7" s="1"/>
  <c r="BM83" i="7" s="1"/>
  <c r="BN83" i="7" s="1"/>
  <c r="BO83" i="7" s="1"/>
  <c r="BP83" i="7" s="1"/>
  <c r="BQ83" i="7" s="1"/>
  <c r="BR83" i="7" s="1"/>
  <c r="BS83" i="7" s="1"/>
  <c r="BT83" i="7" s="1"/>
  <c r="BU83" i="7" s="1"/>
  <c r="BV83" i="7" s="1"/>
  <c r="F84" i="7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AP84" i="7" s="1"/>
  <c r="AQ84" i="7" s="1"/>
  <c r="AR84" i="7" s="1"/>
  <c r="AS84" i="7" s="1"/>
  <c r="AT84" i="7" s="1"/>
  <c r="AU84" i="7" s="1"/>
  <c r="AV84" i="7" s="1"/>
  <c r="AW84" i="7" s="1"/>
  <c r="AX84" i="7" s="1"/>
  <c r="AY84" i="7" s="1"/>
  <c r="AZ84" i="7" s="1"/>
  <c r="BA84" i="7" s="1"/>
  <c r="BB84" i="7" s="1"/>
  <c r="BC84" i="7" s="1"/>
  <c r="BD84" i="7" s="1"/>
  <c r="BE84" i="7" s="1"/>
  <c r="BF84" i="7" s="1"/>
  <c r="BG84" i="7" s="1"/>
  <c r="BH84" i="7" s="1"/>
  <c r="BI84" i="7" s="1"/>
  <c r="BJ84" i="7" s="1"/>
  <c r="BK84" i="7" s="1"/>
  <c r="BL84" i="7" s="1"/>
  <c r="BM84" i="7" s="1"/>
  <c r="BN84" i="7" s="1"/>
  <c r="BO84" i="7" s="1"/>
  <c r="BP84" i="7" s="1"/>
  <c r="BQ84" i="7" s="1"/>
  <c r="BR84" i="7" s="1"/>
  <c r="BS84" i="7" s="1"/>
  <c r="BT84" i="7" s="1"/>
  <c r="BU84" i="7" s="1"/>
  <c r="BV84" i="7" s="1"/>
  <c r="BW84" i="7" s="1"/>
  <c r="BX84" i="7" s="1"/>
  <c r="BY84" i="7" s="1"/>
  <c r="BZ84" i="7" s="1"/>
  <c r="CA84" i="7" s="1"/>
  <c r="CB84" i="7" s="1"/>
  <c r="CC84" i="7" s="1"/>
  <c r="CD84" i="7" s="1"/>
  <c r="CE84" i="7" s="1"/>
  <c r="CF84" i="7" s="1"/>
  <c r="CG84" i="7" s="1"/>
  <c r="CH84" i="7" s="1"/>
  <c r="CI84" i="7" s="1"/>
  <c r="CJ84" i="7" s="1"/>
  <c r="CK84" i="7" s="1"/>
  <c r="F85" i="7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AP85" i="7" s="1"/>
  <c r="AQ85" i="7" s="1"/>
  <c r="AR85" i="7" s="1"/>
  <c r="AS85" i="7" s="1"/>
  <c r="AT85" i="7" s="1"/>
  <c r="AU85" i="7" s="1"/>
  <c r="AV85" i="7" s="1"/>
  <c r="AW85" i="7" s="1"/>
  <c r="AX85" i="7" s="1"/>
  <c r="AY85" i="7" s="1"/>
  <c r="AZ85" i="7" s="1"/>
  <c r="BA85" i="7" s="1"/>
  <c r="BB85" i="7" s="1"/>
  <c r="BC85" i="7" s="1"/>
  <c r="BD85" i="7" s="1"/>
  <c r="BE85" i="7" s="1"/>
  <c r="BF85" i="7" s="1"/>
  <c r="BG85" i="7" s="1"/>
  <c r="BH85" i="7" s="1"/>
  <c r="BI85" i="7" s="1"/>
  <c r="BJ85" i="7" s="1"/>
  <c r="BK85" i="7" s="1"/>
  <c r="BL85" i="7" s="1"/>
  <c r="BM85" i="7" s="1"/>
  <c r="BN85" i="7" s="1"/>
  <c r="BO85" i="7" s="1"/>
  <c r="BP85" i="7" s="1"/>
  <c r="BQ85" i="7" s="1"/>
  <c r="BR85" i="7" s="1"/>
  <c r="BS85" i="7" s="1"/>
  <c r="BT85" i="7" s="1"/>
  <c r="BU85" i="7" s="1"/>
  <c r="BV85" i="7" s="1"/>
  <c r="BW85" i="7" s="1"/>
  <c r="BX85" i="7" s="1"/>
  <c r="BY85" i="7" s="1"/>
  <c r="BZ85" i="7" s="1"/>
  <c r="CA85" i="7" s="1"/>
  <c r="CB85" i="7" s="1"/>
  <c r="CC85" i="7" s="1"/>
  <c r="CD85" i="7" s="1"/>
  <c r="CE85" i="7" s="1"/>
  <c r="CF85" i="7" s="1"/>
  <c r="CG85" i="7" s="1"/>
  <c r="CH85" i="7" s="1"/>
  <c r="CI85" i="7" s="1"/>
  <c r="CJ85" i="7" s="1"/>
  <c r="CK85" i="7" s="1"/>
  <c r="F86" i="7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V86" i="7" s="1"/>
  <c r="W86" i="7" s="1"/>
  <c r="X86" i="7" s="1"/>
  <c r="Y86" i="7" s="1"/>
  <c r="Z86" i="7" s="1"/>
  <c r="AA86" i="7" s="1"/>
  <c r="AB86" i="7" s="1"/>
  <c r="AC86" i="7" s="1"/>
  <c r="AD86" i="7" s="1"/>
  <c r="AE86" i="7" s="1"/>
  <c r="AF86" i="7" s="1"/>
  <c r="AG86" i="7" s="1"/>
  <c r="AH86" i="7" s="1"/>
  <c r="AI86" i="7" s="1"/>
  <c r="AJ86" i="7" s="1"/>
  <c r="AK86" i="7" s="1"/>
  <c r="AL86" i="7" s="1"/>
  <c r="AM86" i="7" s="1"/>
  <c r="AN86" i="7" s="1"/>
  <c r="AO86" i="7" s="1"/>
  <c r="AP86" i="7" s="1"/>
  <c r="AQ86" i="7" s="1"/>
  <c r="AR86" i="7" s="1"/>
  <c r="AS86" i="7" s="1"/>
  <c r="AT86" i="7" s="1"/>
  <c r="AU86" i="7" s="1"/>
  <c r="AV86" i="7" s="1"/>
  <c r="AW86" i="7" s="1"/>
  <c r="AX86" i="7" s="1"/>
  <c r="AY86" i="7" s="1"/>
  <c r="AZ86" i="7" s="1"/>
  <c r="BA86" i="7" s="1"/>
  <c r="BB86" i="7" s="1"/>
  <c r="BC86" i="7" s="1"/>
  <c r="BD86" i="7" s="1"/>
  <c r="BE86" i="7" s="1"/>
  <c r="BF86" i="7" s="1"/>
  <c r="BG86" i="7" s="1"/>
  <c r="BH86" i="7" s="1"/>
  <c r="BI86" i="7" s="1"/>
  <c r="BJ86" i="7" s="1"/>
  <c r="BK86" i="7" s="1"/>
  <c r="BL86" i="7" s="1"/>
  <c r="BM86" i="7" s="1"/>
  <c r="BN86" i="7" s="1"/>
  <c r="BO86" i="7" s="1"/>
  <c r="BP86" i="7" s="1"/>
  <c r="BQ86" i="7" s="1"/>
  <c r="BR86" i="7" s="1"/>
  <c r="BS86" i="7" s="1"/>
  <c r="BT86" i="7" s="1"/>
  <c r="BU86" i="7" s="1"/>
  <c r="BV86" i="7" s="1"/>
  <c r="BW86" i="7" s="1"/>
  <c r="BX86" i="7" s="1"/>
  <c r="BY86" i="7" s="1"/>
  <c r="BZ86" i="7" s="1"/>
  <c r="CA86" i="7" s="1"/>
  <c r="CB86" i="7" s="1"/>
  <c r="CC86" i="7" s="1"/>
  <c r="CD86" i="7" s="1"/>
  <c r="CE86" i="7" s="1"/>
  <c r="CF86" i="7" s="1"/>
  <c r="CG86" i="7" s="1"/>
  <c r="CH86" i="7" s="1"/>
  <c r="CI86" i="7" s="1"/>
  <c r="CJ86" i="7" s="1"/>
  <c r="CK86" i="7" s="1"/>
  <c r="F87" i="7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V87" i="7" s="1"/>
  <c r="W87" i="7" s="1"/>
  <c r="X87" i="7" s="1"/>
  <c r="Y87" i="7" s="1"/>
  <c r="Z87" i="7" s="1"/>
  <c r="AA87" i="7" s="1"/>
  <c r="AB87" i="7" s="1"/>
  <c r="AC87" i="7" s="1"/>
  <c r="AD87" i="7" s="1"/>
  <c r="AE87" i="7" s="1"/>
  <c r="AF87" i="7" s="1"/>
  <c r="AG87" i="7" s="1"/>
  <c r="AH87" i="7" s="1"/>
  <c r="AI87" i="7" s="1"/>
  <c r="AJ87" i="7" s="1"/>
  <c r="AK87" i="7" s="1"/>
  <c r="AL87" i="7" s="1"/>
  <c r="AM87" i="7" s="1"/>
  <c r="AN87" i="7" s="1"/>
  <c r="AO87" i="7" s="1"/>
  <c r="AP87" i="7" s="1"/>
  <c r="AQ87" i="7" s="1"/>
  <c r="AR87" i="7" s="1"/>
  <c r="AS87" i="7" s="1"/>
  <c r="AT87" i="7" s="1"/>
  <c r="AU87" i="7" s="1"/>
  <c r="AV87" i="7" s="1"/>
  <c r="AW87" i="7" s="1"/>
  <c r="AX87" i="7" s="1"/>
  <c r="AY87" i="7" s="1"/>
  <c r="AZ87" i="7" s="1"/>
  <c r="BA87" i="7" s="1"/>
  <c r="BB87" i="7" s="1"/>
  <c r="BC87" i="7" s="1"/>
  <c r="BD87" i="7" s="1"/>
  <c r="BE87" i="7" s="1"/>
  <c r="BF87" i="7" s="1"/>
  <c r="BG87" i="7" s="1"/>
  <c r="BH87" i="7" s="1"/>
  <c r="BI87" i="7" s="1"/>
  <c r="BJ87" i="7" s="1"/>
  <c r="BK87" i="7" s="1"/>
  <c r="BL87" i="7" s="1"/>
  <c r="BM87" i="7" s="1"/>
  <c r="BN87" i="7" s="1"/>
  <c r="BO87" i="7" s="1"/>
  <c r="BP87" i="7" s="1"/>
  <c r="BQ87" i="7" s="1"/>
  <c r="BR87" i="7" s="1"/>
  <c r="BS87" i="7" s="1"/>
  <c r="BT87" i="7" s="1"/>
  <c r="BU87" i="7" s="1"/>
  <c r="BV87" i="7" s="1"/>
  <c r="BW87" i="7" s="1"/>
  <c r="BX87" i="7" s="1"/>
  <c r="BY87" i="7" s="1"/>
  <c r="BZ87" i="7" s="1"/>
  <c r="CA87" i="7" s="1"/>
  <c r="CB87" i="7" s="1"/>
  <c r="CC87" i="7" s="1"/>
  <c r="CD87" i="7" s="1"/>
  <c r="CE87" i="7" s="1"/>
  <c r="CF87" i="7" s="1"/>
  <c r="CG87" i="7" s="1"/>
  <c r="CH87" i="7" s="1"/>
  <c r="CI87" i="7" s="1"/>
  <c r="CJ87" i="7" s="1"/>
  <c r="CK87" i="7" s="1"/>
  <c r="F88" i="7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N88" i="7" s="1"/>
  <c r="AO88" i="7" s="1"/>
  <c r="AP88" i="7" s="1"/>
  <c r="AQ88" i="7" s="1"/>
  <c r="AR88" i="7" s="1"/>
  <c r="AS88" i="7" s="1"/>
  <c r="AT88" i="7" s="1"/>
  <c r="AU88" i="7" s="1"/>
  <c r="AV88" i="7" s="1"/>
  <c r="AW88" i="7" s="1"/>
  <c r="AX88" i="7" s="1"/>
  <c r="AY88" i="7" s="1"/>
  <c r="AZ88" i="7" s="1"/>
  <c r="BA88" i="7" s="1"/>
  <c r="BB88" i="7" s="1"/>
  <c r="BC88" i="7" s="1"/>
  <c r="BD88" i="7" s="1"/>
  <c r="BE88" i="7" s="1"/>
  <c r="BF88" i="7" s="1"/>
  <c r="BG88" i="7" s="1"/>
  <c r="BH88" i="7" s="1"/>
  <c r="BI88" i="7" s="1"/>
  <c r="BJ88" i="7" s="1"/>
  <c r="BK88" i="7" s="1"/>
  <c r="BL88" i="7" s="1"/>
  <c r="BM88" i="7" s="1"/>
  <c r="BN88" i="7" s="1"/>
  <c r="BO88" i="7" s="1"/>
  <c r="BP88" i="7" s="1"/>
  <c r="BQ88" i="7" s="1"/>
  <c r="BR88" i="7" s="1"/>
  <c r="BS88" i="7" s="1"/>
  <c r="BT88" i="7" s="1"/>
  <c r="BU88" i="7" s="1"/>
  <c r="BV88" i="7" s="1"/>
  <c r="BW88" i="7" s="1"/>
  <c r="BX88" i="7" s="1"/>
  <c r="BY88" i="7" s="1"/>
  <c r="BZ88" i="7" s="1"/>
  <c r="CA88" i="7" s="1"/>
  <c r="CB88" i="7" s="1"/>
  <c r="CC88" i="7" s="1"/>
  <c r="CD88" i="7" s="1"/>
  <c r="CE88" i="7" s="1"/>
  <c r="CF88" i="7" s="1"/>
  <c r="CG88" i="7" s="1"/>
  <c r="CH88" i="7" s="1"/>
  <c r="CI88" i="7" s="1"/>
  <c r="CJ88" i="7" s="1"/>
  <c r="CK88" i="7" s="1"/>
  <c r="F89" i="7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N89" i="7" s="1"/>
  <c r="AO89" i="7" s="1"/>
  <c r="AP89" i="7" s="1"/>
  <c r="AQ89" i="7" s="1"/>
  <c r="AR89" i="7" s="1"/>
  <c r="AS89" i="7" s="1"/>
  <c r="AT89" i="7" s="1"/>
  <c r="AU89" i="7" s="1"/>
  <c r="AV89" i="7" s="1"/>
  <c r="AW89" i="7" s="1"/>
  <c r="AX89" i="7" s="1"/>
  <c r="AY89" i="7" s="1"/>
  <c r="AZ89" i="7" s="1"/>
  <c r="BA89" i="7" s="1"/>
  <c r="BB89" i="7" s="1"/>
  <c r="BC89" i="7" s="1"/>
  <c r="BD89" i="7" s="1"/>
  <c r="BE89" i="7" s="1"/>
  <c r="BF89" i="7" s="1"/>
  <c r="BG89" i="7" s="1"/>
  <c r="BH89" i="7" s="1"/>
  <c r="BI89" i="7" s="1"/>
  <c r="BJ89" i="7" s="1"/>
  <c r="BK89" i="7" s="1"/>
  <c r="BL89" i="7" s="1"/>
  <c r="BM89" i="7" s="1"/>
  <c r="BN89" i="7" s="1"/>
  <c r="BO89" i="7" s="1"/>
  <c r="BP89" i="7" s="1"/>
  <c r="BQ89" i="7" s="1"/>
  <c r="BR89" i="7" s="1"/>
  <c r="BS89" i="7" s="1"/>
  <c r="BT89" i="7" s="1"/>
  <c r="BU89" i="7" s="1"/>
  <c r="BV89" i="7" s="1"/>
  <c r="BW89" i="7" s="1"/>
  <c r="BX89" i="7" s="1"/>
  <c r="BY89" i="7" s="1"/>
  <c r="BZ89" i="7" s="1"/>
  <c r="CA89" i="7" s="1"/>
  <c r="CB89" i="7" s="1"/>
  <c r="CC89" i="7" s="1"/>
  <c r="CD89" i="7" s="1"/>
  <c r="CE89" i="7" s="1"/>
  <c r="CF89" i="7" s="1"/>
  <c r="CG89" i="7" s="1"/>
  <c r="CH89" i="7" s="1"/>
  <c r="CI89" i="7" s="1"/>
  <c r="CJ89" i="7" s="1"/>
  <c r="CK89" i="7" s="1"/>
  <c r="F90" i="7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N90" i="7" s="1"/>
  <c r="AO90" i="7" s="1"/>
  <c r="AP90" i="7" s="1"/>
  <c r="AQ90" i="7" s="1"/>
  <c r="AR90" i="7" s="1"/>
  <c r="AS90" i="7" s="1"/>
  <c r="AT90" i="7" s="1"/>
  <c r="AU90" i="7" s="1"/>
  <c r="AV90" i="7" s="1"/>
  <c r="AW90" i="7" s="1"/>
  <c r="AX90" i="7" s="1"/>
  <c r="AY90" i="7" s="1"/>
  <c r="AZ90" i="7" s="1"/>
  <c r="BA90" i="7" s="1"/>
  <c r="BB90" i="7" s="1"/>
  <c r="BC90" i="7" s="1"/>
  <c r="BD90" i="7" s="1"/>
  <c r="BE90" i="7" s="1"/>
  <c r="BF90" i="7" s="1"/>
  <c r="BG90" i="7" s="1"/>
  <c r="BH90" i="7" s="1"/>
  <c r="BI90" i="7" s="1"/>
  <c r="BJ90" i="7" s="1"/>
  <c r="BK90" i="7" s="1"/>
  <c r="BL90" i="7" s="1"/>
  <c r="BM90" i="7" s="1"/>
  <c r="BN90" i="7" s="1"/>
  <c r="BO90" i="7" s="1"/>
  <c r="BP90" i="7" s="1"/>
  <c r="BQ90" i="7" s="1"/>
  <c r="BR90" i="7" s="1"/>
  <c r="BS90" i="7" s="1"/>
  <c r="BT90" i="7" s="1"/>
  <c r="BU90" i="7" s="1"/>
  <c r="BV90" i="7" s="1"/>
  <c r="BW90" i="7" s="1"/>
  <c r="BX90" i="7" s="1"/>
  <c r="BY90" i="7" s="1"/>
  <c r="BZ90" i="7" s="1"/>
  <c r="CA90" i="7" s="1"/>
  <c r="CB90" i="7" s="1"/>
  <c r="CC90" i="7" s="1"/>
  <c r="CD90" i="7" s="1"/>
  <c r="CE90" i="7" s="1"/>
  <c r="CF90" i="7" s="1"/>
  <c r="CG90" i="7" s="1"/>
  <c r="CH90" i="7" s="1"/>
  <c r="CI90" i="7" s="1"/>
  <c r="CJ90" i="7" s="1"/>
  <c r="CK90" i="7" s="1"/>
  <c r="F91" i="7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W91" i="7" s="1"/>
  <c r="X91" i="7" s="1"/>
  <c r="Y91" i="7" s="1"/>
  <c r="Z91" i="7" s="1"/>
  <c r="AA91" i="7" s="1"/>
  <c r="AB91" i="7" s="1"/>
  <c r="AC91" i="7" s="1"/>
  <c r="AD91" i="7" s="1"/>
  <c r="AE91" i="7" s="1"/>
  <c r="AF91" i="7" s="1"/>
  <c r="AG91" i="7" s="1"/>
  <c r="AH91" i="7" s="1"/>
  <c r="AI91" i="7" s="1"/>
  <c r="AJ91" i="7" s="1"/>
  <c r="AK91" i="7" s="1"/>
  <c r="AL91" i="7" s="1"/>
  <c r="AM91" i="7" s="1"/>
  <c r="AN91" i="7" s="1"/>
  <c r="AO91" i="7" s="1"/>
  <c r="AP91" i="7" s="1"/>
  <c r="AQ91" i="7" s="1"/>
  <c r="AR91" i="7" s="1"/>
  <c r="AS91" i="7" s="1"/>
  <c r="AT91" i="7" s="1"/>
  <c r="AU91" i="7" s="1"/>
  <c r="AV91" i="7" s="1"/>
  <c r="AW91" i="7" s="1"/>
  <c r="AX91" i="7" s="1"/>
  <c r="AY91" i="7" s="1"/>
  <c r="AZ91" i="7" s="1"/>
  <c r="BA91" i="7" s="1"/>
  <c r="BB91" i="7" s="1"/>
  <c r="BC91" i="7" s="1"/>
  <c r="BD91" i="7" s="1"/>
  <c r="BE91" i="7" s="1"/>
  <c r="BF91" i="7" s="1"/>
  <c r="BG91" i="7" s="1"/>
  <c r="BH91" i="7" s="1"/>
  <c r="BI91" i="7" s="1"/>
  <c r="BJ91" i="7" s="1"/>
  <c r="BK91" i="7" s="1"/>
  <c r="BL91" i="7" s="1"/>
  <c r="BM91" i="7" s="1"/>
  <c r="BN91" i="7" s="1"/>
  <c r="BO91" i="7" s="1"/>
  <c r="BP91" i="7" s="1"/>
  <c r="BQ91" i="7" s="1"/>
  <c r="BR91" i="7" s="1"/>
  <c r="BS91" i="7" s="1"/>
  <c r="BT91" i="7" s="1"/>
  <c r="BU91" i="7" s="1"/>
  <c r="BV91" i="7" s="1"/>
  <c r="BW91" i="7" s="1"/>
  <c r="BX91" i="7" s="1"/>
  <c r="BY91" i="7" s="1"/>
  <c r="BZ91" i="7" s="1"/>
  <c r="CA91" i="7" s="1"/>
  <c r="CB91" i="7" s="1"/>
  <c r="CC91" i="7" s="1"/>
  <c r="CD91" i="7" s="1"/>
  <c r="CE91" i="7" s="1"/>
  <c r="CF91" i="7" s="1"/>
  <c r="CG91" i="7" s="1"/>
  <c r="CH91" i="7" s="1"/>
  <c r="CI91" i="7" s="1"/>
  <c r="CJ91" i="7" s="1"/>
  <c r="F92" i="7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W92" i="7" s="1"/>
  <c r="X92" i="7" s="1"/>
  <c r="Y92" i="7" s="1"/>
  <c r="Z92" i="7" s="1"/>
  <c r="AA92" i="7" s="1"/>
  <c r="AB92" i="7" s="1"/>
  <c r="AC92" i="7" s="1"/>
  <c r="AD92" i="7" s="1"/>
  <c r="AE92" i="7" s="1"/>
  <c r="AF92" i="7" s="1"/>
  <c r="AG92" i="7" s="1"/>
  <c r="AH92" i="7" s="1"/>
  <c r="AI92" i="7" s="1"/>
  <c r="AJ92" i="7" s="1"/>
  <c r="AK92" i="7" s="1"/>
  <c r="AL92" i="7" s="1"/>
  <c r="AM92" i="7" s="1"/>
  <c r="AN92" i="7" s="1"/>
  <c r="AO92" i="7" s="1"/>
  <c r="AP92" i="7" s="1"/>
  <c r="AQ92" i="7" s="1"/>
  <c r="AR92" i="7" s="1"/>
  <c r="AS92" i="7" s="1"/>
  <c r="AT92" i="7" s="1"/>
  <c r="AU92" i="7" s="1"/>
  <c r="AV92" i="7" s="1"/>
  <c r="AW92" i="7" s="1"/>
  <c r="AX92" i="7" s="1"/>
  <c r="AY92" i="7" s="1"/>
  <c r="AZ92" i="7" s="1"/>
  <c r="BA92" i="7" s="1"/>
  <c r="BB92" i="7" s="1"/>
  <c r="BC92" i="7" s="1"/>
  <c r="BD92" i="7" s="1"/>
  <c r="BE92" i="7" s="1"/>
  <c r="BF92" i="7" s="1"/>
  <c r="BG92" i="7" s="1"/>
  <c r="BH92" i="7" s="1"/>
  <c r="BI92" i="7" s="1"/>
  <c r="BJ92" i="7" s="1"/>
  <c r="BK92" i="7" s="1"/>
  <c r="BL92" i="7" s="1"/>
  <c r="BM92" i="7" s="1"/>
  <c r="BN92" i="7" s="1"/>
  <c r="BO92" i="7" s="1"/>
  <c r="BP92" i="7" s="1"/>
  <c r="BQ92" i="7" s="1"/>
  <c r="BR92" i="7" s="1"/>
  <c r="BS92" i="7" s="1"/>
  <c r="BT92" i="7" s="1"/>
  <c r="BU92" i="7" s="1"/>
  <c r="BV92" i="7" s="1"/>
  <c r="BW92" i="7" s="1"/>
  <c r="BX92" i="7" s="1"/>
  <c r="BY92" i="7" s="1"/>
  <c r="BZ92" i="7" s="1"/>
  <c r="CA92" i="7" s="1"/>
  <c r="CB92" i="7" s="1"/>
  <c r="CC92" i="7" s="1"/>
  <c r="CD92" i="7" s="1"/>
  <c r="CE92" i="7" s="1"/>
  <c r="CF92" i="7" s="1"/>
  <c r="CG92" i="7" s="1"/>
  <c r="CH92" i="7" s="1"/>
  <c r="CI92" i="7" s="1"/>
  <c r="CJ92" i="7" s="1"/>
  <c r="CK92" i="7" s="1"/>
  <c r="F93" i="7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W93" i="7" s="1"/>
  <c r="X93" i="7" s="1"/>
  <c r="Y93" i="7" s="1"/>
  <c r="Z93" i="7" s="1"/>
  <c r="AA93" i="7" s="1"/>
  <c r="AB93" i="7" s="1"/>
  <c r="AC93" i="7" s="1"/>
  <c r="AD93" i="7" s="1"/>
  <c r="AE93" i="7" s="1"/>
  <c r="AF93" i="7" s="1"/>
  <c r="AG93" i="7" s="1"/>
  <c r="AH93" i="7" s="1"/>
  <c r="AI93" i="7" s="1"/>
  <c r="AJ93" i="7" s="1"/>
  <c r="AK93" i="7" s="1"/>
  <c r="AL93" i="7" s="1"/>
  <c r="AM93" i="7" s="1"/>
  <c r="AN93" i="7" s="1"/>
  <c r="AO93" i="7" s="1"/>
  <c r="AP93" i="7" s="1"/>
  <c r="AQ93" i="7" s="1"/>
  <c r="AR93" i="7" s="1"/>
  <c r="AS93" i="7" s="1"/>
  <c r="AT93" i="7" s="1"/>
  <c r="AU93" i="7" s="1"/>
  <c r="AV93" i="7" s="1"/>
  <c r="AW93" i="7" s="1"/>
  <c r="AX93" i="7" s="1"/>
  <c r="AY93" i="7" s="1"/>
  <c r="AZ93" i="7" s="1"/>
  <c r="BA93" i="7" s="1"/>
  <c r="BB93" i="7" s="1"/>
  <c r="BC93" i="7" s="1"/>
  <c r="BD93" i="7" s="1"/>
  <c r="BE93" i="7" s="1"/>
  <c r="BF93" i="7" s="1"/>
  <c r="BG93" i="7" s="1"/>
  <c r="BH93" i="7" s="1"/>
  <c r="BI93" i="7" s="1"/>
  <c r="BJ93" i="7" s="1"/>
  <c r="BK93" i="7" s="1"/>
  <c r="BL93" i="7" s="1"/>
  <c r="BM93" i="7" s="1"/>
  <c r="BN93" i="7" s="1"/>
  <c r="BO93" i="7" s="1"/>
  <c r="BP93" i="7" s="1"/>
  <c r="BQ93" i="7" s="1"/>
  <c r="BR93" i="7" s="1"/>
  <c r="BS93" i="7" s="1"/>
  <c r="BT93" i="7" s="1"/>
  <c r="BU93" i="7" s="1"/>
  <c r="BV93" i="7" s="1"/>
  <c r="BW93" i="7" s="1"/>
  <c r="BX93" i="7" s="1"/>
  <c r="BY93" i="7" s="1"/>
  <c r="BZ93" i="7" s="1"/>
  <c r="CA93" i="7" s="1"/>
  <c r="CB93" i="7" s="1"/>
  <c r="CC93" i="7" s="1"/>
  <c r="CD93" i="7" s="1"/>
  <c r="CE93" i="7" s="1"/>
  <c r="CF93" i="7" s="1"/>
  <c r="CG93" i="7" s="1"/>
  <c r="CH93" i="7" s="1"/>
  <c r="CI93" i="7" s="1"/>
  <c r="CJ93" i="7" s="1"/>
  <c r="CK93" i="7" s="1"/>
  <c r="F94" i="7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V94" i="7" s="1"/>
  <c r="W94" i="7" s="1"/>
  <c r="X94" i="7" s="1"/>
  <c r="Y94" i="7" s="1"/>
  <c r="Z94" i="7" s="1"/>
  <c r="AA94" i="7" s="1"/>
  <c r="AB94" i="7" s="1"/>
  <c r="AC94" i="7" s="1"/>
  <c r="AD94" i="7" s="1"/>
  <c r="AE94" i="7" s="1"/>
  <c r="AF94" i="7" s="1"/>
  <c r="AG94" i="7" s="1"/>
  <c r="AH94" i="7" s="1"/>
  <c r="AI94" i="7" s="1"/>
  <c r="AJ94" i="7" s="1"/>
  <c r="AK94" i="7" s="1"/>
  <c r="AL94" i="7" s="1"/>
  <c r="AM94" i="7" s="1"/>
  <c r="AN94" i="7" s="1"/>
  <c r="AO94" i="7" s="1"/>
  <c r="AP94" i="7" s="1"/>
  <c r="AQ94" i="7" s="1"/>
  <c r="AR94" i="7" s="1"/>
  <c r="AS94" i="7" s="1"/>
  <c r="AT94" i="7" s="1"/>
  <c r="AU94" i="7" s="1"/>
  <c r="AV94" i="7" s="1"/>
  <c r="AW94" i="7" s="1"/>
  <c r="AX94" i="7" s="1"/>
  <c r="AY94" i="7" s="1"/>
  <c r="AZ94" i="7" s="1"/>
  <c r="BA94" i="7" s="1"/>
  <c r="BB94" i="7" s="1"/>
  <c r="BC94" i="7" s="1"/>
  <c r="BD94" i="7" s="1"/>
  <c r="BE94" i="7" s="1"/>
  <c r="BF94" i="7" s="1"/>
  <c r="BG94" i="7" s="1"/>
  <c r="BH94" i="7" s="1"/>
  <c r="BI94" i="7" s="1"/>
  <c r="BJ94" i="7" s="1"/>
  <c r="BK94" i="7" s="1"/>
  <c r="BL94" i="7" s="1"/>
  <c r="BM94" i="7" s="1"/>
  <c r="BN94" i="7" s="1"/>
  <c r="BO94" i="7" s="1"/>
  <c r="BP94" i="7" s="1"/>
  <c r="BQ94" i="7" s="1"/>
  <c r="BR94" i="7" s="1"/>
  <c r="BS94" i="7" s="1"/>
  <c r="BT94" i="7" s="1"/>
  <c r="BU94" i="7" s="1"/>
  <c r="BV94" i="7" s="1"/>
  <c r="BW94" i="7" s="1"/>
  <c r="BX94" i="7" s="1"/>
  <c r="BY94" i="7" s="1"/>
  <c r="BZ94" i="7" s="1"/>
  <c r="CA94" i="7" s="1"/>
  <c r="CB94" i="7" s="1"/>
  <c r="CC94" i="7" s="1"/>
  <c r="CD94" i="7" s="1"/>
  <c r="CE94" i="7" s="1"/>
  <c r="CF94" i="7" s="1"/>
  <c r="CG94" i="7" s="1"/>
  <c r="CH94" i="7" s="1"/>
  <c r="CI94" i="7" s="1"/>
  <c r="CJ94" i="7" s="1"/>
  <c r="CK94" i="7" s="1"/>
  <c r="F95" i="7"/>
  <c r="G95" i="7" s="1"/>
  <c r="H95" i="7" s="1"/>
  <c r="I95" i="7" s="1"/>
  <c r="J95" i="7" s="1"/>
  <c r="K95" i="7" s="1"/>
  <c r="L95" i="7" s="1"/>
  <c r="M95" i="7" s="1"/>
  <c r="N95" i="7" s="1"/>
  <c r="O95" i="7" s="1"/>
  <c r="P95" i="7" s="1"/>
  <c r="Q95" i="7" s="1"/>
  <c r="R95" i="7" s="1"/>
  <c r="S95" i="7" s="1"/>
  <c r="T95" i="7" s="1"/>
  <c r="U95" i="7" s="1"/>
  <c r="V95" i="7" s="1"/>
  <c r="W95" i="7" s="1"/>
  <c r="X95" i="7" s="1"/>
  <c r="Y95" i="7" s="1"/>
  <c r="Z95" i="7" s="1"/>
  <c r="AA95" i="7" s="1"/>
  <c r="AB95" i="7" s="1"/>
  <c r="AC95" i="7" s="1"/>
  <c r="AD95" i="7" s="1"/>
  <c r="AE95" i="7" s="1"/>
  <c r="AF95" i="7" s="1"/>
  <c r="AG95" i="7" s="1"/>
  <c r="AH95" i="7" s="1"/>
  <c r="AI95" i="7" s="1"/>
  <c r="AJ95" i="7" s="1"/>
  <c r="AK95" i="7" s="1"/>
  <c r="AL95" i="7" s="1"/>
  <c r="AM95" i="7" s="1"/>
  <c r="AN95" i="7" s="1"/>
  <c r="AO95" i="7" s="1"/>
  <c r="AP95" i="7" s="1"/>
  <c r="AQ95" i="7" s="1"/>
  <c r="AR95" i="7" s="1"/>
  <c r="AS95" i="7" s="1"/>
  <c r="AT95" i="7" s="1"/>
  <c r="AU95" i="7" s="1"/>
  <c r="AV95" i="7" s="1"/>
  <c r="AW95" i="7" s="1"/>
  <c r="AX95" i="7" s="1"/>
  <c r="AY95" i="7" s="1"/>
  <c r="AZ95" i="7" s="1"/>
  <c r="BA95" i="7" s="1"/>
  <c r="BB95" i="7" s="1"/>
  <c r="BC95" i="7" s="1"/>
  <c r="BD95" i="7" s="1"/>
  <c r="BE95" i="7" s="1"/>
  <c r="BF95" i="7" s="1"/>
  <c r="BG95" i="7" s="1"/>
  <c r="BH95" i="7" s="1"/>
  <c r="BI95" i="7" s="1"/>
  <c r="BJ95" i="7" s="1"/>
  <c r="BK95" i="7" s="1"/>
  <c r="BL95" i="7" s="1"/>
  <c r="BM95" i="7" s="1"/>
  <c r="BN95" i="7" s="1"/>
  <c r="BO95" i="7" s="1"/>
  <c r="BP95" i="7" s="1"/>
  <c r="BQ95" i="7" s="1"/>
  <c r="BR95" i="7" s="1"/>
  <c r="BS95" i="7" s="1"/>
  <c r="BT95" i="7" s="1"/>
  <c r="BU95" i="7" s="1"/>
  <c r="BV95" i="7" s="1"/>
  <c r="BW95" i="7" s="1"/>
  <c r="BX95" i="7" s="1"/>
  <c r="BY95" i="7" s="1"/>
  <c r="BZ95" i="7" s="1"/>
  <c r="CA95" i="7" s="1"/>
  <c r="CB95" i="7" s="1"/>
  <c r="CC95" i="7" s="1"/>
  <c r="CD95" i="7" s="1"/>
  <c r="CE95" i="7" s="1"/>
  <c r="CF95" i="7" s="1"/>
  <c r="CG95" i="7" s="1"/>
  <c r="CH95" i="7" s="1"/>
  <c r="CI95" i="7" s="1"/>
  <c r="CJ95" i="7" s="1"/>
  <c r="CK95" i="7" s="1"/>
  <c r="F96" i="7"/>
  <c r="G96" i="7" s="1"/>
  <c r="H96" i="7" s="1"/>
  <c r="I96" i="7" s="1"/>
  <c r="J96" i="7" s="1"/>
  <c r="K96" i="7" s="1"/>
  <c r="L96" i="7" s="1"/>
  <c r="M96" i="7" s="1"/>
  <c r="N96" i="7" s="1"/>
  <c r="O96" i="7" s="1"/>
  <c r="P96" i="7" s="1"/>
  <c r="Q96" i="7" s="1"/>
  <c r="R96" i="7" s="1"/>
  <c r="S96" i="7" s="1"/>
  <c r="T96" i="7" s="1"/>
  <c r="U96" i="7" s="1"/>
  <c r="V96" i="7" s="1"/>
  <c r="W96" i="7" s="1"/>
  <c r="X96" i="7" s="1"/>
  <c r="Y96" i="7" s="1"/>
  <c r="Z96" i="7" s="1"/>
  <c r="AA96" i="7" s="1"/>
  <c r="AB96" i="7" s="1"/>
  <c r="AC96" i="7" s="1"/>
  <c r="AD96" i="7" s="1"/>
  <c r="AE96" i="7" s="1"/>
  <c r="AF96" i="7" s="1"/>
  <c r="AG96" i="7" s="1"/>
  <c r="AH96" i="7" s="1"/>
  <c r="AI96" i="7" s="1"/>
  <c r="AJ96" i="7" s="1"/>
  <c r="AK96" i="7" s="1"/>
  <c r="AL96" i="7" s="1"/>
  <c r="AM96" i="7" s="1"/>
  <c r="AN96" i="7" s="1"/>
  <c r="AO96" i="7" s="1"/>
  <c r="AP96" i="7" s="1"/>
  <c r="AQ96" i="7" s="1"/>
  <c r="AR96" i="7" s="1"/>
  <c r="AS96" i="7" s="1"/>
  <c r="AT96" i="7" s="1"/>
  <c r="AU96" i="7" s="1"/>
  <c r="AV96" i="7" s="1"/>
  <c r="AW96" i="7" s="1"/>
  <c r="AX96" i="7" s="1"/>
  <c r="AY96" i="7" s="1"/>
  <c r="AZ96" i="7" s="1"/>
  <c r="BA96" i="7" s="1"/>
  <c r="BB96" i="7" s="1"/>
  <c r="BC96" i="7" s="1"/>
  <c r="BD96" i="7" s="1"/>
  <c r="BE96" i="7" s="1"/>
  <c r="BF96" i="7" s="1"/>
  <c r="BG96" i="7" s="1"/>
  <c r="BH96" i="7" s="1"/>
  <c r="BI96" i="7" s="1"/>
  <c r="BJ96" i="7" s="1"/>
  <c r="BK96" i="7" s="1"/>
  <c r="BL96" i="7" s="1"/>
  <c r="BM96" i="7" s="1"/>
  <c r="BN96" i="7" s="1"/>
  <c r="BO96" i="7" s="1"/>
  <c r="BP96" i="7" s="1"/>
  <c r="BQ96" i="7" s="1"/>
  <c r="BR96" i="7" s="1"/>
  <c r="BS96" i="7" s="1"/>
  <c r="BT96" i="7" s="1"/>
  <c r="BU96" i="7" s="1"/>
  <c r="BV96" i="7" s="1"/>
  <c r="BW96" i="7" s="1"/>
  <c r="BX96" i="7" s="1"/>
  <c r="BY96" i="7" s="1"/>
  <c r="BZ96" i="7" s="1"/>
  <c r="CA96" i="7" s="1"/>
  <c r="CB96" i="7" s="1"/>
  <c r="CC96" i="7" s="1"/>
  <c r="CD96" i="7" s="1"/>
  <c r="CE96" i="7" s="1"/>
  <c r="CF96" i="7" s="1"/>
  <c r="CG96" i="7" s="1"/>
  <c r="CH96" i="7" s="1"/>
  <c r="CI96" i="7" s="1"/>
  <c r="CJ96" i="7" s="1"/>
  <c r="CK96" i="7" s="1"/>
  <c r="F97" i="7"/>
  <c r="G97" i="7" s="1"/>
  <c r="H97" i="7" s="1"/>
  <c r="I97" i="7" s="1"/>
  <c r="J97" i="7" s="1"/>
  <c r="K97" i="7" s="1"/>
  <c r="L97" i="7" s="1"/>
  <c r="M97" i="7" s="1"/>
  <c r="N97" i="7" s="1"/>
  <c r="O97" i="7" s="1"/>
  <c r="P97" i="7" s="1"/>
  <c r="Q97" i="7" s="1"/>
  <c r="R97" i="7" s="1"/>
  <c r="S97" i="7" s="1"/>
  <c r="T97" i="7" s="1"/>
  <c r="U97" i="7" s="1"/>
  <c r="V97" i="7" s="1"/>
  <c r="W97" i="7" s="1"/>
  <c r="X97" i="7" s="1"/>
  <c r="Y97" i="7" s="1"/>
  <c r="Z97" i="7" s="1"/>
  <c r="AA97" i="7" s="1"/>
  <c r="AB97" i="7" s="1"/>
  <c r="AC97" i="7" s="1"/>
  <c r="AD97" i="7" s="1"/>
  <c r="AE97" i="7" s="1"/>
  <c r="AF97" i="7" s="1"/>
  <c r="AG97" i="7" s="1"/>
  <c r="AH97" i="7" s="1"/>
  <c r="AI97" i="7" s="1"/>
  <c r="AJ97" i="7" s="1"/>
  <c r="AK97" i="7" s="1"/>
  <c r="AL97" i="7" s="1"/>
  <c r="AM97" i="7" s="1"/>
  <c r="AN97" i="7" s="1"/>
  <c r="AO97" i="7" s="1"/>
  <c r="AP97" i="7" s="1"/>
  <c r="AQ97" i="7" s="1"/>
  <c r="AR97" i="7" s="1"/>
  <c r="AS97" i="7" s="1"/>
  <c r="AT97" i="7" s="1"/>
  <c r="AU97" i="7" s="1"/>
  <c r="AV97" i="7" s="1"/>
  <c r="AW97" i="7" s="1"/>
  <c r="AX97" i="7" s="1"/>
  <c r="AY97" i="7" s="1"/>
  <c r="AZ97" i="7" s="1"/>
  <c r="BA97" i="7" s="1"/>
  <c r="BB97" i="7" s="1"/>
  <c r="BC97" i="7" s="1"/>
  <c r="BD97" i="7" s="1"/>
  <c r="BE97" i="7" s="1"/>
  <c r="BF97" i="7" s="1"/>
  <c r="BG97" i="7" s="1"/>
  <c r="BH97" i="7" s="1"/>
  <c r="BI97" i="7" s="1"/>
  <c r="BJ97" i="7" s="1"/>
  <c r="BK97" i="7" s="1"/>
  <c r="BL97" i="7" s="1"/>
  <c r="BM97" i="7" s="1"/>
  <c r="BN97" i="7" s="1"/>
  <c r="BO97" i="7" s="1"/>
  <c r="BP97" i="7" s="1"/>
  <c r="BQ97" i="7" s="1"/>
  <c r="BR97" i="7" s="1"/>
  <c r="BS97" i="7" s="1"/>
  <c r="BT97" i="7" s="1"/>
  <c r="BU97" i="7" s="1"/>
  <c r="BV97" i="7" s="1"/>
  <c r="BW97" i="7" s="1"/>
  <c r="BX97" i="7" s="1"/>
  <c r="BY97" i="7" s="1"/>
  <c r="BZ97" i="7" s="1"/>
  <c r="CA97" i="7" s="1"/>
  <c r="CB97" i="7" s="1"/>
  <c r="CC97" i="7" s="1"/>
  <c r="CD97" i="7" s="1"/>
  <c r="CE97" i="7" s="1"/>
  <c r="CF97" i="7" s="1"/>
  <c r="CG97" i="7" s="1"/>
  <c r="CH97" i="7" s="1"/>
  <c r="CI97" i="7" s="1"/>
  <c r="CJ97" i="7" s="1"/>
  <c r="CK97" i="7" s="1"/>
  <c r="F98" i="7"/>
  <c r="G98" i="7" s="1"/>
  <c r="H98" i="7" s="1"/>
  <c r="I98" i="7" s="1"/>
  <c r="J98" i="7" s="1"/>
  <c r="K98" i="7" s="1"/>
  <c r="L98" i="7" s="1"/>
  <c r="M98" i="7" s="1"/>
  <c r="N98" i="7" s="1"/>
  <c r="O98" i="7" s="1"/>
  <c r="P98" i="7" s="1"/>
  <c r="Q98" i="7" s="1"/>
  <c r="R98" i="7" s="1"/>
  <c r="S98" i="7" s="1"/>
  <c r="T98" i="7" s="1"/>
  <c r="U98" i="7" s="1"/>
  <c r="V98" i="7" s="1"/>
  <c r="W98" i="7" s="1"/>
  <c r="X98" i="7" s="1"/>
  <c r="Y98" i="7" s="1"/>
  <c r="Z98" i="7" s="1"/>
  <c r="AA98" i="7" s="1"/>
  <c r="AB98" i="7" s="1"/>
  <c r="AC98" i="7" s="1"/>
  <c r="AD98" i="7" s="1"/>
  <c r="AE98" i="7" s="1"/>
  <c r="AF98" i="7" s="1"/>
  <c r="AG98" i="7" s="1"/>
  <c r="AH98" i="7" s="1"/>
  <c r="AI98" i="7" s="1"/>
  <c r="AJ98" i="7" s="1"/>
  <c r="AK98" i="7" s="1"/>
  <c r="AL98" i="7" s="1"/>
  <c r="AM98" i="7" s="1"/>
  <c r="AN98" i="7" s="1"/>
  <c r="AO98" i="7" s="1"/>
  <c r="AP98" i="7" s="1"/>
  <c r="AQ98" i="7" s="1"/>
  <c r="AR98" i="7" s="1"/>
  <c r="AS98" i="7" s="1"/>
  <c r="AT98" i="7" s="1"/>
  <c r="AU98" i="7" s="1"/>
  <c r="AV98" i="7" s="1"/>
  <c r="AW98" i="7" s="1"/>
  <c r="AX98" i="7" s="1"/>
  <c r="AY98" i="7" s="1"/>
  <c r="AZ98" i="7" s="1"/>
  <c r="BA98" i="7" s="1"/>
  <c r="BB98" i="7" s="1"/>
  <c r="BC98" i="7" s="1"/>
  <c r="BD98" i="7" s="1"/>
  <c r="BE98" i="7" s="1"/>
  <c r="BF98" i="7" s="1"/>
  <c r="BG98" i="7" s="1"/>
  <c r="BH98" i="7" s="1"/>
  <c r="BI98" i="7" s="1"/>
  <c r="BJ98" i="7" s="1"/>
  <c r="BK98" i="7" s="1"/>
  <c r="BL98" i="7" s="1"/>
  <c r="BM98" i="7" s="1"/>
  <c r="BN98" i="7" s="1"/>
  <c r="BO98" i="7" s="1"/>
  <c r="BP98" i="7" s="1"/>
  <c r="BQ98" i="7" s="1"/>
  <c r="BR98" i="7" s="1"/>
  <c r="BS98" i="7" s="1"/>
  <c r="BT98" i="7" s="1"/>
  <c r="BU98" i="7" s="1"/>
  <c r="BV98" i="7" s="1"/>
  <c r="BW98" i="7" s="1"/>
  <c r="BX98" i="7" s="1"/>
  <c r="BY98" i="7" s="1"/>
  <c r="BZ98" i="7" s="1"/>
  <c r="CA98" i="7" s="1"/>
  <c r="CB98" i="7" s="1"/>
  <c r="CC98" i="7" s="1"/>
  <c r="CD98" i="7" s="1"/>
  <c r="CE98" i="7" s="1"/>
  <c r="CF98" i="7" s="1"/>
  <c r="CG98" i="7" s="1"/>
  <c r="CH98" i="7" s="1"/>
  <c r="CI98" i="7" s="1"/>
  <c r="CJ98" i="7" s="1"/>
  <c r="CK98" i="7" s="1"/>
  <c r="F99" i="7"/>
  <c r="G99" i="7" s="1"/>
  <c r="H99" i="7" s="1"/>
  <c r="I99" i="7" s="1"/>
  <c r="J99" i="7" s="1"/>
  <c r="K99" i="7" s="1"/>
  <c r="L99" i="7" s="1"/>
  <c r="M99" i="7" s="1"/>
  <c r="N99" i="7" s="1"/>
  <c r="O99" i="7" s="1"/>
  <c r="P99" i="7" s="1"/>
  <c r="Q99" i="7" s="1"/>
  <c r="R99" i="7" s="1"/>
  <c r="S99" i="7" s="1"/>
  <c r="T99" i="7" s="1"/>
  <c r="U99" i="7" s="1"/>
  <c r="V99" i="7" s="1"/>
  <c r="W99" i="7" s="1"/>
  <c r="X99" i="7" s="1"/>
  <c r="Y99" i="7" s="1"/>
  <c r="Z99" i="7" s="1"/>
  <c r="AA99" i="7" s="1"/>
  <c r="AB99" i="7" s="1"/>
  <c r="AC99" i="7" s="1"/>
  <c r="AD99" i="7" s="1"/>
  <c r="AE99" i="7" s="1"/>
  <c r="AF99" i="7" s="1"/>
  <c r="AG99" i="7" s="1"/>
  <c r="AH99" i="7" s="1"/>
  <c r="AI99" i="7" s="1"/>
  <c r="AJ99" i="7" s="1"/>
  <c r="AK99" i="7" s="1"/>
  <c r="AL99" i="7" s="1"/>
  <c r="AM99" i="7" s="1"/>
  <c r="AN99" i="7" s="1"/>
  <c r="AO99" i="7" s="1"/>
  <c r="AP99" i="7" s="1"/>
  <c r="AQ99" i="7" s="1"/>
  <c r="AR99" i="7" s="1"/>
  <c r="AS99" i="7" s="1"/>
  <c r="AT99" i="7" s="1"/>
  <c r="AU99" i="7" s="1"/>
  <c r="AV99" i="7" s="1"/>
  <c r="AW99" i="7" s="1"/>
  <c r="AX99" i="7" s="1"/>
  <c r="AY99" i="7" s="1"/>
  <c r="AZ99" i="7" s="1"/>
  <c r="BA99" i="7" s="1"/>
  <c r="BB99" i="7" s="1"/>
  <c r="BC99" i="7" s="1"/>
  <c r="BD99" i="7" s="1"/>
  <c r="BE99" i="7" s="1"/>
  <c r="BF99" i="7" s="1"/>
  <c r="BG99" i="7" s="1"/>
  <c r="BH99" i="7" s="1"/>
  <c r="BI99" i="7" s="1"/>
  <c r="BJ99" i="7" s="1"/>
  <c r="BK99" i="7" s="1"/>
  <c r="BL99" i="7" s="1"/>
  <c r="BM99" i="7" s="1"/>
  <c r="BN99" i="7" s="1"/>
  <c r="BO99" i="7" s="1"/>
  <c r="BP99" i="7" s="1"/>
  <c r="BQ99" i="7" s="1"/>
  <c r="BR99" i="7" s="1"/>
  <c r="BS99" i="7" s="1"/>
  <c r="BT99" i="7" s="1"/>
  <c r="BU99" i="7" s="1"/>
  <c r="BV99" i="7" s="1"/>
  <c r="BW99" i="7" s="1"/>
  <c r="BX99" i="7" s="1"/>
  <c r="BY99" i="7" s="1"/>
  <c r="BZ99" i="7" s="1"/>
  <c r="CA99" i="7" s="1"/>
  <c r="CB99" i="7" s="1"/>
  <c r="CC99" i="7" s="1"/>
  <c r="CD99" i="7" s="1"/>
  <c r="CE99" i="7" s="1"/>
  <c r="CF99" i="7" s="1"/>
  <c r="CG99" i="7" s="1"/>
  <c r="CH99" i="7" s="1"/>
  <c r="CI99" i="7" s="1"/>
  <c r="CJ99" i="7" s="1"/>
  <c r="CK99" i="7" s="1"/>
  <c r="F100" i="7"/>
  <c r="G100" i="7" s="1"/>
  <c r="H100" i="7" s="1"/>
  <c r="I100" i="7"/>
  <c r="J100" i="7" s="1"/>
  <c r="K100" i="7" s="1"/>
  <c r="L100" i="7" s="1"/>
  <c r="M100" i="7" s="1"/>
  <c r="N100" i="7" s="1"/>
  <c r="O100" i="7" s="1"/>
  <c r="P100" i="7" s="1"/>
  <c r="Q100" i="7" s="1"/>
  <c r="R100" i="7" s="1"/>
  <c r="S100" i="7" s="1"/>
  <c r="T100" i="7" s="1"/>
  <c r="U100" i="7" s="1"/>
  <c r="V100" i="7" s="1"/>
  <c r="W100" i="7" s="1"/>
  <c r="X100" i="7" s="1"/>
  <c r="Y100" i="7" s="1"/>
  <c r="Z100" i="7" s="1"/>
  <c r="AA100" i="7" s="1"/>
  <c r="AB100" i="7" s="1"/>
  <c r="AC100" i="7" s="1"/>
  <c r="AD100" i="7" s="1"/>
  <c r="AE100" i="7" s="1"/>
  <c r="AF100" i="7" s="1"/>
  <c r="AG100" i="7" s="1"/>
  <c r="AH100" i="7" s="1"/>
  <c r="AI100" i="7" s="1"/>
  <c r="AJ100" i="7" s="1"/>
  <c r="AK100" i="7" s="1"/>
  <c r="AL100" i="7" s="1"/>
  <c r="AM100" i="7" s="1"/>
  <c r="AN100" i="7" s="1"/>
  <c r="AO100" i="7" s="1"/>
  <c r="AP100" i="7" s="1"/>
  <c r="AQ100" i="7" s="1"/>
  <c r="AR100" i="7" s="1"/>
  <c r="AS100" i="7" s="1"/>
  <c r="AT100" i="7" s="1"/>
  <c r="AU100" i="7" s="1"/>
  <c r="AV100" i="7" s="1"/>
  <c r="AW100" i="7" s="1"/>
  <c r="AX100" i="7" s="1"/>
  <c r="AY100" i="7" s="1"/>
  <c r="AZ100" i="7" s="1"/>
  <c r="BA100" i="7" s="1"/>
  <c r="BB100" i="7" s="1"/>
  <c r="BC100" i="7" s="1"/>
  <c r="BD100" i="7" s="1"/>
  <c r="BE100" i="7" s="1"/>
  <c r="BF100" i="7" s="1"/>
  <c r="BG100" i="7" s="1"/>
  <c r="BH100" i="7" s="1"/>
  <c r="BI100" i="7" s="1"/>
  <c r="BJ100" i="7" s="1"/>
  <c r="BK100" i="7" s="1"/>
  <c r="BL100" i="7" s="1"/>
  <c r="BM100" i="7" s="1"/>
  <c r="BN100" i="7" s="1"/>
  <c r="BO100" i="7" s="1"/>
  <c r="BP100" i="7" s="1"/>
  <c r="BQ100" i="7" s="1"/>
  <c r="BR100" i="7" s="1"/>
  <c r="BS100" i="7" s="1"/>
  <c r="BT100" i="7" s="1"/>
  <c r="BU100" i="7" s="1"/>
  <c r="BV100" i="7" s="1"/>
  <c r="BW100" i="7" s="1"/>
  <c r="BX100" i="7" s="1"/>
  <c r="BY100" i="7" s="1"/>
  <c r="BZ100" i="7" s="1"/>
  <c r="CA100" i="7" s="1"/>
  <c r="CB100" i="7" s="1"/>
  <c r="CC100" i="7" s="1"/>
  <c r="CD100" i="7" s="1"/>
  <c r="CE100" i="7" s="1"/>
  <c r="CF100" i="7" s="1"/>
  <c r="CG100" i="7" s="1"/>
  <c r="CH100" i="7" s="1"/>
  <c r="CI100" i="7" s="1"/>
  <c r="CJ100" i="7" s="1"/>
  <c r="D28" i="6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L3" i="7" s="1"/>
  <c r="BM3" i="7" s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CG3" i="7" s="1"/>
  <c r="CH3" i="7" s="1"/>
  <c r="CI3" i="7" s="1"/>
  <c r="CJ3" i="7" s="1"/>
  <c r="CK3" i="7" s="1"/>
  <c r="F4" i="7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CG4" i="7" s="1"/>
  <c r="CH4" i="7" s="1"/>
  <c r="CI4" i="7" s="1"/>
  <c r="CJ4" i="7" s="1"/>
  <c r="CK4" i="7" s="1"/>
  <c r="F5" i="7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F6" i="7"/>
  <c r="G6" i="7" s="1"/>
  <c r="H6" i="7" s="1"/>
  <c r="F7" i="7"/>
  <c r="F8" i="7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BM8" i="7" s="1"/>
  <c r="BN8" i="7" s="1"/>
  <c r="BO8" i="7" s="1"/>
  <c r="BP8" i="7" s="1"/>
  <c r="BQ8" i="7" s="1"/>
  <c r="BR8" i="7" s="1"/>
  <c r="BS8" i="7" s="1"/>
  <c r="BT8" i="7" s="1"/>
  <c r="BU8" i="7" s="1"/>
  <c r="BV8" i="7" s="1"/>
  <c r="BW8" i="7" s="1"/>
  <c r="BX8" i="7" s="1"/>
  <c r="BY8" i="7" s="1"/>
  <c r="BZ8" i="7" s="1"/>
  <c r="CA8" i="7" s="1"/>
  <c r="CB8" i="7" s="1"/>
  <c r="CC8" i="7" s="1"/>
  <c r="CD8" i="7" s="1"/>
  <c r="CE8" i="7" s="1"/>
  <c r="CF8" i="7" s="1"/>
  <c r="CG8" i="7" s="1"/>
  <c r="CH8" i="7" s="1"/>
  <c r="CI8" i="7" s="1"/>
  <c r="F9" i="7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L9" i="7" s="1"/>
  <c r="BM9" i="7" s="1"/>
  <c r="BN9" i="7" s="1"/>
  <c r="BO9" i="7" s="1"/>
  <c r="BP9" i="7" s="1"/>
  <c r="BQ9" i="7" s="1"/>
  <c r="BR9" i="7" s="1"/>
  <c r="BS9" i="7" s="1"/>
  <c r="BT9" i="7" s="1"/>
  <c r="BU9" i="7" s="1"/>
  <c r="BV9" i="7" s="1"/>
  <c r="BW9" i="7" s="1"/>
  <c r="BX9" i="7" s="1"/>
  <c r="BY9" i="7" s="1"/>
  <c r="BZ9" i="7" s="1"/>
  <c r="CA9" i="7" s="1"/>
  <c r="CB9" i="7" s="1"/>
  <c r="CC9" i="7" s="1"/>
  <c r="CD9" i="7" s="1"/>
  <c r="CE9" i="7" s="1"/>
  <c r="CF9" i="7" s="1"/>
  <c r="CG9" i="7" s="1"/>
  <c r="CH9" i="7" s="1"/>
  <c r="CI9" i="7" s="1"/>
  <c r="CJ9" i="7" s="1"/>
  <c r="CK9" i="7" s="1"/>
  <c r="H1" i="7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G1" i="7"/>
  <c r="F1" i="7"/>
  <c r="B6" i="7"/>
  <c r="F2" i="7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AG5" i="1"/>
  <c r="G18" i="1"/>
  <c r="G15" i="1"/>
  <c r="AD21" i="1"/>
  <c r="D16" i="6"/>
  <c r="D18" i="6"/>
  <c r="I18" i="1"/>
  <c r="I15" i="1"/>
  <c r="G2" i="6"/>
  <c r="H28" i="6"/>
  <c r="E10" i="6"/>
  <c r="G3" i="6"/>
  <c r="BW83" i="7" l="1"/>
  <c r="BX83" i="7" s="1"/>
  <c r="BY83" i="7" s="1"/>
  <c r="BZ83" i="7" s="1"/>
  <c r="CA83" i="7" s="1"/>
  <c r="CB83" i="7" s="1"/>
  <c r="CC83" i="7" s="1"/>
  <c r="CD83" i="7" s="1"/>
  <c r="CE83" i="7" s="1"/>
  <c r="CF83" i="7" s="1"/>
  <c r="CG83" i="7" s="1"/>
  <c r="CH83" i="7" s="1"/>
  <c r="CI83" i="7" s="1"/>
  <c r="CJ83" i="7" s="1"/>
  <c r="CK83" i="7" s="1"/>
  <c r="I6" i="7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CD6" i="7" s="1"/>
  <c r="CE6" i="7" s="1"/>
  <c r="CF6" i="7" s="1"/>
  <c r="CG6" i="7" s="1"/>
  <c r="CH6" i="7" s="1"/>
  <c r="CI6" i="7" s="1"/>
  <c r="CJ6" i="7" s="1"/>
  <c r="CK6" i="7" s="1"/>
  <c r="G7" i="7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Y7" i="7" s="1"/>
  <c r="AZ7" i="7" s="1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BK7" i="7" s="1"/>
  <c r="BL7" i="7" s="1"/>
  <c r="BM7" i="7" s="1"/>
  <c r="BN7" i="7" s="1"/>
  <c r="BO7" i="7" s="1"/>
  <c r="BP7" i="7" s="1"/>
  <c r="BQ7" i="7" s="1"/>
  <c r="BR7" i="7" s="1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CD7" i="7" s="1"/>
  <c r="CE7" i="7" s="1"/>
  <c r="CF7" i="7" s="1"/>
  <c r="CG7" i="7" s="1"/>
  <c r="CH7" i="7" s="1"/>
  <c r="CI7" i="7" s="1"/>
  <c r="CJ7" i="7" s="1"/>
  <c r="CK7" i="7" s="1"/>
  <c r="S5" i="7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BA5" i="7" s="1"/>
  <c r="BB5" i="7" s="1"/>
  <c r="BC5" i="7" s="1"/>
  <c r="BD5" i="7" s="1"/>
  <c r="BE5" i="7" s="1"/>
  <c r="BF5" i="7" s="1"/>
  <c r="BG5" i="7" s="1"/>
  <c r="BH5" i="7" s="1"/>
  <c r="BI5" i="7" s="1"/>
  <c r="BJ5" i="7" s="1"/>
  <c r="BK5" i="7" s="1"/>
  <c r="BL5" i="7" s="1"/>
  <c r="BM5" i="7" s="1"/>
  <c r="BN5" i="7" s="1"/>
  <c r="BO5" i="7" s="1"/>
  <c r="BP5" i="7" s="1"/>
  <c r="BQ5" i="7" s="1"/>
  <c r="BR5" i="7" s="1"/>
  <c r="BS5" i="7" s="1"/>
  <c r="BT5" i="7" s="1"/>
  <c r="BU5" i="7" s="1"/>
  <c r="BV5" i="7" s="1"/>
  <c r="BW5" i="7" s="1"/>
  <c r="BX5" i="7" s="1"/>
  <c r="BY5" i="7" s="1"/>
  <c r="BZ5" i="7" s="1"/>
  <c r="CA5" i="7" s="1"/>
  <c r="CB5" i="7" s="1"/>
  <c r="CC5" i="7" s="1"/>
  <c r="CD5" i="7" s="1"/>
  <c r="CE5" i="7" s="1"/>
  <c r="CF5" i="7" s="1"/>
  <c r="CG5" i="7" s="1"/>
  <c r="CH5" i="7" s="1"/>
  <c r="CI5" i="7" s="1"/>
  <c r="CJ5" i="7" s="1"/>
  <c r="CK5" i="7" s="1"/>
  <c r="CJ8" i="7"/>
  <c r="CK8" i="7" s="1"/>
  <c r="CK103" i="7" l="1"/>
  <c r="E3" i="6"/>
  <c r="B18" i="6" s="1"/>
  <c r="E2" i="6"/>
  <c r="B16" i="6" s="1"/>
  <c r="C16" i="5"/>
  <c r="C17" i="5"/>
  <c r="C18" i="5"/>
  <c r="C19" i="5"/>
  <c r="C20" i="5"/>
  <c r="D22" i="5" s="1"/>
  <c r="C21" i="5"/>
  <c r="C22" i="5"/>
  <c r="D23" i="5" s="1"/>
  <c r="C23" i="5"/>
  <c r="D25" i="5" s="1"/>
  <c r="C24" i="5"/>
  <c r="C25" i="5"/>
  <c r="D27" i="5" s="1"/>
  <c r="C26" i="5"/>
  <c r="D28" i="5" s="1"/>
  <c r="C27" i="5"/>
  <c r="D29" i="5" s="1"/>
  <c r="C28" i="5"/>
  <c r="D30" i="5" s="1"/>
  <c r="C29" i="5"/>
  <c r="D31" i="5" s="1"/>
  <c r="C30" i="5"/>
  <c r="D32" i="5" s="1"/>
  <c r="C31" i="5"/>
  <c r="D33" i="5" s="1"/>
  <c r="C32" i="5"/>
  <c r="C33" i="5"/>
  <c r="D35" i="5" s="1"/>
  <c r="C34" i="5"/>
  <c r="D36" i="5" s="1"/>
  <c r="C35" i="5"/>
  <c r="C36" i="5"/>
  <c r="C37" i="5"/>
  <c r="C38" i="5"/>
  <c r="C39" i="5"/>
  <c r="C40" i="5"/>
  <c r="C41" i="5"/>
  <c r="C42" i="5"/>
  <c r="D42" i="5" s="1"/>
  <c r="C43" i="5"/>
  <c r="D44" i="5" s="1"/>
  <c r="C44" i="5"/>
  <c r="D46" i="5" s="1"/>
  <c r="C45" i="5"/>
  <c r="C46" i="5"/>
  <c r="D47" i="5" s="1"/>
  <c r="C47" i="5"/>
  <c r="D48" i="5" s="1"/>
  <c r="C48" i="5"/>
  <c r="C49" i="5"/>
  <c r="D50" i="5" s="1"/>
  <c r="C50" i="5"/>
  <c r="D51" i="5" s="1"/>
  <c r="C51" i="5"/>
  <c r="D53" i="5" s="1"/>
  <c r="C52" i="5"/>
  <c r="C53" i="5"/>
  <c r="C54" i="5"/>
  <c r="D55" i="5" s="1"/>
  <c r="C55" i="5"/>
  <c r="D57" i="5" s="1"/>
  <c r="C56" i="5"/>
  <c r="C57" i="5"/>
  <c r="D59" i="5" s="1"/>
  <c r="C58" i="5"/>
  <c r="D60" i="5" s="1"/>
  <c r="C59" i="5"/>
  <c r="D61" i="5" s="1"/>
  <c r="C60" i="5"/>
  <c r="D62" i="5" s="1"/>
  <c r="C61" i="5"/>
  <c r="C62" i="5"/>
  <c r="D64" i="5" s="1"/>
  <c r="C63" i="5"/>
  <c r="D65" i="5" s="1"/>
  <c r="C64" i="5"/>
  <c r="C65" i="5"/>
  <c r="C66" i="5"/>
  <c r="C67" i="5"/>
  <c r="D69" i="5" s="1"/>
  <c r="C68" i="5"/>
  <c r="C69" i="5"/>
  <c r="C70" i="5"/>
  <c r="D70" i="5" s="1"/>
  <c r="C71" i="5"/>
  <c r="D71" i="5" s="1"/>
  <c r="C72" i="5"/>
  <c r="C73" i="5"/>
  <c r="C74" i="5"/>
  <c r="C75" i="5"/>
  <c r="C76" i="5"/>
  <c r="C77" i="5"/>
  <c r="D79" i="5" s="1"/>
  <c r="C78" i="5"/>
  <c r="D80" i="5" s="1"/>
  <c r="C79" i="5"/>
  <c r="D81" i="5" s="1"/>
  <c r="C80" i="5"/>
  <c r="C81" i="5"/>
  <c r="C82" i="5"/>
  <c r="D84" i="5" s="1"/>
  <c r="C83" i="5"/>
  <c r="C84" i="5"/>
  <c r="D85" i="5" s="1"/>
  <c r="C85" i="5"/>
  <c r="C86" i="5"/>
  <c r="D87" i="5" s="1"/>
  <c r="C87" i="5"/>
  <c r="D89" i="5" s="1"/>
  <c r="C88" i="5"/>
  <c r="C89" i="5"/>
  <c r="C90" i="5"/>
  <c r="D91" i="5" s="1"/>
  <c r="C91" i="5"/>
  <c r="D93" i="5" s="1"/>
  <c r="C92" i="5"/>
  <c r="D94" i="5" s="1"/>
  <c r="C93" i="5"/>
  <c r="D95" i="5" s="1"/>
  <c r="C94" i="5"/>
  <c r="D96" i="5" s="1"/>
  <c r="C95" i="5"/>
  <c r="D97" i="5" s="1"/>
  <c r="C96" i="5"/>
  <c r="C97" i="5"/>
  <c r="D98" i="5" s="1"/>
  <c r="C98" i="5"/>
  <c r="D99" i="5" s="1"/>
  <c r="C99" i="5"/>
  <c r="C100" i="5"/>
  <c r="D102" i="5" s="1"/>
  <c r="C101" i="5"/>
  <c r="C102" i="5"/>
  <c r="C103" i="5"/>
  <c r="D105" i="5" s="1"/>
  <c r="C104" i="5"/>
  <c r="C105" i="5"/>
  <c r="C106" i="5"/>
  <c r="C107" i="5"/>
  <c r="D107" i="5" s="1"/>
  <c r="C108" i="5"/>
  <c r="D109" i="5" s="1"/>
  <c r="C109" i="5"/>
  <c r="C110" i="5"/>
  <c r="D112" i="5" s="1"/>
  <c r="C111" i="5"/>
  <c r="D113" i="5" s="1"/>
  <c r="C112" i="5"/>
  <c r="C113" i="5"/>
  <c r="C114" i="5"/>
  <c r="C115" i="5"/>
  <c r="C116" i="5"/>
  <c r="C117" i="5"/>
  <c r="C118" i="5"/>
  <c r="C119" i="5"/>
  <c r="D121" i="5" s="1"/>
  <c r="C120" i="5"/>
  <c r="C121" i="5"/>
  <c r="D122" i="5" s="1"/>
  <c r="C122" i="5"/>
  <c r="D124" i="5" s="1"/>
  <c r="C123" i="5"/>
  <c r="D125" i="5" s="1"/>
  <c r="C124" i="5"/>
  <c r="D126" i="5" s="1"/>
  <c r="C125" i="5"/>
  <c r="D127" i="5" s="1"/>
  <c r="C126" i="5"/>
  <c r="D128" i="5" s="1"/>
  <c r="C127" i="5"/>
  <c r="D129" i="5" s="1"/>
  <c r="C128" i="5"/>
  <c r="C129" i="5"/>
  <c r="D130" i="5" s="1"/>
  <c r="C130" i="5"/>
  <c r="D131" i="5" s="1"/>
  <c r="C131" i="5"/>
  <c r="C132" i="5"/>
  <c r="C133" i="5"/>
  <c r="D135" i="5" s="1"/>
  <c r="C134" i="5"/>
  <c r="D134" i="5" s="1"/>
  <c r="C135" i="5"/>
  <c r="C136" i="5"/>
  <c r="C137" i="5"/>
  <c r="C138" i="5"/>
  <c r="C139" i="5"/>
  <c r="C140" i="5"/>
  <c r="D142" i="5" s="1"/>
  <c r="C141" i="5"/>
  <c r="D143" i="5" s="1"/>
  <c r="C142" i="5"/>
  <c r="D144" i="5" s="1"/>
  <c r="C143" i="5"/>
  <c r="D145" i="5" s="1"/>
  <c r="C144" i="5"/>
  <c r="C145" i="5"/>
  <c r="D147" i="5" s="1"/>
  <c r="C146" i="5"/>
  <c r="D148" i="5" s="1"/>
  <c r="C147" i="5"/>
  <c r="C148" i="5"/>
  <c r="C149" i="5"/>
  <c r="D151" i="5" s="1"/>
  <c r="C150" i="5"/>
  <c r="D150" i="5" s="1"/>
  <c r="C151" i="5"/>
  <c r="D153" i="5" s="1"/>
  <c r="C152" i="5"/>
  <c r="C153" i="5"/>
  <c r="C154" i="5"/>
  <c r="D154" i="5" s="1"/>
  <c r="C155" i="5"/>
  <c r="D155" i="5" s="1"/>
  <c r="C156" i="5"/>
  <c r="D158" i="5" s="1"/>
  <c r="C157" i="5"/>
  <c r="D159" i="5" s="1"/>
  <c r="C158" i="5"/>
  <c r="D160" i="5" s="1"/>
  <c r="C159" i="5"/>
  <c r="D161" i="5" s="1"/>
  <c r="C160" i="5"/>
  <c r="C161" i="5"/>
  <c r="C162" i="5"/>
  <c r="D162" i="5" s="1"/>
  <c r="C163" i="5"/>
  <c r="C164" i="5"/>
  <c r="C165" i="5"/>
  <c r="C166" i="5"/>
  <c r="C167" i="5"/>
  <c r="D167" i="5" s="1"/>
  <c r="C168" i="5"/>
  <c r="C169" i="5"/>
  <c r="C170" i="5"/>
  <c r="D170" i="5" s="1"/>
  <c r="C171" i="5"/>
  <c r="C172" i="5"/>
  <c r="C173" i="5"/>
  <c r="D175" i="5" s="1"/>
  <c r="C174" i="5"/>
  <c r="D176" i="5" s="1"/>
  <c r="C175" i="5"/>
  <c r="D177" i="5" s="1"/>
  <c r="C176" i="5"/>
  <c r="C177" i="5"/>
  <c r="C178" i="5"/>
  <c r="D178" i="5" s="1"/>
  <c r="C179" i="5"/>
  <c r="C180" i="5"/>
  <c r="C181" i="5"/>
  <c r="C182" i="5"/>
  <c r="D184" i="5" s="1"/>
  <c r="C183" i="5"/>
  <c r="D185" i="5" s="1"/>
  <c r="C184" i="5"/>
  <c r="C185" i="5"/>
  <c r="C186" i="5"/>
  <c r="D187" i="5" s="1"/>
  <c r="C187" i="5"/>
  <c r="D188" i="5" s="1"/>
  <c r="C188" i="5"/>
  <c r="C189" i="5"/>
  <c r="C15" i="5"/>
  <c r="D21" i="5"/>
  <c r="D49" i="5"/>
  <c r="D66" i="5"/>
  <c r="D74" i="5"/>
  <c r="D75" i="5"/>
  <c r="D76" i="5"/>
  <c r="D77" i="5"/>
  <c r="D78" i="5"/>
  <c r="D101" i="5"/>
  <c r="D117" i="5"/>
  <c r="D119" i="5"/>
  <c r="D132" i="5"/>
  <c r="D137" i="5"/>
  <c r="D138" i="5"/>
  <c r="D139" i="5"/>
  <c r="D140" i="5"/>
  <c r="D141" i="5"/>
  <c r="D165" i="5"/>
  <c r="D169" i="5"/>
  <c r="D171" i="5"/>
  <c r="D172" i="5"/>
  <c r="D173" i="5"/>
  <c r="D174" i="5"/>
  <c r="D17" i="5"/>
  <c r="D37" i="5"/>
  <c r="D39" i="5"/>
  <c r="D38" i="5"/>
  <c r="D41" i="5"/>
  <c r="D43" i="5"/>
  <c r="D54" i="5"/>
  <c r="D103" i="5"/>
  <c r="D133" i="5"/>
  <c r="D149" i="5"/>
  <c r="D166" i="5"/>
  <c r="D181" i="5"/>
  <c r="D182" i="5"/>
  <c r="D18" i="5"/>
  <c r="D19" i="5"/>
  <c r="D34" i="5"/>
  <c r="D82" i="5"/>
  <c r="D83" i="5"/>
  <c r="D100" i="5"/>
  <c r="D106" i="5"/>
  <c r="D114" i="5"/>
  <c r="D115" i="5"/>
  <c r="D116" i="5"/>
  <c r="D146" i="5"/>
  <c r="D163" i="5"/>
  <c r="D179" i="5"/>
  <c r="D180" i="5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21" i="4"/>
  <c r="E4" i="3"/>
  <c r="E5" i="3"/>
  <c r="E6" i="3"/>
  <c r="E7" i="3"/>
  <c r="E8" i="3"/>
  <c r="E9" i="3"/>
  <c r="E10" i="3"/>
  <c r="E11" i="3"/>
  <c r="E12" i="3"/>
  <c r="E13" i="3"/>
  <c r="E14" i="3"/>
  <c r="E15" i="3"/>
  <c r="H19" i="3" s="1"/>
  <c r="I19" i="3" s="1"/>
  <c r="J19" i="3" s="1"/>
  <c r="E16" i="3"/>
  <c r="E17" i="3"/>
  <c r="H28" i="3" s="1"/>
  <c r="I28" i="3" s="1"/>
  <c r="J28" i="3" s="1"/>
  <c r="E18" i="3"/>
  <c r="E19" i="3"/>
  <c r="H31" i="3" s="1"/>
  <c r="I31" i="3" s="1"/>
  <c r="J31" i="3" s="1"/>
  <c r="E20" i="3"/>
  <c r="E21" i="3"/>
  <c r="E22" i="3"/>
  <c r="E23" i="3"/>
  <c r="E24" i="3"/>
  <c r="E25" i="3"/>
  <c r="E26" i="3"/>
  <c r="E27" i="3"/>
  <c r="E28" i="3"/>
  <c r="E29" i="3"/>
  <c r="E30" i="3"/>
  <c r="E31" i="3"/>
  <c r="H43" i="3" s="1"/>
  <c r="I43" i="3" s="1"/>
  <c r="J43" i="3" s="1"/>
  <c r="E32" i="3"/>
  <c r="E33" i="3"/>
  <c r="H44" i="3" s="1"/>
  <c r="I44" i="3" s="1"/>
  <c r="J44" i="3" s="1"/>
  <c r="E34" i="3"/>
  <c r="H38" i="3" s="1"/>
  <c r="I38" i="3" s="1"/>
  <c r="J38" i="3" s="1"/>
  <c r="E35" i="3"/>
  <c r="H47" i="3" s="1"/>
  <c r="I47" i="3" s="1"/>
  <c r="J47" i="3" s="1"/>
  <c r="E36" i="3"/>
  <c r="E37" i="3"/>
  <c r="E38" i="3"/>
  <c r="E39" i="3"/>
  <c r="E40" i="3"/>
  <c r="E41" i="3"/>
  <c r="E42" i="3"/>
  <c r="E43" i="3"/>
  <c r="E44" i="3"/>
  <c r="E45" i="3"/>
  <c r="E46" i="3"/>
  <c r="H54" i="3" s="1"/>
  <c r="I54" i="3" s="1"/>
  <c r="J54" i="3" s="1"/>
  <c r="E47" i="3"/>
  <c r="H59" i="3" s="1"/>
  <c r="I59" i="3" s="1"/>
  <c r="J59" i="3" s="1"/>
  <c r="E48" i="3"/>
  <c r="E49" i="3"/>
  <c r="H61" i="3" s="1"/>
  <c r="I61" i="3" s="1"/>
  <c r="J61" i="3" s="1"/>
  <c r="E50" i="3"/>
  <c r="E51" i="3"/>
  <c r="H63" i="3" s="1"/>
  <c r="I63" i="3" s="1"/>
  <c r="J63" i="3" s="1"/>
  <c r="E52" i="3"/>
  <c r="E53" i="3"/>
  <c r="E54" i="3"/>
  <c r="E55" i="3"/>
  <c r="E56" i="3"/>
  <c r="E57" i="3"/>
  <c r="E58" i="3"/>
  <c r="E59" i="3"/>
  <c r="E60" i="3"/>
  <c r="E61" i="3"/>
  <c r="E62" i="3"/>
  <c r="E63" i="3"/>
  <c r="H75" i="3" s="1"/>
  <c r="I75" i="3" s="1"/>
  <c r="J75" i="3" s="1"/>
  <c r="E64" i="3"/>
  <c r="E65" i="3"/>
  <c r="H77" i="3" s="1"/>
  <c r="I77" i="3" s="1"/>
  <c r="J77" i="3" s="1"/>
  <c r="E66" i="3"/>
  <c r="H70" i="3" s="1"/>
  <c r="I70" i="3" s="1"/>
  <c r="J70" i="3" s="1"/>
  <c r="E67" i="3"/>
  <c r="H79" i="3" s="1"/>
  <c r="I79" i="3" s="1"/>
  <c r="J79" i="3" s="1"/>
  <c r="E68" i="3"/>
  <c r="E69" i="3"/>
  <c r="E70" i="3"/>
  <c r="E71" i="3"/>
  <c r="E72" i="3"/>
  <c r="E73" i="3"/>
  <c r="E74" i="3"/>
  <c r="E75" i="3"/>
  <c r="E76" i="3"/>
  <c r="E77" i="3"/>
  <c r="E78" i="3"/>
  <c r="E79" i="3"/>
  <c r="H83" i="3" s="1"/>
  <c r="I83" i="3" s="1"/>
  <c r="J83" i="3" s="1"/>
  <c r="E80" i="3"/>
  <c r="E81" i="3"/>
  <c r="H92" i="3" s="1"/>
  <c r="I92" i="3" s="1"/>
  <c r="J92" i="3" s="1"/>
  <c r="E82" i="3"/>
  <c r="E83" i="3"/>
  <c r="H95" i="3" s="1"/>
  <c r="I95" i="3" s="1"/>
  <c r="J95" i="3" s="1"/>
  <c r="E84" i="3"/>
  <c r="E85" i="3"/>
  <c r="E86" i="3"/>
  <c r="E87" i="3"/>
  <c r="E88" i="3"/>
  <c r="E89" i="3"/>
  <c r="E90" i="3"/>
  <c r="E91" i="3"/>
  <c r="E92" i="3"/>
  <c r="E93" i="3"/>
  <c r="E94" i="3"/>
  <c r="E95" i="3"/>
  <c r="H107" i="3" s="1"/>
  <c r="I107" i="3" s="1"/>
  <c r="J107" i="3" s="1"/>
  <c r="E96" i="3"/>
  <c r="E97" i="3"/>
  <c r="H108" i="3" s="1"/>
  <c r="I108" i="3" s="1"/>
  <c r="J108" i="3" s="1"/>
  <c r="E98" i="3"/>
  <c r="E99" i="3"/>
  <c r="H111" i="3" s="1"/>
  <c r="I111" i="3" s="1"/>
  <c r="J111" i="3" s="1"/>
  <c r="E100" i="3"/>
  <c r="E101" i="3"/>
  <c r="E102" i="3"/>
  <c r="E103" i="3"/>
  <c r="E104" i="3"/>
  <c r="E105" i="3"/>
  <c r="E106" i="3"/>
  <c r="E107" i="3"/>
  <c r="E108" i="3"/>
  <c r="E109" i="3"/>
  <c r="E110" i="3"/>
  <c r="E111" i="3"/>
  <c r="H123" i="3" s="1"/>
  <c r="I123" i="3" s="1"/>
  <c r="J123" i="3" s="1"/>
  <c r="E112" i="3"/>
  <c r="E113" i="3"/>
  <c r="H125" i="3" s="1"/>
  <c r="I125" i="3" s="1"/>
  <c r="J125" i="3" s="1"/>
  <c r="E114" i="3"/>
  <c r="E115" i="3"/>
  <c r="H127" i="3" s="1"/>
  <c r="I127" i="3" s="1"/>
  <c r="J127" i="3" s="1"/>
  <c r="E116" i="3"/>
  <c r="E117" i="3"/>
  <c r="E118" i="3"/>
  <c r="E119" i="3"/>
  <c r="E120" i="3"/>
  <c r="E121" i="3"/>
  <c r="E122" i="3"/>
  <c r="E123" i="3"/>
  <c r="E124" i="3"/>
  <c r="E125" i="3"/>
  <c r="E126" i="3"/>
  <c r="E127" i="3"/>
  <c r="H139" i="3" s="1"/>
  <c r="I139" i="3" s="1"/>
  <c r="J139" i="3" s="1"/>
  <c r="E128" i="3"/>
  <c r="E129" i="3"/>
  <c r="H141" i="3" s="1"/>
  <c r="I141" i="3" s="1"/>
  <c r="J141" i="3" s="1"/>
  <c r="E130" i="3"/>
  <c r="E131" i="3"/>
  <c r="H143" i="3" s="1"/>
  <c r="I143" i="3" s="1"/>
  <c r="J143" i="3" s="1"/>
  <c r="E132" i="3"/>
  <c r="E133" i="3"/>
  <c r="E134" i="3"/>
  <c r="E135" i="3"/>
  <c r="E136" i="3"/>
  <c r="E137" i="3"/>
  <c r="E138" i="3"/>
  <c r="E139" i="3"/>
  <c r="E140" i="3"/>
  <c r="E141" i="3"/>
  <c r="E142" i="3"/>
  <c r="E143" i="3"/>
  <c r="H155" i="3" s="1"/>
  <c r="I155" i="3" s="1"/>
  <c r="J155" i="3" s="1"/>
  <c r="E144" i="3"/>
  <c r="E145" i="3"/>
  <c r="H157" i="3" s="1"/>
  <c r="I157" i="3" s="1"/>
  <c r="J157" i="3" s="1"/>
  <c r="E146" i="3"/>
  <c r="E147" i="3"/>
  <c r="H159" i="3" s="1"/>
  <c r="I159" i="3" s="1"/>
  <c r="J159" i="3" s="1"/>
  <c r="E148" i="3"/>
  <c r="E149" i="3"/>
  <c r="E150" i="3"/>
  <c r="E151" i="3"/>
  <c r="E152" i="3"/>
  <c r="E153" i="3"/>
  <c r="E154" i="3"/>
  <c r="E155" i="3"/>
  <c r="E156" i="3"/>
  <c r="E157" i="3"/>
  <c r="E158" i="3"/>
  <c r="E159" i="3"/>
  <c r="H171" i="3" s="1"/>
  <c r="I171" i="3" s="1"/>
  <c r="J171" i="3" s="1"/>
  <c r="E160" i="3"/>
  <c r="E161" i="3"/>
  <c r="H163" i="3" s="1"/>
  <c r="I163" i="3" s="1"/>
  <c r="J163" i="3" s="1"/>
  <c r="E162" i="3"/>
  <c r="E163" i="3"/>
  <c r="H175" i="3" s="1"/>
  <c r="I175" i="3" s="1"/>
  <c r="J175" i="3" s="1"/>
  <c r="E164" i="3"/>
  <c r="E165" i="3"/>
  <c r="E166" i="3"/>
  <c r="E167" i="3"/>
  <c r="E168" i="3"/>
  <c r="E169" i="3"/>
  <c r="E170" i="3"/>
  <c r="E171" i="3"/>
  <c r="E172" i="3"/>
  <c r="E173" i="3"/>
  <c r="E174" i="3"/>
  <c r="E175" i="3"/>
  <c r="H187" i="3" s="1"/>
  <c r="I187" i="3" s="1"/>
  <c r="J187" i="3" s="1"/>
  <c r="E176" i="3"/>
  <c r="E177" i="3"/>
  <c r="H188" i="3" s="1"/>
  <c r="I188" i="3" s="1"/>
  <c r="J188" i="3" s="1"/>
  <c r="E178" i="3"/>
  <c r="E179" i="3"/>
  <c r="E180" i="3"/>
  <c r="E181" i="3"/>
  <c r="E182" i="3"/>
  <c r="E183" i="3"/>
  <c r="E184" i="3"/>
  <c r="E185" i="3"/>
  <c r="E186" i="3"/>
  <c r="E187" i="3"/>
  <c r="E188" i="3"/>
  <c r="E189" i="3"/>
  <c r="E3" i="3"/>
  <c r="H40" i="3"/>
  <c r="I40" i="3" s="1"/>
  <c r="J40" i="3" s="1"/>
  <c r="H72" i="3"/>
  <c r="I72" i="3" s="1"/>
  <c r="J72" i="3" s="1"/>
  <c r="H104" i="3"/>
  <c r="I104" i="3" s="1"/>
  <c r="J104" i="3" s="1"/>
  <c r="H136" i="3"/>
  <c r="I136" i="3" s="1"/>
  <c r="J136" i="3" s="1"/>
  <c r="H168" i="3"/>
  <c r="I168" i="3" s="1"/>
  <c r="J168" i="3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3" i="3"/>
  <c r="F18" i="2"/>
  <c r="F25" i="2"/>
  <c r="F26" i="2"/>
  <c r="F27" i="2"/>
  <c r="F28" i="2"/>
  <c r="F34" i="2"/>
  <c r="F41" i="2"/>
  <c r="F42" i="2"/>
  <c r="F43" i="2"/>
  <c r="F44" i="2"/>
  <c r="F57" i="2"/>
  <c r="F59" i="2"/>
  <c r="F60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5" i="2"/>
  <c r="E2" i="2"/>
  <c r="D2" i="2"/>
  <c r="C2" i="2"/>
  <c r="AD20" i="1"/>
  <c r="C35" i="1"/>
  <c r="V3" i="1"/>
  <c r="C4" i="1"/>
  <c r="C5" i="1"/>
  <c r="C6" i="1"/>
  <c r="Z6" i="1" s="1"/>
  <c r="C7" i="1"/>
  <c r="Z7" i="1" s="1"/>
  <c r="C8" i="1"/>
  <c r="Z8" i="1" s="1"/>
  <c r="C9" i="1"/>
  <c r="C10" i="1"/>
  <c r="Z10" i="1" s="1"/>
  <c r="C11" i="1"/>
  <c r="Z11" i="1" s="1"/>
  <c r="C12" i="1"/>
  <c r="Z12" i="1" s="1"/>
  <c r="C13" i="1"/>
  <c r="Z13" i="1" s="1"/>
  <c r="C14" i="1"/>
  <c r="Z14" i="1" s="1"/>
  <c r="C15" i="1"/>
  <c r="Z15" i="1" s="1"/>
  <c r="C16" i="1"/>
  <c r="Z16" i="1" s="1"/>
  <c r="C17" i="1"/>
  <c r="C18" i="1"/>
  <c r="C19" i="1"/>
  <c r="C20" i="1"/>
  <c r="C21" i="1"/>
  <c r="C22" i="1"/>
  <c r="C23" i="1"/>
  <c r="Z23" i="1" s="1"/>
  <c r="C24" i="1"/>
  <c r="Z24" i="1" s="1"/>
  <c r="C25" i="1"/>
  <c r="C26" i="1"/>
  <c r="C27" i="1"/>
  <c r="Z27" i="1" s="1"/>
  <c r="C28" i="1"/>
  <c r="C29" i="1"/>
  <c r="C30" i="1"/>
  <c r="C31" i="1"/>
  <c r="C32" i="1"/>
  <c r="C33" i="1"/>
  <c r="C34" i="1"/>
  <c r="C36" i="1"/>
  <c r="Z36" i="1" s="1"/>
  <c r="C37" i="1"/>
  <c r="C38" i="1"/>
  <c r="Z38" i="1" s="1"/>
  <c r="C39" i="1"/>
  <c r="Z39" i="1" s="1"/>
  <c r="C40" i="1"/>
  <c r="Z40" i="1" s="1"/>
  <c r="C41" i="1"/>
  <c r="C42" i="1"/>
  <c r="C43" i="1"/>
  <c r="C44" i="1"/>
  <c r="C45" i="1"/>
  <c r="C46" i="1"/>
  <c r="Z46" i="1" s="1"/>
  <c r="C47" i="1"/>
  <c r="Z47" i="1" s="1"/>
  <c r="C48" i="1"/>
  <c r="Z48" i="1" s="1"/>
  <c r="C49" i="1"/>
  <c r="Z49" i="1" s="1"/>
  <c r="C50" i="1"/>
  <c r="C51" i="1"/>
  <c r="C52" i="1"/>
  <c r="C53" i="1"/>
  <c r="C54" i="1"/>
  <c r="C55" i="1"/>
  <c r="C56" i="1"/>
  <c r="Z56" i="1" s="1"/>
  <c r="C57" i="1"/>
  <c r="Z57" i="1" s="1"/>
  <c r="C58" i="1"/>
  <c r="Z58" i="1" s="1"/>
  <c r="C59" i="1"/>
  <c r="Z59" i="1" s="1"/>
  <c r="C60" i="1"/>
  <c r="Z60" i="1" s="1"/>
  <c r="C61" i="1"/>
  <c r="Z61" i="1" s="1"/>
  <c r="C62" i="1"/>
  <c r="Z62" i="1" s="1"/>
  <c r="C63" i="1"/>
  <c r="Z63" i="1" s="1"/>
  <c r="C64" i="1"/>
  <c r="Z64" i="1" s="1"/>
  <c r="C65" i="1"/>
  <c r="C66" i="1"/>
  <c r="Z66" i="1" s="1"/>
  <c r="C67" i="1"/>
  <c r="C68" i="1"/>
  <c r="C69" i="1"/>
  <c r="C70" i="1"/>
  <c r="C71" i="1"/>
  <c r="C72" i="1"/>
  <c r="C73" i="1"/>
  <c r="C74" i="1"/>
  <c r="C75" i="1"/>
  <c r="C76" i="1"/>
  <c r="C77" i="1"/>
  <c r="C78" i="1"/>
  <c r="Z78" i="1" s="1"/>
  <c r="C79" i="1"/>
  <c r="Z79" i="1" s="1"/>
  <c r="C80" i="1"/>
  <c r="Z80" i="1" s="1"/>
  <c r="C81" i="1"/>
  <c r="Z81" i="1" s="1"/>
  <c r="C82" i="1"/>
  <c r="Z82" i="1" s="1"/>
  <c r="C83" i="1"/>
  <c r="C84" i="1"/>
  <c r="Z84" i="1" s="1"/>
  <c r="C85" i="1"/>
  <c r="Z85" i="1" s="1"/>
  <c r="C86" i="1"/>
  <c r="Z86" i="1" s="1"/>
  <c r="C87" i="1"/>
  <c r="Z87" i="1" s="1"/>
  <c r="C88" i="1"/>
  <c r="Z88" i="1" s="1"/>
  <c r="C89" i="1"/>
  <c r="C90" i="1"/>
  <c r="C91" i="1"/>
  <c r="C92" i="1"/>
  <c r="Z92" i="1" s="1"/>
  <c r="C93" i="1"/>
  <c r="C94" i="1"/>
  <c r="C95" i="1"/>
  <c r="Z95" i="1" s="1"/>
  <c r="C96" i="1"/>
  <c r="C97" i="1"/>
  <c r="Z97" i="1" s="1"/>
  <c r="C98" i="1"/>
  <c r="C99" i="1"/>
  <c r="C100" i="1"/>
  <c r="C101" i="1"/>
  <c r="C102" i="1"/>
  <c r="C103" i="1"/>
  <c r="C104" i="1"/>
  <c r="Z104" i="1" s="1"/>
  <c r="C105" i="1"/>
  <c r="Z105" i="1" s="1"/>
  <c r="C106" i="1"/>
  <c r="Z106" i="1" s="1"/>
  <c r="C107" i="1"/>
  <c r="Z107" i="1" s="1"/>
  <c r="C108" i="1"/>
  <c r="Z108" i="1" s="1"/>
  <c r="C109" i="1"/>
  <c r="Z109" i="1" s="1"/>
  <c r="C110" i="1"/>
  <c r="Z110" i="1" s="1"/>
  <c r="C111" i="1"/>
  <c r="Z111" i="1" s="1"/>
  <c r="C112" i="1"/>
  <c r="Z112" i="1" s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Z128" i="1" s="1"/>
  <c r="C129" i="1"/>
  <c r="Z129" i="1" s="1"/>
  <c r="C130" i="1"/>
  <c r="Z130" i="1" s="1"/>
  <c r="C131" i="1"/>
  <c r="Z131" i="1" s="1"/>
  <c r="C132" i="1"/>
  <c r="Z132" i="1" s="1"/>
  <c r="C133" i="1"/>
  <c r="Z133" i="1" s="1"/>
  <c r="C134" i="1"/>
  <c r="Z134" i="1" s="1"/>
  <c r="C135" i="1"/>
  <c r="Z135" i="1" s="1"/>
  <c r="C136" i="1"/>
  <c r="Z136" i="1" s="1"/>
  <c r="C137" i="1"/>
  <c r="C138" i="1"/>
  <c r="Z138" i="1" s="1"/>
  <c r="C139" i="1"/>
  <c r="Z139" i="1" s="1"/>
  <c r="C140" i="1"/>
  <c r="C141" i="1"/>
  <c r="C142" i="1"/>
  <c r="C143" i="1"/>
  <c r="C144" i="1"/>
  <c r="Z144" i="1" s="1"/>
  <c r="C145" i="1"/>
  <c r="Z145" i="1" s="1"/>
  <c r="C146" i="1"/>
  <c r="C147" i="1"/>
  <c r="C148" i="1"/>
  <c r="C149" i="1"/>
  <c r="C150" i="1"/>
  <c r="C151" i="1"/>
  <c r="C152" i="1"/>
  <c r="C153" i="1"/>
  <c r="C154" i="1"/>
  <c r="Z154" i="1" s="1"/>
  <c r="C155" i="1"/>
  <c r="Z155" i="1" s="1"/>
  <c r="C156" i="1"/>
  <c r="Z156" i="1" s="1"/>
  <c r="C157" i="1"/>
  <c r="Z157" i="1" s="1"/>
  <c r="C158" i="1"/>
  <c r="Z158" i="1" s="1"/>
  <c r="C159" i="1"/>
  <c r="Z159" i="1" s="1"/>
  <c r="C160" i="1"/>
  <c r="Z160" i="1" s="1"/>
  <c r="C161" i="1"/>
  <c r="C162" i="1"/>
  <c r="C163" i="1"/>
  <c r="C164" i="1"/>
  <c r="C165" i="1"/>
  <c r="C166" i="1"/>
  <c r="C167" i="1"/>
  <c r="C168" i="1"/>
  <c r="C169" i="1"/>
  <c r="Z169" i="1" s="1"/>
  <c r="C170" i="1"/>
  <c r="Z170" i="1" s="1"/>
  <c r="C171" i="1"/>
  <c r="Z171" i="1" s="1"/>
  <c r="C172" i="1"/>
  <c r="C173" i="1"/>
  <c r="C174" i="1"/>
  <c r="C175" i="1"/>
  <c r="C176" i="1"/>
  <c r="Z176" i="1" s="1"/>
  <c r="C177" i="1"/>
  <c r="Z177" i="1" s="1"/>
  <c r="C178" i="1"/>
  <c r="Z178" i="1" s="1"/>
  <c r="C179" i="1"/>
  <c r="Z179" i="1" s="1"/>
  <c r="C180" i="1"/>
  <c r="Z180" i="1" s="1"/>
  <c r="C181" i="1"/>
  <c r="Z181" i="1" s="1"/>
  <c r="C182" i="1"/>
  <c r="Z182" i="1" s="1"/>
  <c r="C183" i="1"/>
  <c r="Z183" i="1" s="1"/>
  <c r="C184" i="1"/>
  <c r="Z184" i="1" s="1"/>
  <c r="C185" i="1"/>
  <c r="Z185" i="1" s="1"/>
  <c r="C186" i="1"/>
  <c r="C187" i="1"/>
  <c r="C188" i="1"/>
  <c r="C189" i="1"/>
  <c r="C3" i="1"/>
  <c r="V4" i="1"/>
  <c r="V5" i="1"/>
  <c r="V6" i="1"/>
  <c r="V7" i="1"/>
  <c r="V8" i="1"/>
  <c r="AA8" i="1" s="1"/>
  <c r="V9" i="1"/>
  <c r="V10" i="1"/>
  <c r="AA10" i="1" s="1"/>
  <c r="V11" i="1"/>
  <c r="AA11" i="1" s="1"/>
  <c r="V12" i="1"/>
  <c r="AA12" i="1" s="1"/>
  <c r="V13" i="1"/>
  <c r="AA13" i="1" s="1"/>
  <c r="V14" i="1"/>
  <c r="AA14" i="1" s="1"/>
  <c r="V15" i="1"/>
  <c r="AA15" i="1" s="1"/>
  <c r="V16" i="1"/>
  <c r="AA16" i="1" s="1"/>
  <c r="V17" i="1"/>
  <c r="V18" i="1"/>
  <c r="AA18" i="1" s="1"/>
  <c r="V19" i="1"/>
  <c r="V20" i="1"/>
  <c r="V21" i="1"/>
  <c r="V22" i="1"/>
  <c r="AA22" i="1" s="1"/>
  <c r="V23" i="1"/>
  <c r="V24" i="1"/>
  <c r="V25" i="1"/>
  <c r="AA25" i="1" s="1"/>
  <c r="V26" i="1"/>
  <c r="V27" i="1"/>
  <c r="AA27" i="1" s="1"/>
  <c r="V28" i="1"/>
  <c r="V29" i="1"/>
  <c r="V30" i="1"/>
  <c r="V31" i="1"/>
  <c r="V32" i="1"/>
  <c r="V33" i="1"/>
  <c r="AA33" i="1" s="1"/>
  <c r="V34" i="1"/>
  <c r="AA34" i="1" s="1"/>
  <c r="V35" i="1"/>
  <c r="AA35" i="1" s="1"/>
  <c r="V36" i="1"/>
  <c r="AA36" i="1" s="1"/>
  <c r="V37" i="1"/>
  <c r="AA37" i="1" s="1"/>
  <c r="V38" i="1"/>
  <c r="AA38" i="1" s="1"/>
  <c r="V39" i="1"/>
  <c r="AA39" i="1" s="1"/>
  <c r="V40" i="1"/>
  <c r="AA40" i="1" s="1"/>
  <c r="V41" i="1"/>
  <c r="V42" i="1"/>
  <c r="V43" i="1"/>
  <c r="V44" i="1"/>
  <c r="V45" i="1"/>
  <c r="V46" i="1"/>
  <c r="AA46" i="1" s="1"/>
  <c r="V47" i="1"/>
  <c r="V48" i="1"/>
  <c r="V49" i="1"/>
  <c r="V50" i="1"/>
  <c r="V51" i="1"/>
  <c r="V52" i="1"/>
  <c r="AA52" i="1" s="1"/>
  <c r="V53" i="1"/>
  <c r="V54" i="1"/>
  <c r="V55" i="1"/>
  <c r="V56" i="1"/>
  <c r="AA56" i="1" s="1"/>
  <c r="V57" i="1"/>
  <c r="V58" i="1"/>
  <c r="V59" i="1"/>
  <c r="V60" i="1"/>
  <c r="AA60" i="1" s="1"/>
  <c r="V61" i="1"/>
  <c r="V62" i="1"/>
  <c r="V63" i="1"/>
  <c r="AA63" i="1" s="1"/>
  <c r="V64" i="1"/>
  <c r="AA64" i="1" s="1"/>
  <c r="V65" i="1"/>
  <c r="V66" i="1"/>
  <c r="V67" i="1"/>
  <c r="V68" i="1"/>
  <c r="V69" i="1"/>
  <c r="V70" i="1"/>
  <c r="V71" i="1"/>
  <c r="V72" i="1"/>
  <c r="V73" i="1"/>
  <c r="AA73" i="1" s="1"/>
  <c r="V74" i="1"/>
  <c r="V75" i="1"/>
  <c r="AA75" i="1" s="1"/>
  <c r="V76" i="1"/>
  <c r="V77" i="1"/>
  <c r="V78" i="1"/>
  <c r="AA78" i="1" s="1"/>
  <c r="V79" i="1"/>
  <c r="V80" i="1"/>
  <c r="AA80" i="1" s="1"/>
  <c r="V81" i="1"/>
  <c r="AA81" i="1" s="1"/>
  <c r="V82" i="1"/>
  <c r="AA82" i="1" s="1"/>
  <c r="V83" i="1"/>
  <c r="AA83" i="1" s="1"/>
  <c r="V84" i="1"/>
  <c r="AA84" i="1" s="1"/>
  <c r="V85" i="1"/>
  <c r="AA85" i="1" s="1"/>
  <c r="V86" i="1"/>
  <c r="AA86" i="1" s="1"/>
  <c r="V87" i="1"/>
  <c r="AA87" i="1" s="1"/>
  <c r="V88" i="1"/>
  <c r="AA88" i="1" s="1"/>
  <c r="V89" i="1"/>
  <c r="V90" i="1"/>
  <c r="V91" i="1"/>
  <c r="V92" i="1"/>
  <c r="V93" i="1"/>
  <c r="V94" i="1"/>
  <c r="V95" i="1"/>
  <c r="V96" i="1"/>
  <c r="AA96" i="1" s="1"/>
  <c r="V97" i="1"/>
  <c r="V98" i="1"/>
  <c r="AA98" i="1" s="1"/>
  <c r="V99" i="1"/>
  <c r="V100" i="1"/>
  <c r="AA100" i="1" s="1"/>
  <c r="V101" i="1"/>
  <c r="V102" i="1"/>
  <c r="V103" i="1"/>
  <c r="V104" i="1"/>
  <c r="AA104" i="1" s="1"/>
  <c r="V105" i="1"/>
  <c r="AA105" i="1" s="1"/>
  <c r="V106" i="1"/>
  <c r="AA106" i="1" s="1"/>
  <c r="V107" i="1"/>
  <c r="AA107" i="1" s="1"/>
  <c r="V108" i="1"/>
  <c r="V109" i="1"/>
  <c r="AA109" i="1" s="1"/>
  <c r="V110" i="1"/>
  <c r="AA110" i="1" s="1"/>
  <c r="V111" i="1"/>
  <c r="V112" i="1"/>
  <c r="AA112" i="1" s="1"/>
  <c r="V113" i="1"/>
  <c r="V114" i="1"/>
  <c r="V115" i="1"/>
  <c r="V116" i="1"/>
  <c r="V117" i="1"/>
  <c r="V118" i="1"/>
  <c r="V119" i="1"/>
  <c r="V120" i="1"/>
  <c r="AA120" i="1" s="1"/>
  <c r="V121" i="1"/>
  <c r="V122" i="1"/>
  <c r="V123" i="1"/>
  <c r="V124" i="1"/>
  <c r="AA124" i="1" s="1"/>
  <c r="V125" i="1"/>
  <c r="V126" i="1"/>
  <c r="V127" i="1"/>
  <c r="V128" i="1"/>
  <c r="AA128" i="1" s="1"/>
  <c r="V129" i="1"/>
  <c r="AA129" i="1" s="1"/>
  <c r="V130" i="1"/>
  <c r="AA130" i="1" s="1"/>
  <c r="V131" i="1"/>
  <c r="AA131" i="1" s="1"/>
  <c r="V132" i="1"/>
  <c r="AA132" i="1" s="1"/>
  <c r="V133" i="1"/>
  <c r="AA133" i="1" s="1"/>
  <c r="V134" i="1"/>
  <c r="AA134" i="1" s="1"/>
  <c r="V135" i="1"/>
  <c r="AA135" i="1" s="1"/>
  <c r="V136" i="1"/>
  <c r="AA136" i="1" s="1"/>
  <c r="V137" i="1"/>
  <c r="V138" i="1"/>
  <c r="V139" i="1"/>
  <c r="AA139" i="1" s="1"/>
  <c r="V140" i="1"/>
  <c r="V141" i="1"/>
  <c r="V142" i="1"/>
  <c r="V143" i="1"/>
  <c r="V144" i="1"/>
  <c r="AA144" i="1" s="1"/>
  <c r="V145" i="1"/>
  <c r="V146" i="1"/>
  <c r="V147" i="1"/>
  <c r="AA147" i="1" s="1"/>
  <c r="V148" i="1"/>
  <c r="V149" i="1"/>
  <c r="V150" i="1"/>
  <c r="V151" i="1"/>
  <c r="V152" i="1"/>
  <c r="V153" i="1"/>
  <c r="AA153" i="1" s="1"/>
  <c r="V154" i="1"/>
  <c r="AA154" i="1" s="1"/>
  <c r="V155" i="1"/>
  <c r="AA155" i="1" s="1"/>
  <c r="V156" i="1"/>
  <c r="V157" i="1"/>
  <c r="AA157" i="1" s="1"/>
  <c r="V158" i="1"/>
  <c r="AA158" i="1" s="1"/>
  <c r="V159" i="1"/>
  <c r="AA159" i="1" s="1"/>
  <c r="V160" i="1"/>
  <c r="AA160" i="1" s="1"/>
  <c r="V161" i="1"/>
  <c r="V162" i="1"/>
  <c r="V163" i="1"/>
  <c r="V164" i="1"/>
  <c r="V165" i="1"/>
  <c r="V166" i="1"/>
  <c r="V167" i="1"/>
  <c r="V168" i="1"/>
  <c r="V169" i="1"/>
  <c r="V170" i="1"/>
  <c r="V171" i="1"/>
  <c r="V172" i="1"/>
  <c r="AA172" i="1" s="1"/>
  <c r="V173" i="1"/>
  <c r="V174" i="1"/>
  <c r="V175" i="1"/>
  <c r="V176" i="1"/>
  <c r="AA176" i="1" s="1"/>
  <c r="V177" i="1"/>
  <c r="V178" i="1"/>
  <c r="V179" i="1"/>
  <c r="V180" i="1"/>
  <c r="AA180" i="1" s="1"/>
  <c r="V181" i="1"/>
  <c r="V182" i="1"/>
  <c r="AA182" i="1" s="1"/>
  <c r="V183" i="1"/>
  <c r="AA183" i="1" s="1"/>
  <c r="V184" i="1"/>
  <c r="AA184" i="1" s="1"/>
  <c r="V185" i="1"/>
  <c r="V186" i="1"/>
  <c r="V187" i="1"/>
  <c r="AA187" i="1" s="1"/>
  <c r="V188" i="1"/>
  <c r="V189" i="1"/>
  <c r="AA3" i="1"/>
  <c r="AA4" i="1"/>
  <c r="AA5" i="1"/>
  <c r="AA6" i="1"/>
  <c r="AA9" i="1"/>
  <c r="AA29" i="1"/>
  <c r="AA30" i="1"/>
  <c r="AA49" i="1"/>
  <c r="AA51" i="1"/>
  <c r="AA53" i="1"/>
  <c r="AA54" i="1"/>
  <c r="AA57" i="1"/>
  <c r="AA58" i="1"/>
  <c r="AA59" i="1"/>
  <c r="AA61" i="1"/>
  <c r="AA62" i="1"/>
  <c r="AA70" i="1"/>
  <c r="AA77" i="1"/>
  <c r="AA94" i="1"/>
  <c r="AA97" i="1"/>
  <c r="AA99" i="1"/>
  <c r="AA101" i="1"/>
  <c r="AA102" i="1"/>
  <c r="AA118" i="1"/>
  <c r="AA121" i="1"/>
  <c r="AA123" i="1"/>
  <c r="AA125" i="1"/>
  <c r="AA126" i="1"/>
  <c r="AA142" i="1"/>
  <c r="AA145" i="1"/>
  <c r="AA149" i="1"/>
  <c r="AA150" i="1"/>
  <c r="AA166" i="1"/>
  <c r="AA169" i="1"/>
  <c r="AA171" i="1"/>
  <c r="AA173" i="1"/>
  <c r="AA174" i="1"/>
  <c r="AA177" i="1"/>
  <c r="AA178" i="1"/>
  <c r="AA179" i="1"/>
  <c r="AA181" i="1"/>
  <c r="AA2" i="1"/>
  <c r="Z3" i="1"/>
  <c r="Z4" i="1"/>
  <c r="Z5" i="1"/>
  <c r="Z26" i="1"/>
  <c r="Z28" i="1"/>
  <c r="Z29" i="1"/>
  <c r="Z30" i="1"/>
  <c r="Z31" i="1"/>
  <c r="Z32" i="1"/>
  <c r="Z33" i="1"/>
  <c r="Z34" i="1"/>
  <c r="Z50" i="1"/>
  <c r="Z51" i="1"/>
  <c r="Z52" i="1"/>
  <c r="Z53" i="1"/>
  <c r="Z54" i="1"/>
  <c r="Z55" i="1"/>
  <c r="Z74" i="1"/>
  <c r="Z75" i="1"/>
  <c r="Z76" i="1"/>
  <c r="Z77" i="1"/>
  <c r="Z98" i="1"/>
  <c r="Z99" i="1"/>
  <c r="Z100" i="1"/>
  <c r="Z101" i="1"/>
  <c r="Z102" i="1"/>
  <c r="Z103" i="1"/>
  <c r="Z122" i="1"/>
  <c r="Z123" i="1"/>
  <c r="Z124" i="1"/>
  <c r="Z125" i="1"/>
  <c r="Z126" i="1"/>
  <c r="Z127" i="1"/>
  <c r="Z146" i="1"/>
  <c r="Z147" i="1"/>
  <c r="Z148" i="1"/>
  <c r="Z149" i="1"/>
  <c r="Z150" i="1"/>
  <c r="Z151" i="1"/>
  <c r="Z152" i="1"/>
  <c r="Z153" i="1"/>
  <c r="Z172" i="1"/>
  <c r="Z173" i="1"/>
  <c r="Z174" i="1"/>
  <c r="Z175" i="1"/>
  <c r="Z2" i="1"/>
  <c r="AA189" i="1"/>
  <c r="AA188" i="1"/>
  <c r="AA186" i="1"/>
  <c r="AA185" i="1"/>
  <c r="AA175" i="1"/>
  <c r="AA170" i="1"/>
  <c r="AA168" i="1"/>
  <c r="AA167" i="1"/>
  <c r="AA165" i="1"/>
  <c r="AA164" i="1"/>
  <c r="AA163" i="1"/>
  <c r="AA162" i="1"/>
  <c r="AA161" i="1"/>
  <c r="AA156" i="1"/>
  <c r="AA152" i="1"/>
  <c r="AA151" i="1"/>
  <c r="AA148" i="1"/>
  <c r="AA146" i="1"/>
  <c r="AA143" i="1"/>
  <c r="AA141" i="1"/>
  <c r="AA140" i="1"/>
  <c r="AA138" i="1"/>
  <c r="AA137" i="1"/>
  <c r="AA127" i="1"/>
  <c r="AA122" i="1"/>
  <c r="AA119" i="1"/>
  <c r="AA117" i="1"/>
  <c r="AA116" i="1"/>
  <c r="AA115" i="1"/>
  <c r="AA114" i="1"/>
  <c r="AA113" i="1"/>
  <c r="AA111" i="1"/>
  <c r="AA108" i="1"/>
  <c r="AA103" i="1"/>
  <c r="AA95" i="1"/>
  <c r="AA93" i="1"/>
  <c r="AA92" i="1"/>
  <c r="AA91" i="1"/>
  <c r="AA90" i="1"/>
  <c r="AA89" i="1"/>
  <c r="AA79" i="1"/>
  <c r="AA76" i="1"/>
  <c r="AA74" i="1"/>
  <c r="AA72" i="1"/>
  <c r="AA71" i="1"/>
  <c r="AA69" i="1"/>
  <c r="AA68" i="1"/>
  <c r="AA67" i="1"/>
  <c r="AA66" i="1"/>
  <c r="AA65" i="1"/>
  <c r="AA55" i="1"/>
  <c r="AA50" i="1"/>
  <c r="AA48" i="1"/>
  <c r="AA47" i="1"/>
  <c r="AA45" i="1"/>
  <c r="AA44" i="1"/>
  <c r="AA43" i="1"/>
  <c r="AA42" i="1"/>
  <c r="AA41" i="1"/>
  <c r="AA32" i="1"/>
  <c r="AA31" i="1"/>
  <c r="AA28" i="1"/>
  <c r="AA26" i="1"/>
  <c r="AA24" i="1"/>
  <c r="AA23" i="1"/>
  <c r="AA21" i="1"/>
  <c r="AA20" i="1"/>
  <c r="AA19" i="1"/>
  <c r="AA17" i="1"/>
  <c r="AA7" i="1"/>
  <c r="Z189" i="1"/>
  <c r="Z188" i="1"/>
  <c r="Z187" i="1"/>
  <c r="Z186" i="1"/>
  <c r="Z168" i="1"/>
  <c r="Z167" i="1"/>
  <c r="Z166" i="1"/>
  <c r="Z165" i="1"/>
  <c r="Z164" i="1"/>
  <c r="Z163" i="1"/>
  <c r="Z162" i="1"/>
  <c r="Z161" i="1"/>
  <c r="Z143" i="1"/>
  <c r="Z142" i="1"/>
  <c r="Z141" i="1"/>
  <c r="Z140" i="1"/>
  <c r="Z137" i="1"/>
  <c r="Z121" i="1"/>
  <c r="Z120" i="1"/>
  <c r="Z119" i="1"/>
  <c r="Z118" i="1"/>
  <c r="Z117" i="1"/>
  <c r="Z116" i="1"/>
  <c r="Z115" i="1"/>
  <c r="Z114" i="1"/>
  <c r="Z113" i="1"/>
  <c r="Z96" i="1"/>
  <c r="Z94" i="1"/>
  <c r="Z93" i="1"/>
  <c r="Z91" i="1"/>
  <c r="Z90" i="1"/>
  <c r="Z89" i="1"/>
  <c r="Z83" i="1"/>
  <c r="Z73" i="1"/>
  <c r="Z72" i="1"/>
  <c r="Z71" i="1"/>
  <c r="Z70" i="1"/>
  <c r="Z69" i="1"/>
  <c r="Z68" i="1"/>
  <c r="Z67" i="1"/>
  <c r="Z65" i="1"/>
  <c r="Z45" i="1"/>
  <c r="Z44" i="1"/>
  <c r="Z43" i="1"/>
  <c r="Z42" i="1"/>
  <c r="Z41" i="1"/>
  <c r="Z37" i="1"/>
  <c r="Z35" i="1"/>
  <c r="Z25" i="1"/>
  <c r="Z22" i="1"/>
  <c r="Z21" i="1"/>
  <c r="Z20" i="1"/>
  <c r="Z19" i="1"/>
  <c r="Z18" i="1"/>
  <c r="B10" i="6" l="1"/>
  <c r="D108" i="5"/>
  <c r="D45" i="5"/>
  <c r="D157" i="5"/>
  <c r="D189" i="5"/>
  <c r="D156" i="5"/>
  <c r="D52" i="5"/>
  <c r="D86" i="5"/>
  <c r="D186" i="5"/>
  <c r="D92" i="5"/>
  <c r="D164" i="5"/>
  <c r="D111" i="5"/>
  <c r="D110" i="5"/>
  <c r="D58" i="5"/>
  <c r="D90" i="5"/>
  <c r="D26" i="5"/>
  <c r="D20" i="5"/>
  <c r="D123" i="5"/>
  <c r="D63" i="5"/>
  <c r="D73" i="5"/>
  <c r="D68" i="5"/>
  <c r="D67" i="5"/>
  <c r="D118" i="5"/>
  <c r="D168" i="5"/>
  <c r="D152" i="5"/>
  <c r="D136" i="5"/>
  <c r="D120" i="5"/>
  <c r="D104" i="5"/>
  <c r="D88" i="5"/>
  <c r="D72" i="5"/>
  <c r="D56" i="5"/>
  <c r="D40" i="5"/>
  <c r="D24" i="5"/>
  <c r="D183" i="5"/>
  <c r="D70" i="2"/>
  <c r="F69" i="2"/>
  <c r="F63" i="2"/>
  <c r="F47" i="2"/>
  <c r="F31" i="2"/>
  <c r="F62" i="2"/>
  <c r="F46" i="2"/>
  <c r="F30" i="2"/>
  <c r="F66" i="2"/>
  <c r="F50" i="2"/>
  <c r="F17" i="2"/>
  <c r="F65" i="2"/>
  <c r="F49" i="2"/>
  <c r="F33" i="2"/>
  <c r="F64" i="2"/>
  <c r="F48" i="2"/>
  <c r="F32" i="2"/>
  <c r="F61" i="2"/>
  <c r="F45" i="2"/>
  <c r="F29" i="2"/>
  <c r="F58" i="2"/>
  <c r="F54" i="2"/>
  <c r="F38" i="2"/>
  <c r="F22" i="2"/>
  <c r="F56" i="2"/>
  <c r="F40" i="2"/>
  <c r="F24" i="2"/>
  <c r="F55" i="2"/>
  <c r="F39" i="2"/>
  <c r="F23" i="2"/>
  <c r="F53" i="2"/>
  <c r="F37" i="2"/>
  <c r="F21" i="2"/>
  <c r="F68" i="2"/>
  <c r="F52" i="2"/>
  <c r="F36" i="2"/>
  <c r="F20" i="2"/>
  <c r="F67" i="2"/>
  <c r="F51" i="2"/>
  <c r="F35" i="2"/>
  <c r="F19" i="2"/>
  <c r="H167" i="3"/>
  <c r="I167" i="3" s="1"/>
  <c r="J167" i="3" s="1"/>
  <c r="H174" i="3"/>
  <c r="I174" i="3" s="1"/>
  <c r="J174" i="3" s="1"/>
  <c r="H94" i="3"/>
  <c r="I94" i="3" s="1"/>
  <c r="J94" i="3" s="1"/>
  <c r="H100" i="3"/>
  <c r="I100" i="3" s="1"/>
  <c r="J100" i="3" s="1"/>
  <c r="H131" i="3"/>
  <c r="I131" i="3" s="1"/>
  <c r="J131" i="3" s="1"/>
  <c r="H189" i="3"/>
  <c r="I189" i="3" s="1"/>
  <c r="J189" i="3" s="1"/>
  <c r="H93" i="3"/>
  <c r="I93" i="3" s="1"/>
  <c r="J93" i="3" s="1"/>
  <c r="H29" i="3"/>
  <c r="I29" i="3" s="1"/>
  <c r="J29" i="3" s="1"/>
  <c r="H15" i="3"/>
  <c r="I15" i="3" s="1"/>
  <c r="J15" i="3" s="1"/>
  <c r="H170" i="3"/>
  <c r="I170" i="3" s="1"/>
  <c r="J170" i="3" s="1"/>
  <c r="H160" i="3"/>
  <c r="I160" i="3" s="1"/>
  <c r="J160" i="3" s="1"/>
  <c r="H162" i="3"/>
  <c r="I162" i="3" s="1"/>
  <c r="J162" i="3" s="1"/>
  <c r="H165" i="3"/>
  <c r="I165" i="3" s="1"/>
  <c r="J165" i="3" s="1"/>
  <c r="H154" i="3"/>
  <c r="I154" i="3" s="1"/>
  <c r="J154" i="3" s="1"/>
  <c r="H144" i="3"/>
  <c r="I144" i="3" s="1"/>
  <c r="J144" i="3" s="1"/>
  <c r="H146" i="3"/>
  <c r="I146" i="3" s="1"/>
  <c r="J146" i="3" s="1"/>
  <c r="H149" i="3"/>
  <c r="I149" i="3" s="1"/>
  <c r="J149" i="3" s="1"/>
  <c r="H138" i="3"/>
  <c r="I138" i="3" s="1"/>
  <c r="J138" i="3" s="1"/>
  <c r="H128" i="3"/>
  <c r="I128" i="3" s="1"/>
  <c r="J128" i="3" s="1"/>
  <c r="H130" i="3"/>
  <c r="I130" i="3" s="1"/>
  <c r="J130" i="3" s="1"/>
  <c r="H133" i="3"/>
  <c r="I133" i="3" s="1"/>
  <c r="J133" i="3" s="1"/>
  <c r="H122" i="3"/>
  <c r="I122" i="3" s="1"/>
  <c r="J122" i="3" s="1"/>
  <c r="H112" i="3"/>
  <c r="I112" i="3" s="1"/>
  <c r="J112" i="3" s="1"/>
  <c r="H114" i="3"/>
  <c r="I114" i="3" s="1"/>
  <c r="J114" i="3" s="1"/>
  <c r="H117" i="3"/>
  <c r="I117" i="3" s="1"/>
  <c r="J117" i="3" s="1"/>
  <c r="H106" i="3"/>
  <c r="I106" i="3" s="1"/>
  <c r="J106" i="3" s="1"/>
  <c r="H96" i="3"/>
  <c r="I96" i="3" s="1"/>
  <c r="J96" i="3" s="1"/>
  <c r="H98" i="3"/>
  <c r="I98" i="3" s="1"/>
  <c r="J98" i="3" s="1"/>
  <c r="H101" i="3"/>
  <c r="I101" i="3" s="1"/>
  <c r="J101" i="3" s="1"/>
  <c r="H90" i="3"/>
  <c r="I90" i="3" s="1"/>
  <c r="J90" i="3" s="1"/>
  <c r="H26" i="3"/>
  <c r="I26" i="3" s="1"/>
  <c r="J26" i="3" s="1"/>
  <c r="H156" i="3"/>
  <c r="I156" i="3" s="1"/>
  <c r="J156" i="3" s="1"/>
  <c r="H124" i="3"/>
  <c r="I124" i="3" s="1"/>
  <c r="J124" i="3" s="1"/>
  <c r="H60" i="3"/>
  <c r="I60" i="3" s="1"/>
  <c r="J60" i="3" s="1"/>
  <c r="H185" i="3"/>
  <c r="I185" i="3" s="1"/>
  <c r="J185" i="3" s="1"/>
  <c r="H169" i="3"/>
  <c r="I169" i="3" s="1"/>
  <c r="J169" i="3" s="1"/>
  <c r="H153" i="3"/>
  <c r="I153" i="3" s="1"/>
  <c r="J153" i="3" s="1"/>
  <c r="H137" i="3"/>
  <c r="I137" i="3" s="1"/>
  <c r="J137" i="3" s="1"/>
  <c r="H121" i="3"/>
  <c r="I121" i="3" s="1"/>
  <c r="J121" i="3" s="1"/>
  <c r="H105" i="3"/>
  <c r="I105" i="3" s="1"/>
  <c r="J105" i="3" s="1"/>
  <c r="H89" i="3"/>
  <c r="I89" i="3" s="1"/>
  <c r="J89" i="3" s="1"/>
  <c r="H73" i="3"/>
  <c r="I73" i="3" s="1"/>
  <c r="J73" i="3" s="1"/>
  <c r="H57" i="3"/>
  <c r="I57" i="3" s="1"/>
  <c r="J57" i="3" s="1"/>
  <c r="H41" i="3"/>
  <c r="I41" i="3" s="1"/>
  <c r="J41" i="3" s="1"/>
  <c r="H25" i="3"/>
  <c r="I25" i="3" s="1"/>
  <c r="J25" i="3" s="1"/>
  <c r="H91" i="3"/>
  <c r="I91" i="3" s="1"/>
  <c r="J91" i="3" s="1"/>
  <c r="H27" i="3"/>
  <c r="I27" i="3" s="1"/>
  <c r="J27" i="3" s="1"/>
  <c r="H103" i="3"/>
  <c r="I103" i="3" s="1"/>
  <c r="J103" i="3" s="1"/>
  <c r="H142" i="3"/>
  <c r="I142" i="3" s="1"/>
  <c r="J142" i="3" s="1"/>
  <c r="H126" i="3"/>
  <c r="I126" i="3" s="1"/>
  <c r="J126" i="3" s="1"/>
  <c r="H68" i="3"/>
  <c r="I68" i="3" s="1"/>
  <c r="J68" i="3" s="1"/>
  <c r="H67" i="3"/>
  <c r="I67" i="3" s="1"/>
  <c r="J67" i="3" s="1"/>
  <c r="H186" i="3"/>
  <c r="I186" i="3" s="1"/>
  <c r="J186" i="3" s="1"/>
  <c r="H176" i="3"/>
  <c r="I176" i="3" s="1"/>
  <c r="J176" i="3" s="1"/>
  <c r="H178" i="3"/>
  <c r="I178" i="3" s="1"/>
  <c r="J178" i="3" s="1"/>
  <c r="H181" i="3"/>
  <c r="I181" i="3" s="1"/>
  <c r="J181" i="3" s="1"/>
  <c r="H74" i="3"/>
  <c r="I74" i="3" s="1"/>
  <c r="J74" i="3" s="1"/>
  <c r="H64" i="3"/>
  <c r="I64" i="3" s="1"/>
  <c r="J64" i="3" s="1"/>
  <c r="H66" i="3"/>
  <c r="I66" i="3" s="1"/>
  <c r="J66" i="3" s="1"/>
  <c r="H69" i="3"/>
  <c r="I69" i="3" s="1"/>
  <c r="J69" i="3" s="1"/>
  <c r="H120" i="3"/>
  <c r="I120" i="3" s="1"/>
  <c r="J120" i="3" s="1"/>
  <c r="H24" i="3"/>
  <c r="I24" i="3" s="1"/>
  <c r="J24" i="3" s="1"/>
  <c r="H183" i="3"/>
  <c r="I183" i="3" s="1"/>
  <c r="J183" i="3" s="1"/>
  <c r="H151" i="3"/>
  <c r="I151" i="3" s="1"/>
  <c r="J151" i="3" s="1"/>
  <c r="H87" i="3"/>
  <c r="I87" i="3" s="1"/>
  <c r="J87" i="3" s="1"/>
  <c r="H23" i="3"/>
  <c r="I23" i="3" s="1"/>
  <c r="J23" i="3" s="1"/>
  <c r="H182" i="3"/>
  <c r="I182" i="3" s="1"/>
  <c r="J182" i="3" s="1"/>
  <c r="H150" i="3"/>
  <c r="I150" i="3" s="1"/>
  <c r="J150" i="3" s="1"/>
  <c r="H118" i="3"/>
  <c r="I118" i="3" s="1"/>
  <c r="J118" i="3" s="1"/>
  <c r="H86" i="3"/>
  <c r="I86" i="3" s="1"/>
  <c r="J86" i="3" s="1"/>
  <c r="H22" i="3"/>
  <c r="I22" i="3" s="1"/>
  <c r="J22" i="3" s="1"/>
  <c r="H135" i="3"/>
  <c r="I135" i="3" s="1"/>
  <c r="J135" i="3" s="1"/>
  <c r="H62" i="3"/>
  <c r="I62" i="3" s="1"/>
  <c r="J62" i="3" s="1"/>
  <c r="H166" i="3"/>
  <c r="I166" i="3" s="1"/>
  <c r="J166" i="3" s="1"/>
  <c r="H36" i="3"/>
  <c r="I36" i="3" s="1"/>
  <c r="J36" i="3" s="1"/>
  <c r="H99" i="3"/>
  <c r="I99" i="3" s="1"/>
  <c r="J99" i="3" s="1"/>
  <c r="H58" i="3"/>
  <c r="I58" i="3" s="1"/>
  <c r="J58" i="3" s="1"/>
  <c r="H48" i="3"/>
  <c r="I48" i="3" s="1"/>
  <c r="J48" i="3" s="1"/>
  <c r="H50" i="3"/>
  <c r="I50" i="3" s="1"/>
  <c r="J50" i="3" s="1"/>
  <c r="H53" i="3"/>
  <c r="I53" i="3" s="1"/>
  <c r="J53" i="3" s="1"/>
  <c r="H152" i="3"/>
  <c r="I152" i="3" s="1"/>
  <c r="J152" i="3" s="1"/>
  <c r="H56" i="3"/>
  <c r="I56" i="3" s="1"/>
  <c r="J56" i="3" s="1"/>
  <c r="H119" i="3"/>
  <c r="I119" i="3" s="1"/>
  <c r="J119" i="3" s="1"/>
  <c r="H180" i="3"/>
  <c r="I180" i="3" s="1"/>
  <c r="J180" i="3" s="1"/>
  <c r="H148" i="3"/>
  <c r="I148" i="3" s="1"/>
  <c r="J148" i="3" s="1"/>
  <c r="H116" i="3"/>
  <c r="I116" i="3" s="1"/>
  <c r="J116" i="3" s="1"/>
  <c r="H84" i="3"/>
  <c r="I84" i="3" s="1"/>
  <c r="J84" i="3" s="1"/>
  <c r="H52" i="3"/>
  <c r="I52" i="3" s="1"/>
  <c r="J52" i="3" s="1"/>
  <c r="H20" i="3"/>
  <c r="I20" i="3" s="1"/>
  <c r="J20" i="3" s="1"/>
  <c r="H46" i="3"/>
  <c r="I46" i="3" s="1"/>
  <c r="J46" i="3" s="1"/>
  <c r="H42" i="3"/>
  <c r="I42" i="3" s="1"/>
  <c r="J42" i="3" s="1"/>
  <c r="H32" i="3"/>
  <c r="I32" i="3" s="1"/>
  <c r="J32" i="3" s="1"/>
  <c r="H34" i="3"/>
  <c r="I34" i="3" s="1"/>
  <c r="J34" i="3" s="1"/>
  <c r="H37" i="3"/>
  <c r="I37" i="3" s="1"/>
  <c r="J37" i="3" s="1"/>
  <c r="H184" i="3"/>
  <c r="I184" i="3" s="1"/>
  <c r="J184" i="3" s="1"/>
  <c r="H88" i="3"/>
  <c r="I88" i="3" s="1"/>
  <c r="J88" i="3" s="1"/>
  <c r="H55" i="3"/>
  <c r="I55" i="3" s="1"/>
  <c r="J55" i="3" s="1"/>
  <c r="H179" i="3"/>
  <c r="I179" i="3" s="1"/>
  <c r="J179" i="3" s="1"/>
  <c r="H147" i="3"/>
  <c r="I147" i="3" s="1"/>
  <c r="J147" i="3" s="1"/>
  <c r="H115" i="3"/>
  <c r="I115" i="3" s="1"/>
  <c r="J115" i="3" s="1"/>
  <c r="H51" i="3"/>
  <c r="I51" i="3" s="1"/>
  <c r="J51" i="3" s="1"/>
  <c r="H30" i="3"/>
  <c r="I30" i="3" s="1"/>
  <c r="J30" i="3" s="1"/>
  <c r="H39" i="3"/>
  <c r="I39" i="3" s="1"/>
  <c r="J39" i="3" s="1"/>
  <c r="H78" i="3"/>
  <c r="I78" i="3" s="1"/>
  <c r="J78" i="3" s="1"/>
  <c r="H134" i="3"/>
  <c r="I134" i="3" s="1"/>
  <c r="J134" i="3" s="1"/>
  <c r="H164" i="3"/>
  <c r="I164" i="3" s="1"/>
  <c r="J164" i="3" s="1"/>
  <c r="H35" i="3"/>
  <c r="I35" i="3" s="1"/>
  <c r="J35" i="3" s="1"/>
  <c r="H173" i="3"/>
  <c r="I173" i="3" s="1"/>
  <c r="J173" i="3" s="1"/>
  <c r="H109" i="3"/>
  <c r="I109" i="3" s="1"/>
  <c r="J109" i="3" s="1"/>
  <c r="H45" i="3"/>
  <c r="I45" i="3" s="1"/>
  <c r="J45" i="3" s="1"/>
  <c r="H172" i="3"/>
  <c r="I172" i="3" s="1"/>
  <c r="J172" i="3" s="1"/>
  <c r="H140" i="3"/>
  <c r="I140" i="3" s="1"/>
  <c r="J140" i="3" s="1"/>
  <c r="H76" i="3"/>
  <c r="I76" i="3" s="1"/>
  <c r="J76" i="3" s="1"/>
  <c r="H177" i="3"/>
  <c r="I177" i="3" s="1"/>
  <c r="J177" i="3" s="1"/>
  <c r="H161" i="3"/>
  <c r="I161" i="3" s="1"/>
  <c r="J161" i="3" s="1"/>
  <c r="H145" i="3"/>
  <c r="I145" i="3" s="1"/>
  <c r="J145" i="3" s="1"/>
  <c r="H129" i="3"/>
  <c r="I129" i="3" s="1"/>
  <c r="J129" i="3" s="1"/>
  <c r="H113" i="3"/>
  <c r="I113" i="3" s="1"/>
  <c r="J113" i="3" s="1"/>
  <c r="H97" i="3"/>
  <c r="I97" i="3" s="1"/>
  <c r="J97" i="3" s="1"/>
  <c r="H81" i="3"/>
  <c r="I81" i="3" s="1"/>
  <c r="J81" i="3" s="1"/>
  <c r="H65" i="3"/>
  <c r="I65" i="3" s="1"/>
  <c r="J65" i="3" s="1"/>
  <c r="H49" i="3"/>
  <c r="I49" i="3" s="1"/>
  <c r="J49" i="3" s="1"/>
  <c r="H33" i="3"/>
  <c r="I33" i="3" s="1"/>
  <c r="J33" i="3" s="1"/>
  <c r="H17" i="3"/>
  <c r="I17" i="3" s="1"/>
  <c r="J17" i="3" s="1"/>
  <c r="H71" i="3"/>
  <c r="I71" i="3" s="1"/>
  <c r="J71" i="3" s="1"/>
  <c r="H158" i="3"/>
  <c r="I158" i="3" s="1"/>
  <c r="J158" i="3" s="1"/>
  <c r="H110" i="3"/>
  <c r="I110" i="3" s="1"/>
  <c r="J110" i="3" s="1"/>
  <c r="H102" i="3"/>
  <c r="I102" i="3" s="1"/>
  <c r="J102" i="3" s="1"/>
  <c r="H132" i="3"/>
  <c r="I132" i="3" s="1"/>
  <c r="J132" i="3" s="1"/>
  <c r="H85" i="3"/>
  <c r="I85" i="3" s="1"/>
  <c r="J85" i="3" s="1"/>
  <c r="H21" i="3"/>
  <c r="I21" i="3" s="1"/>
  <c r="J21" i="3" s="1"/>
  <c r="H82" i="3"/>
  <c r="I82" i="3" s="1"/>
  <c r="J82" i="3" s="1"/>
  <c r="H18" i="3"/>
  <c r="I18" i="3" s="1"/>
  <c r="J18" i="3" s="1"/>
  <c r="H80" i="3"/>
  <c r="I80" i="3" s="1"/>
  <c r="J80" i="3" s="1"/>
  <c r="H16" i="3"/>
  <c r="I16" i="3" s="1"/>
  <c r="J16" i="3" s="1"/>
  <c r="AF5" i="1"/>
  <c r="Z9" i="1"/>
  <c r="Z17" i="1"/>
  <c r="G26" i="2" l="1"/>
  <c r="H26" i="2" s="1"/>
  <c r="G18" i="2"/>
  <c r="H18" i="2" s="1"/>
  <c r="G19" i="2"/>
  <c r="H19" i="2" s="1"/>
  <c r="G20" i="2"/>
  <c r="H20" i="2" s="1"/>
  <c r="G21" i="2"/>
  <c r="H21" i="2" s="1"/>
  <c r="G22" i="2"/>
  <c r="G23" i="2"/>
  <c r="H23" i="2" s="1"/>
  <c r="G17" i="2"/>
  <c r="G24" i="2"/>
  <c r="G25" i="2"/>
  <c r="H25" i="2" s="1"/>
  <c r="H24" i="2"/>
  <c r="H22" i="2"/>
  <c r="D71" i="2"/>
  <c r="F70" i="2"/>
  <c r="D72" i="2" l="1"/>
  <c r="F71" i="2"/>
  <c r="G27" i="2"/>
  <c r="G28" i="2" l="1"/>
  <c r="H27" i="2"/>
  <c r="D73" i="2"/>
  <c r="F72" i="2"/>
  <c r="D74" i="2" l="1"/>
  <c r="F73" i="2"/>
  <c r="G29" i="2"/>
  <c r="H28" i="2"/>
  <c r="G30" i="2" l="1"/>
  <c r="H29" i="2"/>
  <c r="D75" i="2"/>
  <c r="F74" i="2"/>
  <c r="D76" i="2" l="1"/>
  <c r="F75" i="2"/>
  <c r="G31" i="2"/>
  <c r="H30" i="2"/>
  <c r="G32" i="2" l="1"/>
  <c r="H31" i="2"/>
  <c r="D77" i="2"/>
  <c r="F76" i="2"/>
  <c r="D78" i="2" l="1"/>
  <c r="F77" i="2"/>
  <c r="G33" i="2"/>
  <c r="H32" i="2"/>
  <c r="G34" i="2" l="1"/>
  <c r="H33" i="2"/>
  <c r="D79" i="2"/>
  <c r="F78" i="2"/>
  <c r="D80" i="2" l="1"/>
  <c r="F79" i="2"/>
  <c r="G35" i="2"/>
  <c r="H34" i="2"/>
  <c r="G36" i="2" l="1"/>
  <c r="H35" i="2"/>
  <c r="D81" i="2"/>
  <c r="F80" i="2"/>
  <c r="D82" i="2" l="1"/>
  <c r="F81" i="2"/>
  <c r="G37" i="2"/>
  <c r="H36" i="2"/>
  <c r="G38" i="2" l="1"/>
  <c r="H37" i="2"/>
  <c r="D83" i="2"/>
  <c r="F82" i="2"/>
  <c r="D84" i="2" l="1"/>
  <c r="F83" i="2"/>
  <c r="G39" i="2"/>
  <c r="H38" i="2"/>
  <c r="G40" i="2" l="1"/>
  <c r="H39" i="2"/>
  <c r="D85" i="2"/>
  <c r="F84" i="2"/>
  <c r="D86" i="2" l="1"/>
  <c r="F85" i="2"/>
  <c r="G41" i="2"/>
  <c r="H40" i="2"/>
  <c r="G42" i="2" l="1"/>
  <c r="H41" i="2"/>
  <c r="D87" i="2"/>
  <c r="F86" i="2"/>
  <c r="D88" i="2" l="1"/>
  <c r="F87" i="2"/>
  <c r="G43" i="2"/>
  <c r="H42" i="2"/>
  <c r="G44" i="2" l="1"/>
  <c r="H43" i="2"/>
  <c r="D89" i="2"/>
  <c r="F88" i="2"/>
  <c r="D90" i="2" l="1"/>
  <c r="F89" i="2"/>
  <c r="G45" i="2"/>
  <c r="H44" i="2"/>
  <c r="G46" i="2" l="1"/>
  <c r="H45" i="2"/>
  <c r="D91" i="2"/>
  <c r="F90" i="2"/>
  <c r="D92" i="2" l="1"/>
  <c r="F91" i="2"/>
  <c r="G47" i="2"/>
  <c r="H46" i="2"/>
  <c r="G48" i="2" l="1"/>
  <c r="H47" i="2"/>
  <c r="D93" i="2"/>
  <c r="F92" i="2"/>
  <c r="D94" i="2" l="1"/>
  <c r="F93" i="2"/>
  <c r="G49" i="2"/>
  <c r="H48" i="2"/>
  <c r="G50" i="2" l="1"/>
  <c r="H49" i="2"/>
  <c r="D95" i="2"/>
  <c r="F94" i="2"/>
  <c r="D96" i="2" l="1"/>
  <c r="F95" i="2"/>
  <c r="G51" i="2"/>
  <c r="H50" i="2"/>
  <c r="G52" i="2" l="1"/>
  <c r="H51" i="2"/>
  <c r="D97" i="2"/>
  <c r="F96" i="2"/>
  <c r="D98" i="2" l="1"/>
  <c r="F97" i="2"/>
  <c r="G53" i="2"/>
  <c r="H52" i="2"/>
  <c r="G54" i="2" l="1"/>
  <c r="H53" i="2"/>
  <c r="D99" i="2"/>
  <c r="F98" i="2"/>
  <c r="D100" i="2" l="1"/>
  <c r="F99" i="2"/>
  <c r="G55" i="2"/>
  <c r="H54" i="2"/>
  <c r="G56" i="2" l="1"/>
  <c r="H55" i="2"/>
  <c r="D101" i="2"/>
  <c r="F100" i="2"/>
  <c r="D102" i="2" l="1"/>
  <c r="F101" i="2"/>
  <c r="G57" i="2"/>
  <c r="H56" i="2"/>
  <c r="G58" i="2" l="1"/>
  <c r="H57" i="2"/>
  <c r="D103" i="2"/>
  <c r="F102" i="2"/>
  <c r="D104" i="2" l="1"/>
  <c r="F103" i="2"/>
  <c r="G59" i="2"/>
  <c r="H58" i="2"/>
  <c r="G60" i="2" l="1"/>
  <c r="H59" i="2"/>
  <c r="D105" i="2"/>
  <c r="F104" i="2"/>
  <c r="D106" i="2" l="1"/>
  <c r="F105" i="2"/>
  <c r="G61" i="2"/>
  <c r="H60" i="2"/>
  <c r="G62" i="2" l="1"/>
  <c r="H61" i="2"/>
  <c r="D107" i="2"/>
  <c r="F106" i="2"/>
  <c r="D108" i="2" l="1"/>
  <c r="F107" i="2"/>
  <c r="G63" i="2"/>
  <c r="H62" i="2"/>
  <c r="G64" i="2" l="1"/>
  <c r="H63" i="2"/>
  <c r="D109" i="2"/>
  <c r="F108" i="2"/>
  <c r="D110" i="2" l="1"/>
  <c r="F109" i="2"/>
  <c r="G65" i="2"/>
  <c r="H64" i="2"/>
  <c r="G66" i="2" l="1"/>
  <c r="H65" i="2"/>
  <c r="D111" i="2"/>
  <c r="F110" i="2"/>
  <c r="D112" i="2" l="1"/>
  <c r="F111" i="2"/>
  <c r="G67" i="2"/>
  <c r="H66" i="2"/>
  <c r="G68" i="2" l="1"/>
  <c r="H67" i="2"/>
  <c r="D113" i="2"/>
  <c r="F112" i="2"/>
  <c r="D114" i="2" l="1"/>
  <c r="F113" i="2"/>
  <c r="G69" i="2"/>
  <c r="H68" i="2"/>
  <c r="G70" i="2" l="1"/>
  <c r="H69" i="2"/>
  <c r="D115" i="2"/>
  <c r="F114" i="2"/>
  <c r="D116" i="2" l="1"/>
  <c r="F115" i="2"/>
  <c r="G71" i="2"/>
  <c r="H70" i="2"/>
  <c r="D117" i="2" l="1"/>
  <c r="F116" i="2"/>
  <c r="G72" i="2"/>
  <c r="H71" i="2"/>
  <c r="G73" i="2" l="1"/>
  <c r="H72" i="2"/>
  <c r="D118" i="2"/>
  <c r="F117" i="2"/>
  <c r="G74" i="2" l="1"/>
  <c r="H73" i="2"/>
  <c r="D119" i="2"/>
  <c r="F118" i="2"/>
  <c r="D120" i="2" l="1"/>
  <c r="F119" i="2"/>
  <c r="G75" i="2"/>
  <c r="H74" i="2"/>
  <c r="G76" i="2" l="1"/>
  <c r="H75" i="2"/>
  <c r="D121" i="2"/>
  <c r="F120" i="2"/>
  <c r="D122" i="2" l="1"/>
  <c r="F121" i="2"/>
  <c r="G77" i="2"/>
  <c r="H76" i="2"/>
  <c r="G78" i="2" l="1"/>
  <c r="H77" i="2"/>
  <c r="D123" i="2"/>
  <c r="F122" i="2"/>
  <c r="D124" i="2" l="1"/>
  <c r="F123" i="2"/>
  <c r="G79" i="2"/>
  <c r="H78" i="2"/>
  <c r="G80" i="2" l="1"/>
  <c r="H79" i="2"/>
  <c r="D125" i="2"/>
  <c r="F124" i="2"/>
  <c r="D126" i="2" l="1"/>
  <c r="F125" i="2"/>
  <c r="G81" i="2"/>
  <c r="H80" i="2"/>
  <c r="G82" i="2" l="1"/>
  <c r="H81" i="2"/>
  <c r="D127" i="2"/>
  <c r="F126" i="2"/>
  <c r="D128" i="2" l="1"/>
  <c r="F127" i="2"/>
  <c r="G83" i="2"/>
  <c r="H82" i="2"/>
  <c r="G84" i="2" l="1"/>
  <c r="H83" i="2"/>
  <c r="D129" i="2"/>
  <c r="F128" i="2"/>
  <c r="D130" i="2" l="1"/>
  <c r="F129" i="2"/>
  <c r="G85" i="2"/>
  <c r="H84" i="2"/>
  <c r="G86" i="2" l="1"/>
  <c r="H85" i="2"/>
  <c r="D131" i="2"/>
  <c r="F130" i="2"/>
  <c r="D132" i="2" l="1"/>
  <c r="F131" i="2"/>
  <c r="G87" i="2"/>
  <c r="H86" i="2"/>
  <c r="G88" i="2" l="1"/>
  <c r="H87" i="2"/>
  <c r="D133" i="2"/>
  <c r="F132" i="2"/>
  <c r="D134" i="2" l="1"/>
  <c r="F133" i="2"/>
  <c r="G89" i="2"/>
  <c r="H88" i="2"/>
  <c r="G90" i="2" l="1"/>
  <c r="H89" i="2"/>
  <c r="D135" i="2"/>
  <c r="F134" i="2"/>
  <c r="D136" i="2" l="1"/>
  <c r="F135" i="2"/>
  <c r="G91" i="2"/>
  <c r="H90" i="2"/>
  <c r="G92" i="2" l="1"/>
  <c r="H91" i="2"/>
  <c r="D137" i="2"/>
  <c r="F136" i="2"/>
  <c r="D138" i="2" l="1"/>
  <c r="F137" i="2"/>
  <c r="G93" i="2"/>
  <c r="H92" i="2"/>
  <c r="G94" i="2" l="1"/>
  <c r="H93" i="2"/>
  <c r="D139" i="2"/>
  <c r="F138" i="2"/>
  <c r="D140" i="2" l="1"/>
  <c r="F139" i="2"/>
  <c r="G95" i="2"/>
  <c r="H94" i="2"/>
  <c r="G96" i="2" l="1"/>
  <c r="H95" i="2"/>
  <c r="D141" i="2"/>
  <c r="F140" i="2"/>
  <c r="D142" i="2" l="1"/>
  <c r="F141" i="2"/>
  <c r="G97" i="2"/>
  <c r="H96" i="2"/>
  <c r="G98" i="2" l="1"/>
  <c r="H97" i="2"/>
  <c r="D143" i="2"/>
  <c r="F142" i="2"/>
  <c r="D144" i="2" l="1"/>
  <c r="F143" i="2"/>
  <c r="G99" i="2"/>
  <c r="H98" i="2"/>
  <c r="G100" i="2" l="1"/>
  <c r="H99" i="2"/>
  <c r="D145" i="2"/>
  <c r="F144" i="2"/>
  <c r="D146" i="2" l="1"/>
  <c r="F145" i="2"/>
  <c r="G101" i="2"/>
  <c r="H100" i="2"/>
  <c r="G102" i="2" l="1"/>
  <c r="H101" i="2"/>
  <c r="D147" i="2"/>
  <c r="F146" i="2"/>
  <c r="G103" i="2" l="1"/>
  <c r="H102" i="2"/>
  <c r="D148" i="2"/>
  <c r="F147" i="2"/>
  <c r="D149" i="2" l="1"/>
  <c r="F148" i="2"/>
  <c r="G104" i="2"/>
  <c r="H103" i="2"/>
  <c r="G105" i="2" l="1"/>
  <c r="H104" i="2"/>
  <c r="D150" i="2"/>
  <c r="F149" i="2"/>
  <c r="D151" i="2" l="1"/>
  <c r="F150" i="2"/>
  <c r="G106" i="2"/>
  <c r="H105" i="2"/>
  <c r="G107" i="2" l="1"/>
  <c r="H106" i="2"/>
  <c r="D152" i="2"/>
  <c r="F151" i="2"/>
  <c r="D153" i="2" l="1"/>
  <c r="F152" i="2"/>
  <c r="G108" i="2"/>
  <c r="H107" i="2"/>
  <c r="G109" i="2" l="1"/>
  <c r="H108" i="2"/>
  <c r="D154" i="2"/>
  <c r="F153" i="2"/>
  <c r="D155" i="2" l="1"/>
  <c r="F154" i="2"/>
  <c r="G110" i="2"/>
  <c r="H109" i="2"/>
  <c r="G111" i="2" l="1"/>
  <c r="H110" i="2"/>
  <c r="D156" i="2"/>
  <c r="F155" i="2"/>
  <c r="D157" i="2" l="1"/>
  <c r="F156" i="2"/>
  <c r="G112" i="2"/>
  <c r="H111" i="2"/>
  <c r="G113" i="2" l="1"/>
  <c r="H112" i="2"/>
  <c r="D158" i="2"/>
  <c r="F157" i="2"/>
  <c r="D159" i="2" l="1"/>
  <c r="F158" i="2"/>
  <c r="G114" i="2"/>
  <c r="H113" i="2"/>
  <c r="G115" i="2" l="1"/>
  <c r="H114" i="2"/>
  <c r="D160" i="2"/>
  <c r="F159" i="2"/>
  <c r="D161" i="2" l="1"/>
  <c r="F160" i="2"/>
  <c r="G116" i="2"/>
  <c r="H115" i="2"/>
  <c r="G117" i="2" l="1"/>
  <c r="H116" i="2"/>
  <c r="D162" i="2"/>
  <c r="F161" i="2"/>
  <c r="D163" i="2" l="1"/>
  <c r="F162" i="2"/>
  <c r="G118" i="2"/>
  <c r="H117" i="2"/>
  <c r="G119" i="2" l="1"/>
  <c r="H118" i="2"/>
  <c r="D164" i="2"/>
  <c r="F163" i="2"/>
  <c r="D165" i="2" l="1"/>
  <c r="F164" i="2"/>
  <c r="G120" i="2"/>
  <c r="H119" i="2"/>
  <c r="G121" i="2" l="1"/>
  <c r="H120" i="2"/>
  <c r="D166" i="2"/>
  <c r="F165" i="2"/>
  <c r="D167" i="2" l="1"/>
  <c r="F166" i="2"/>
  <c r="G122" i="2"/>
  <c r="H121" i="2"/>
  <c r="G123" i="2" l="1"/>
  <c r="H122" i="2"/>
  <c r="D168" i="2"/>
  <c r="F167" i="2"/>
  <c r="D169" i="2" l="1"/>
  <c r="F168" i="2"/>
  <c r="G124" i="2"/>
  <c r="H123" i="2"/>
  <c r="G125" i="2" l="1"/>
  <c r="H124" i="2"/>
  <c r="D170" i="2"/>
  <c r="F169" i="2"/>
  <c r="D171" i="2" l="1"/>
  <c r="F170" i="2"/>
  <c r="G126" i="2"/>
  <c r="H125" i="2"/>
  <c r="G127" i="2" l="1"/>
  <c r="H126" i="2"/>
  <c r="D172" i="2"/>
  <c r="F171" i="2"/>
  <c r="D173" i="2" l="1"/>
  <c r="F172" i="2"/>
  <c r="G128" i="2"/>
  <c r="H127" i="2"/>
  <c r="G129" i="2" l="1"/>
  <c r="H128" i="2"/>
  <c r="D174" i="2"/>
  <c r="F173" i="2"/>
  <c r="D175" i="2" l="1"/>
  <c r="F174" i="2"/>
  <c r="G130" i="2"/>
  <c r="H129" i="2"/>
  <c r="G131" i="2" l="1"/>
  <c r="H130" i="2"/>
  <c r="D176" i="2"/>
  <c r="F175" i="2"/>
  <c r="D177" i="2" l="1"/>
  <c r="F176" i="2"/>
  <c r="G132" i="2"/>
  <c r="H131" i="2"/>
  <c r="G133" i="2" l="1"/>
  <c r="H132" i="2"/>
  <c r="D178" i="2"/>
  <c r="F177" i="2"/>
  <c r="D179" i="2" l="1"/>
  <c r="F178" i="2"/>
  <c r="G134" i="2"/>
  <c r="H133" i="2"/>
  <c r="G135" i="2" l="1"/>
  <c r="H134" i="2"/>
  <c r="D180" i="2"/>
  <c r="F179" i="2"/>
  <c r="D181" i="2" l="1"/>
  <c r="F180" i="2"/>
  <c r="G136" i="2"/>
  <c r="H135" i="2"/>
  <c r="G137" i="2" l="1"/>
  <c r="H136" i="2"/>
  <c r="D182" i="2"/>
  <c r="F181" i="2"/>
  <c r="D183" i="2" l="1"/>
  <c r="F182" i="2"/>
  <c r="G138" i="2"/>
  <c r="H137" i="2"/>
  <c r="G139" i="2" l="1"/>
  <c r="H138" i="2"/>
  <c r="D184" i="2"/>
  <c r="F183" i="2"/>
  <c r="D185" i="2" l="1"/>
  <c r="F184" i="2"/>
  <c r="G140" i="2"/>
  <c r="H139" i="2"/>
  <c r="G141" i="2" l="1"/>
  <c r="H140" i="2"/>
  <c r="D186" i="2"/>
  <c r="F185" i="2"/>
  <c r="D187" i="2" l="1"/>
  <c r="F186" i="2"/>
  <c r="G142" i="2"/>
  <c r="H141" i="2"/>
  <c r="G143" i="2" l="1"/>
  <c r="H142" i="2"/>
  <c r="D188" i="2"/>
  <c r="F187" i="2"/>
  <c r="D189" i="2" l="1"/>
  <c r="F188" i="2"/>
  <c r="G144" i="2"/>
  <c r="H143" i="2"/>
  <c r="G145" i="2" l="1"/>
  <c r="H144" i="2"/>
  <c r="D190" i="2"/>
  <c r="F189" i="2"/>
  <c r="D191" i="2" l="1"/>
  <c r="F190" i="2"/>
  <c r="G146" i="2"/>
  <c r="H145" i="2"/>
  <c r="G147" i="2" l="1"/>
  <c r="H146" i="2"/>
  <c r="D192" i="2"/>
  <c r="F192" i="2" s="1"/>
  <c r="F191" i="2"/>
  <c r="G148" i="2" l="1"/>
  <c r="H147" i="2"/>
  <c r="G149" i="2" l="1"/>
  <c r="H148" i="2"/>
  <c r="G150" i="2" l="1"/>
  <c r="H149" i="2"/>
  <c r="G151" i="2" l="1"/>
  <c r="H150" i="2"/>
  <c r="G152" i="2" l="1"/>
  <c r="H151" i="2"/>
  <c r="G153" i="2" l="1"/>
  <c r="H152" i="2"/>
  <c r="G154" i="2" l="1"/>
  <c r="H153" i="2"/>
  <c r="G155" i="2" l="1"/>
  <c r="H154" i="2"/>
  <c r="G156" i="2" l="1"/>
  <c r="H155" i="2"/>
  <c r="G157" i="2" l="1"/>
  <c r="H156" i="2"/>
  <c r="G158" i="2" l="1"/>
  <c r="H157" i="2"/>
  <c r="G159" i="2" l="1"/>
  <c r="H158" i="2"/>
  <c r="G160" i="2" l="1"/>
  <c r="H159" i="2"/>
  <c r="G161" i="2" l="1"/>
  <c r="H160" i="2"/>
  <c r="G162" i="2" l="1"/>
  <c r="H161" i="2"/>
  <c r="G163" i="2" l="1"/>
  <c r="H162" i="2"/>
  <c r="G164" i="2" l="1"/>
  <c r="H163" i="2"/>
  <c r="G165" i="2" l="1"/>
  <c r="H164" i="2"/>
  <c r="G166" i="2" l="1"/>
  <c r="H165" i="2"/>
  <c r="G167" i="2" l="1"/>
  <c r="H166" i="2"/>
  <c r="G168" i="2" l="1"/>
  <c r="H167" i="2"/>
  <c r="G169" i="2" l="1"/>
  <c r="H168" i="2"/>
  <c r="G170" i="2" l="1"/>
  <c r="H169" i="2"/>
  <c r="G171" i="2" l="1"/>
  <c r="H170" i="2"/>
  <c r="G172" i="2" l="1"/>
  <c r="H171" i="2"/>
  <c r="G173" i="2" l="1"/>
  <c r="H172" i="2"/>
  <c r="G174" i="2" l="1"/>
  <c r="H173" i="2"/>
  <c r="G175" i="2" l="1"/>
  <c r="H174" i="2"/>
  <c r="G176" i="2" l="1"/>
  <c r="H175" i="2"/>
  <c r="G177" i="2" l="1"/>
  <c r="H176" i="2"/>
  <c r="G178" i="2" l="1"/>
  <c r="H177" i="2"/>
  <c r="G179" i="2" l="1"/>
  <c r="H178" i="2"/>
  <c r="G180" i="2" l="1"/>
  <c r="H179" i="2"/>
  <c r="G181" i="2" l="1"/>
  <c r="H180" i="2"/>
  <c r="G182" i="2" l="1"/>
  <c r="H181" i="2"/>
  <c r="G183" i="2" l="1"/>
  <c r="H182" i="2"/>
  <c r="G184" i="2" l="1"/>
  <c r="H183" i="2"/>
  <c r="G185" i="2" l="1"/>
  <c r="H184" i="2"/>
  <c r="G186" i="2" l="1"/>
  <c r="H185" i="2"/>
  <c r="G187" i="2" l="1"/>
  <c r="H186" i="2"/>
  <c r="G188" i="2" l="1"/>
  <c r="H187" i="2"/>
  <c r="G189" i="2" l="1"/>
  <c r="H188" i="2"/>
  <c r="G190" i="2" l="1"/>
  <c r="H189" i="2"/>
  <c r="G191" i="2" l="1"/>
  <c r="H190" i="2"/>
  <c r="G192" i="2" l="1"/>
  <c r="H192" i="2" s="1"/>
  <c r="H191" i="2"/>
</calcChain>
</file>

<file path=xl/sharedStrings.xml><?xml version="1.0" encoding="utf-8"?>
<sst xmlns="http://schemas.openxmlformats.org/spreadsheetml/2006/main" count="94" uniqueCount="72">
  <si>
    <t>Date</t>
  </si>
  <si>
    <t>Last Price</t>
  </si>
  <si>
    <t xml:space="preserve">Daily Return </t>
  </si>
  <si>
    <t xml:space="preserve">VISA </t>
  </si>
  <si>
    <t>S&amp;P 500 price</t>
  </si>
  <si>
    <t>Daily Return</t>
  </si>
  <si>
    <t>Visa Excess Return</t>
  </si>
  <si>
    <t>SPY EX Return</t>
  </si>
  <si>
    <t>Q1</t>
  </si>
  <si>
    <t>Annualised Return</t>
  </si>
  <si>
    <t>Daily Volatility</t>
  </si>
  <si>
    <t>Annualised Volatility</t>
  </si>
  <si>
    <t>Average Return</t>
  </si>
  <si>
    <t>Risk Free RATE</t>
  </si>
  <si>
    <t>Beta</t>
  </si>
  <si>
    <t>n</t>
  </si>
  <si>
    <t>Weight</t>
  </si>
  <si>
    <t>9 Day EMA</t>
  </si>
  <si>
    <t>12 +D4:E182Day EMA</t>
  </si>
  <si>
    <t>26Day EMA</t>
  </si>
  <si>
    <t>MACD Line</t>
  </si>
  <si>
    <t>Signal Line</t>
  </si>
  <si>
    <t>Histogram</t>
  </si>
  <si>
    <t>12 Day EMA</t>
  </si>
  <si>
    <t>Changed</t>
  </si>
  <si>
    <t xml:space="preserve">Gain </t>
  </si>
  <si>
    <t>Loss</t>
  </si>
  <si>
    <t>Average Gain</t>
  </si>
  <si>
    <t>Average Loss</t>
  </si>
  <si>
    <t xml:space="preserve">      RSI</t>
  </si>
  <si>
    <t>14 day RS</t>
  </si>
  <si>
    <t>20 Day MA</t>
  </si>
  <si>
    <t>ST DEV</t>
  </si>
  <si>
    <t>Upper Band</t>
  </si>
  <si>
    <t>Lower Band</t>
  </si>
  <si>
    <t>Visa</t>
  </si>
  <si>
    <t>%K Line</t>
  </si>
  <si>
    <t>%D Linee</t>
  </si>
  <si>
    <t>%D Line</t>
  </si>
  <si>
    <t>Q4</t>
  </si>
  <si>
    <t>Call Option</t>
  </si>
  <si>
    <t>Stock Price</t>
    <phoneticPr fontId="0" type="noConversion"/>
  </si>
  <si>
    <t>d1</t>
    <phoneticPr fontId="0" type="noConversion"/>
  </si>
  <si>
    <t>Strike Price</t>
  </si>
  <si>
    <t>d2</t>
    <phoneticPr fontId="0" type="noConversion"/>
  </si>
  <si>
    <t>Risk-free rate</t>
  </si>
  <si>
    <t>Volatility</t>
  </si>
  <si>
    <t>Time</t>
    <phoneticPr fontId="0" type="noConversion"/>
  </si>
  <si>
    <t>1Month</t>
  </si>
  <si>
    <t>Call/Put</t>
    <phoneticPr fontId="0" type="noConversion"/>
  </si>
  <si>
    <t>Equation:</t>
  </si>
  <si>
    <t>Option Price</t>
    <phoneticPr fontId="0" type="noConversion"/>
  </si>
  <si>
    <t>Question 5</t>
  </si>
  <si>
    <t>ND (1)</t>
  </si>
  <si>
    <t>ND(2)</t>
  </si>
  <si>
    <t>Current Price</t>
  </si>
  <si>
    <t>d1</t>
  </si>
  <si>
    <t>d2</t>
  </si>
  <si>
    <t>Time to Expiry</t>
  </si>
  <si>
    <t>Risk Free Rate</t>
  </si>
  <si>
    <t>N(d1)</t>
  </si>
  <si>
    <t>N(d2)</t>
  </si>
  <si>
    <t>Equation</t>
  </si>
  <si>
    <t>Call Option Price</t>
  </si>
  <si>
    <t>VISA</t>
  </si>
  <si>
    <t>Time</t>
  </si>
  <si>
    <t>Payoff - Call</t>
  </si>
  <si>
    <t>Drift</t>
  </si>
  <si>
    <t>Price</t>
  </si>
  <si>
    <t>Timestep</t>
  </si>
  <si>
    <t>Maturity</t>
  </si>
  <si>
    <t>Call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</si>
</sst>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_-* #,##0.000_-;\-* #,##0.000_-;_-* &quot;-&quot;??_-;_-@_-"/>
    <numFmt numFmtId="166" formatCode="0.000%"/>
    <numFmt numFmtId="167" formatCode="0.000000"/>
    <numFmt numFmtId="168" formatCode="0.00_);[Red]\(0.00\)"/>
    <numFmt numFmtId="169" formatCode="0_);[Red]\(0\)"/>
    <numFmt numFmtId="170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0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9" fontId="0" fillId="0" borderId="0" xfId="2" applyFont="1" applyAlignment="1"/>
    <xf numFmtId="0" fontId="2" fillId="0" borderId="0" xfId="0" applyFont="1"/>
    <xf numFmtId="2" fontId="2" fillId="0" borderId="0" xfId="0" applyNumberFormat="1" applyFont="1" applyAlignment="1">
      <alignment vertical="center"/>
    </xf>
    <xf numFmtId="43" fontId="0" fillId="0" borderId="0" xfId="1" applyFont="1"/>
    <xf numFmtId="17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6" xfId="1" applyNumberFormat="1" applyFont="1" applyBorder="1"/>
    <xf numFmtId="164" fontId="0" fillId="0" borderId="6" xfId="0" applyNumberFormat="1" applyBorder="1"/>
    <xf numFmtId="0" fontId="0" fillId="2" borderId="6" xfId="0" applyFill="1" applyBorder="1"/>
    <xf numFmtId="0" fontId="0" fillId="2" borderId="0" xfId="0" applyFill="1"/>
    <xf numFmtId="0" fontId="0" fillId="0" borderId="6" xfId="0" applyBorder="1" applyAlignment="1">
      <alignment vertical="center"/>
    </xf>
    <xf numFmtId="10" fontId="0" fillId="0" borderId="6" xfId="2" applyNumberFormat="1" applyFont="1" applyBorder="1" applyAlignment="1"/>
    <xf numFmtId="9" fontId="0" fillId="0" borderId="6" xfId="2" applyFont="1" applyBorder="1" applyAlignment="1"/>
    <xf numFmtId="168" fontId="0" fillId="0" borderId="6" xfId="2" applyNumberFormat="1" applyFont="1" applyBorder="1" applyAlignment="1"/>
    <xf numFmtId="164" fontId="0" fillId="0" borderId="6" xfId="0" applyNumberFormat="1" applyBorder="1" applyAlignment="1">
      <alignment vertical="center"/>
    </xf>
    <xf numFmtId="169" fontId="0" fillId="0" borderId="6" xfId="2" applyNumberFormat="1" applyFont="1" applyBorder="1" applyAlignment="1"/>
    <xf numFmtId="2" fontId="2" fillId="0" borderId="6" xfId="0" applyNumberFormat="1" applyFont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6" xfId="0" applyFont="1" applyFill="1" applyBorder="1"/>
    <xf numFmtId="2" fontId="0" fillId="0" borderId="6" xfId="0" applyNumberFormat="1" applyBorder="1"/>
    <xf numFmtId="10" fontId="0" fillId="0" borderId="6" xfId="0" applyNumberFormat="1" applyBorder="1"/>
    <xf numFmtId="9" fontId="0" fillId="0" borderId="6" xfId="0" applyNumberFormat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2"/>
          <c:invertIfNegative val="0"/>
          <c:val>
            <c:numRef>
              <c:f>MACD!$H$17:$H$192</c:f>
              <c:numCache>
                <c:formatCode>0.000000</c:formatCode>
                <c:ptCount val="176"/>
                <c:pt idx="1">
                  <c:v>-1.8617814877429737</c:v>
                </c:pt>
                <c:pt idx="2">
                  <c:v>-0.85229193488915689</c:v>
                </c:pt>
                <c:pt idx="3">
                  <c:v>0.13777141484843014</c:v>
                </c:pt>
                <c:pt idx="4">
                  <c:v>1.408253685458476</c:v>
                </c:pt>
                <c:pt idx="5">
                  <c:v>7.4284671338076196</c:v>
                </c:pt>
                <c:pt idx="6">
                  <c:v>11.548249710227017</c:v>
                </c:pt>
                <c:pt idx="7">
                  <c:v>13.868033592760867</c:v>
                </c:pt>
                <c:pt idx="8">
                  <c:v>15.040790710430702</c:v>
                </c:pt>
                <c:pt idx="9">
                  <c:v>16.464851718474382</c:v>
                </c:pt>
                <c:pt idx="10">
                  <c:v>20.761501722417769</c:v>
                </c:pt>
                <c:pt idx="11">
                  <c:v>23.870442006538205</c:v>
                </c:pt>
                <c:pt idx="12">
                  <c:v>24.724958150504555</c:v>
                </c:pt>
                <c:pt idx="13">
                  <c:v>28.083410366403214</c:v>
                </c:pt>
                <c:pt idx="14">
                  <c:v>25.44064304425293</c:v>
                </c:pt>
                <c:pt idx="15">
                  <c:v>21.194586521351965</c:v>
                </c:pt>
                <c:pt idx="16">
                  <c:v>16.456769732465887</c:v>
                </c:pt>
                <c:pt idx="17">
                  <c:v>11.098278170397222</c:v>
                </c:pt>
                <c:pt idx="18">
                  <c:v>8.0429238507933718</c:v>
                </c:pt>
                <c:pt idx="19">
                  <c:v>5.7541859805993099</c:v>
                </c:pt>
                <c:pt idx="20">
                  <c:v>3.8211547967218138</c:v>
                </c:pt>
                <c:pt idx="21">
                  <c:v>0.45764589471122008</c:v>
                </c:pt>
                <c:pt idx="22">
                  <c:v>-1.2659275398000744</c:v>
                </c:pt>
                <c:pt idx="23">
                  <c:v>-0.6360642333522577</c:v>
                </c:pt>
                <c:pt idx="24">
                  <c:v>1.0601564792463378</c:v>
                </c:pt>
                <c:pt idx="25">
                  <c:v>3.4712605054005792</c:v>
                </c:pt>
                <c:pt idx="26">
                  <c:v>4.6319628406618207</c:v>
                </c:pt>
                <c:pt idx="27">
                  <c:v>4.8398934800898274</c:v>
                </c:pt>
                <c:pt idx="28">
                  <c:v>7.7982867644379539</c:v>
                </c:pt>
                <c:pt idx="29">
                  <c:v>5.5239413480421433</c:v>
                </c:pt>
                <c:pt idx="30">
                  <c:v>5.1933517391094739</c:v>
                </c:pt>
                <c:pt idx="31">
                  <c:v>5.1331280705042985</c:v>
                </c:pt>
                <c:pt idx="32">
                  <c:v>6.5171953418363842</c:v>
                </c:pt>
                <c:pt idx="33">
                  <c:v>1.3858193445650215</c:v>
                </c:pt>
                <c:pt idx="34">
                  <c:v>-5.3139009724173576</c:v>
                </c:pt>
                <c:pt idx="35">
                  <c:v>-12.372293015114757</c:v>
                </c:pt>
                <c:pt idx="36">
                  <c:v>-12.93933329615863</c:v>
                </c:pt>
                <c:pt idx="37">
                  <c:v>-13.723210057624655</c:v>
                </c:pt>
                <c:pt idx="38">
                  <c:v>-22.224916235716123</c:v>
                </c:pt>
                <c:pt idx="39">
                  <c:v>-28.641241060509842</c:v>
                </c:pt>
                <c:pt idx="40">
                  <c:v>-27.746303015360162</c:v>
                </c:pt>
                <c:pt idx="41">
                  <c:v>-25.790533022149457</c:v>
                </c:pt>
                <c:pt idx="42">
                  <c:v>-25.226406085589574</c:v>
                </c:pt>
                <c:pt idx="43">
                  <c:v>-18.297767135431048</c:v>
                </c:pt>
                <c:pt idx="44">
                  <c:v>-18.006758099754361</c:v>
                </c:pt>
                <c:pt idx="45">
                  <c:v>-23.413833796164973</c:v>
                </c:pt>
                <c:pt idx="46">
                  <c:v>-35.891625678354515</c:v>
                </c:pt>
                <c:pt idx="47">
                  <c:v>-38.412781918653096</c:v>
                </c:pt>
                <c:pt idx="48">
                  <c:v>-40.487136616009785</c:v>
                </c:pt>
                <c:pt idx="49">
                  <c:v>-31.847901070714006</c:v>
                </c:pt>
                <c:pt idx="50">
                  <c:v>-22.934015268418278</c:v>
                </c:pt>
                <c:pt idx="51">
                  <c:v>-15.834184252469434</c:v>
                </c:pt>
                <c:pt idx="52">
                  <c:v>-4.4759988099902515</c:v>
                </c:pt>
                <c:pt idx="53">
                  <c:v>4.546016150276543</c:v>
                </c:pt>
                <c:pt idx="54">
                  <c:v>15.91091602713535</c:v>
                </c:pt>
                <c:pt idx="55">
                  <c:v>23.199575992581838</c:v>
                </c:pt>
                <c:pt idx="56">
                  <c:v>30.240612639883814</c:v>
                </c:pt>
                <c:pt idx="57">
                  <c:v>32.53197209512301</c:v>
                </c:pt>
                <c:pt idx="58">
                  <c:v>33.876745869716331</c:v>
                </c:pt>
                <c:pt idx="59">
                  <c:v>29.761832795620052</c:v>
                </c:pt>
                <c:pt idx="60">
                  <c:v>29.659471936951263</c:v>
                </c:pt>
                <c:pt idx="61">
                  <c:v>26.793411219718749</c:v>
                </c:pt>
                <c:pt idx="62">
                  <c:v>23.990139161566695</c:v>
                </c:pt>
                <c:pt idx="63">
                  <c:v>18.601139466771535</c:v>
                </c:pt>
                <c:pt idx="64">
                  <c:v>13.963070264140235</c:v>
                </c:pt>
                <c:pt idx="65">
                  <c:v>13.622889168042086</c:v>
                </c:pt>
                <c:pt idx="66">
                  <c:v>4.7371593661628069</c:v>
                </c:pt>
                <c:pt idx="67">
                  <c:v>-1.9908753200754319</c:v>
                </c:pt>
                <c:pt idx="68">
                  <c:v>-7.5070539837384445</c:v>
                </c:pt>
                <c:pt idx="69">
                  <c:v>-16.956225081689308</c:v>
                </c:pt>
                <c:pt idx="70">
                  <c:v>-18.277591641964282</c:v>
                </c:pt>
                <c:pt idx="71">
                  <c:v>-16.828963283973398</c:v>
                </c:pt>
                <c:pt idx="72">
                  <c:v>-11.503003612994601</c:v>
                </c:pt>
                <c:pt idx="73">
                  <c:v>-5.0834096576806793</c:v>
                </c:pt>
                <c:pt idx="74">
                  <c:v>0.97110663809528219</c:v>
                </c:pt>
                <c:pt idx="75">
                  <c:v>4.9972666083691166</c:v>
                </c:pt>
                <c:pt idx="76">
                  <c:v>7.1735418255088561</c:v>
                </c:pt>
                <c:pt idx="77">
                  <c:v>6.9233186291286692</c:v>
                </c:pt>
                <c:pt idx="78">
                  <c:v>12.277983754503051</c:v>
                </c:pt>
                <c:pt idx="79">
                  <c:v>14.042333225961873</c:v>
                </c:pt>
                <c:pt idx="80">
                  <c:v>15.161943834978118</c:v>
                </c:pt>
                <c:pt idx="81">
                  <c:v>15.678258318606879</c:v>
                </c:pt>
                <c:pt idx="82">
                  <c:v>14.156282372780012</c:v>
                </c:pt>
                <c:pt idx="83">
                  <c:v>13.560025620755219</c:v>
                </c:pt>
                <c:pt idx="84">
                  <c:v>11.61002905783959</c:v>
                </c:pt>
                <c:pt idx="85">
                  <c:v>10.898189632005135</c:v>
                </c:pt>
                <c:pt idx="86">
                  <c:v>5.9945492485854572</c:v>
                </c:pt>
                <c:pt idx="87">
                  <c:v>2.1863024064394949</c:v>
                </c:pt>
                <c:pt idx="88">
                  <c:v>-1.4037869455337386</c:v>
                </c:pt>
                <c:pt idx="89">
                  <c:v>-0.79009475485472791</c:v>
                </c:pt>
                <c:pt idx="90">
                  <c:v>-4.3531886642359297</c:v>
                </c:pt>
                <c:pt idx="91">
                  <c:v>-3.297141442989286</c:v>
                </c:pt>
                <c:pt idx="92">
                  <c:v>-0.30506717609595313</c:v>
                </c:pt>
                <c:pt idx="93">
                  <c:v>0.36836275254151474</c:v>
                </c:pt>
                <c:pt idx="94">
                  <c:v>2.5498851162061129</c:v>
                </c:pt>
                <c:pt idx="95">
                  <c:v>6.1844457024406978</c:v>
                </c:pt>
                <c:pt idx="96">
                  <c:v>4.8191799001177884</c:v>
                </c:pt>
                <c:pt idx="97">
                  <c:v>4.9628136458289305</c:v>
                </c:pt>
                <c:pt idx="98">
                  <c:v>4.2330593252440423</c:v>
                </c:pt>
                <c:pt idx="99">
                  <c:v>4.5288766783148873</c:v>
                </c:pt>
                <c:pt idx="100">
                  <c:v>3.2788924005171936</c:v>
                </c:pt>
                <c:pt idx="101">
                  <c:v>1.6228803107544181</c:v>
                </c:pt>
                <c:pt idx="102">
                  <c:v>-3.4592109825118627</c:v>
                </c:pt>
                <c:pt idx="103">
                  <c:v>-6.1884007834372738</c:v>
                </c:pt>
                <c:pt idx="104">
                  <c:v>-8.1905987288682027</c:v>
                </c:pt>
                <c:pt idx="105">
                  <c:v>-8.5196709495473755</c:v>
                </c:pt>
                <c:pt idx="106">
                  <c:v>-8.1462977996690711</c:v>
                </c:pt>
                <c:pt idx="107">
                  <c:v>-9.162027345504022</c:v>
                </c:pt>
                <c:pt idx="108">
                  <c:v>-16.652148764664418</c:v>
                </c:pt>
                <c:pt idx="109">
                  <c:v>-19.373205394672752</c:v>
                </c:pt>
                <c:pt idx="110">
                  <c:v>-21.436551882454239</c:v>
                </c:pt>
                <c:pt idx="111">
                  <c:v>-17.430829856927403</c:v>
                </c:pt>
                <c:pt idx="112">
                  <c:v>-4.9278472856922235</c:v>
                </c:pt>
                <c:pt idx="113">
                  <c:v>5.7334165350403055</c:v>
                </c:pt>
                <c:pt idx="114">
                  <c:v>13.288640148820559</c:v>
                </c:pt>
                <c:pt idx="115">
                  <c:v>17.409425380430328</c:v>
                </c:pt>
                <c:pt idx="116">
                  <c:v>17.643217926445331</c:v>
                </c:pt>
                <c:pt idx="117">
                  <c:v>16.584831703176761</c:v>
                </c:pt>
                <c:pt idx="118">
                  <c:v>12.334670869946343</c:v>
                </c:pt>
                <c:pt idx="119">
                  <c:v>3.5766149040769335</c:v>
                </c:pt>
                <c:pt idx="120">
                  <c:v>-1.0752587009151995</c:v>
                </c:pt>
                <c:pt idx="121">
                  <c:v>-2.8841727597934224</c:v>
                </c:pt>
                <c:pt idx="122">
                  <c:v>-4.2922593057487859</c:v>
                </c:pt>
                <c:pt idx="123">
                  <c:v>-3.3571759008966424</c:v>
                </c:pt>
                <c:pt idx="124">
                  <c:v>-1.6948856719734806</c:v>
                </c:pt>
                <c:pt idx="125">
                  <c:v>0.17400076669671449</c:v>
                </c:pt>
                <c:pt idx="126">
                  <c:v>3.1097716927149861</c:v>
                </c:pt>
                <c:pt idx="127">
                  <c:v>2.9060798974342319</c:v>
                </c:pt>
                <c:pt idx="128">
                  <c:v>4.3463005421224992</c:v>
                </c:pt>
                <c:pt idx="129">
                  <c:v>5.5272494959199818</c:v>
                </c:pt>
                <c:pt idx="130">
                  <c:v>5.7028222891975417</c:v>
                </c:pt>
                <c:pt idx="131">
                  <c:v>7.3881855310725513</c:v>
                </c:pt>
                <c:pt idx="132">
                  <c:v>6.8520577946464414</c:v>
                </c:pt>
                <c:pt idx="133">
                  <c:v>6.6297508242830645</c:v>
                </c:pt>
                <c:pt idx="134">
                  <c:v>3.2451510223798294</c:v>
                </c:pt>
                <c:pt idx="135">
                  <c:v>-0.70831461257781569</c:v>
                </c:pt>
                <c:pt idx="136">
                  <c:v>-0.51964937545123746</c:v>
                </c:pt>
                <c:pt idx="137">
                  <c:v>-2.990570830644117</c:v>
                </c:pt>
                <c:pt idx="138">
                  <c:v>-4.9001807783453373</c:v>
                </c:pt>
                <c:pt idx="139">
                  <c:v>-4.8693192180450922</c:v>
                </c:pt>
                <c:pt idx="140">
                  <c:v>-6.5776960212058597</c:v>
                </c:pt>
                <c:pt idx="141">
                  <c:v>-19.162107439654775</c:v>
                </c:pt>
                <c:pt idx="142">
                  <c:v>-26.7959683148339</c:v>
                </c:pt>
                <c:pt idx="143">
                  <c:v>-26.471820830256284</c:v>
                </c:pt>
                <c:pt idx="144">
                  <c:v>-22.427858581876869</c:v>
                </c:pt>
                <c:pt idx="145">
                  <c:v>-14.761410209475702</c:v>
                </c:pt>
                <c:pt idx="146">
                  <c:v>-9.5591059242534513</c:v>
                </c:pt>
                <c:pt idx="147">
                  <c:v>-10.255681448968328</c:v>
                </c:pt>
                <c:pt idx="148">
                  <c:v>-14.407789803803675</c:v>
                </c:pt>
                <c:pt idx="149">
                  <c:v>-18.012536896686385</c:v>
                </c:pt>
                <c:pt idx="150">
                  <c:v>-20.263697511915893</c:v>
                </c:pt>
                <c:pt idx="151">
                  <c:v>-15.950124969273112</c:v>
                </c:pt>
                <c:pt idx="152">
                  <c:v>-10.328838295796668</c:v>
                </c:pt>
                <c:pt idx="153">
                  <c:v>-10.493578674660588</c:v>
                </c:pt>
                <c:pt idx="154">
                  <c:v>-9.4296349099470422</c:v>
                </c:pt>
                <c:pt idx="155">
                  <c:v>-14.039065349666101</c:v>
                </c:pt>
                <c:pt idx="156">
                  <c:v>-15.524169728429124</c:v>
                </c:pt>
                <c:pt idx="157">
                  <c:v>-15.096678694764712</c:v>
                </c:pt>
                <c:pt idx="158">
                  <c:v>-7.0568614540614405</c:v>
                </c:pt>
                <c:pt idx="159">
                  <c:v>-2.2818401749455397</c:v>
                </c:pt>
                <c:pt idx="160">
                  <c:v>4.789608366435246</c:v>
                </c:pt>
                <c:pt idx="161">
                  <c:v>12.48866846862494</c:v>
                </c:pt>
                <c:pt idx="162">
                  <c:v>19.16305877800086</c:v>
                </c:pt>
                <c:pt idx="163">
                  <c:v>24.495960246540118</c:v>
                </c:pt>
                <c:pt idx="164">
                  <c:v>25.473893908234832</c:v>
                </c:pt>
                <c:pt idx="165">
                  <c:v>19.05056827645997</c:v>
                </c:pt>
                <c:pt idx="166">
                  <c:v>17.49557225277773</c:v>
                </c:pt>
                <c:pt idx="167">
                  <c:v>13.685032020588014</c:v>
                </c:pt>
                <c:pt idx="168">
                  <c:v>12.474338480091255</c:v>
                </c:pt>
                <c:pt idx="169">
                  <c:v>8.9396095052157243</c:v>
                </c:pt>
                <c:pt idx="170">
                  <c:v>3.1354546898012217</c:v>
                </c:pt>
                <c:pt idx="171">
                  <c:v>1.9029876234826482</c:v>
                </c:pt>
                <c:pt idx="172">
                  <c:v>2.3383903825851959</c:v>
                </c:pt>
                <c:pt idx="173">
                  <c:v>3.6946627670986274</c:v>
                </c:pt>
                <c:pt idx="174">
                  <c:v>0.46424619292738001</c:v>
                </c:pt>
                <c:pt idx="175">
                  <c:v>0.78331308627559082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3D4-41FA-AC0B-BE9BC066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78896"/>
        <c:axId val="86376016"/>
      </c:barChart>
      <c:lineChart>
        <c:grouping val="standard"/>
        <c:varyColors val="0"/>
        <c:ser>
          <c:idx val="6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MACD!$F$17:$F$192</c:f>
              <c:numCache>
                <c:formatCode>General</c:formatCode>
                <c:ptCount val="176"/>
                <c:pt idx="0">
                  <c:v>-1.3528846153849372</c:v>
                </c:pt>
                <c:pt idx="1">
                  <c:v>-5.0764475908708846</c:v>
                </c:pt>
                <c:pt idx="2">
                  <c:v>-4.493104005461646</c:v>
                </c:pt>
                <c:pt idx="3">
                  <c:v>-3.4571168507745824</c:v>
                </c:pt>
                <c:pt idx="4">
                  <c:v>-1.8345711587999176</c:v>
                </c:pt>
                <c:pt idx="5">
                  <c:v>5.6713357163107503</c:v>
                </c:pt>
                <c:pt idx="6">
                  <c:v>11.715826577767984</c:v>
                </c:pt>
                <c:pt idx="7">
                  <c:v>16.016758116410529</c:v>
                </c:pt>
                <c:pt idx="8">
                  <c:v>20.949712911688039</c:v>
                </c:pt>
                <c:pt idx="9">
                  <c:v>26.489986849350316</c:v>
                </c:pt>
                <c:pt idx="10">
                  <c:v>35.977012283898148</c:v>
                </c:pt>
                <c:pt idx="11">
                  <c:v>45.053563069653137</c:v>
                </c:pt>
                <c:pt idx="12">
                  <c:v>52.089318751245628</c:v>
                </c:pt>
                <c:pt idx="13">
                  <c:v>62.468623558745094</c:v>
                </c:pt>
                <c:pt idx="14">
                  <c:v>66.186016997658044</c:v>
                </c:pt>
                <c:pt idx="15">
                  <c:v>67.23860710509507</c:v>
                </c:pt>
                <c:pt idx="16">
                  <c:v>66.614982749325463</c:v>
                </c:pt>
                <c:pt idx="17">
                  <c:v>64.031060729856108</c:v>
                </c:pt>
                <c:pt idx="18">
                  <c:v>62.986437372950604</c:v>
                </c:pt>
                <c:pt idx="19">
                  <c:v>62.136245997906371</c:v>
                </c:pt>
                <c:pt idx="20">
                  <c:v>61.158503513209325</c:v>
                </c:pt>
                <c:pt idx="21">
                  <c:v>57.909406084876537</c:v>
                </c:pt>
                <c:pt idx="22">
                  <c:v>55.86935076541522</c:v>
                </c:pt>
                <c:pt idx="23">
                  <c:v>56.340198013524969</c:v>
                </c:pt>
                <c:pt idx="24">
                  <c:v>58.301457845935147</c:v>
                </c:pt>
                <c:pt idx="25">
                  <c:v>61.580376998439533</c:v>
                </c:pt>
                <c:pt idx="26">
                  <c:v>63.899070043866232</c:v>
                </c:pt>
                <c:pt idx="27">
                  <c:v>65.316974053316699</c:v>
                </c:pt>
                <c:pt idx="28">
                  <c:v>70.224939028774315</c:v>
                </c:pt>
                <c:pt idx="29">
                  <c:v>69.331578949389041</c:v>
                </c:pt>
                <c:pt idx="30">
                  <c:v>70.299327275233736</c:v>
                </c:pt>
                <c:pt idx="31">
                  <c:v>71.522385624254639</c:v>
                </c:pt>
                <c:pt idx="32">
                  <c:v>74.535751731045821</c:v>
                </c:pt>
                <c:pt idx="33">
                  <c:v>69.750830569915706</c:v>
                </c:pt>
                <c:pt idx="34">
                  <c:v>61.722635009828991</c:v>
                </c:pt>
                <c:pt idx="35">
                  <c:v>51.571169713352901</c:v>
                </c:pt>
                <c:pt idx="36">
                  <c:v>47.769296108269373</c:v>
                </c:pt>
                <c:pt idx="37">
                  <c:v>43.554616832397187</c:v>
                </c:pt>
                <c:pt idx="38">
                  <c:v>29.496681595376685</c:v>
                </c:pt>
                <c:pt idx="39">
                  <c:v>15.920046505455502</c:v>
                </c:pt>
                <c:pt idx="40">
                  <c:v>9.8784087967651431</c:v>
                </c:pt>
                <c:pt idx="41">
                  <c:v>5.3865455344384827</c:v>
                </c:pt>
                <c:pt idx="42">
                  <c:v>-0.35592905039902689</c:v>
                </c:pt>
                <c:pt idx="43">
                  <c:v>1.9982681159017375</c:v>
                </c:pt>
                <c:pt idx="44">
                  <c:v>-2.2124123733601664</c:v>
                </c:pt>
                <c:pt idx="45">
                  <c:v>-13.472946518812023</c:v>
                </c:pt>
                <c:pt idx="46">
                  <c:v>-34.923644820590198</c:v>
                </c:pt>
                <c:pt idx="47">
                  <c:v>-47.047996540552049</c:v>
                </c:pt>
                <c:pt idx="48">
                  <c:v>-59.244135391911186</c:v>
                </c:pt>
                <c:pt idx="49">
                  <c:v>-58.566875114293907</c:v>
                </c:pt>
                <c:pt idx="50">
                  <c:v>-55.386493129102746</c:v>
                </c:pt>
                <c:pt idx="51">
                  <c:v>-52.245208176271262</c:v>
                </c:pt>
                <c:pt idx="52">
                  <c:v>-42.006022436289641</c:v>
                </c:pt>
                <c:pt idx="53">
                  <c:v>-31.847503438453714</c:v>
                </c:pt>
                <c:pt idx="54">
                  <c:v>-16.504874554811067</c:v>
                </c:pt>
                <c:pt idx="55">
                  <c:v>-3.4163205912191188</c:v>
                </c:pt>
                <c:pt idx="56">
                  <c:v>11.184869216053812</c:v>
                </c:pt>
                <c:pt idx="57">
                  <c:v>21.609221695073757</c:v>
                </c:pt>
                <c:pt idx="58">
                  <c:v>31.42318193709616</c:v>
                </c:pt>
                <c:pt idx="59">
                  <c:v>34.748727061904901</c:v>
                </c:pt>
                <c:pt idx="60">
                  <c:v>42.061234187473929</c:v>
                </c:pt>
                <c:pt idx="61">
                  <c:v>45.893526275171098</c:v>
                </c:pt>
                <c:pt idx="62">
                  <c:v>49.08778900741072</c:v>
                </c:pt>
                <c:pt idx="63">
                  <c:v>48.349074179308445</c:v>
                </c:pt>
                <c:pt idx="64">
                  <c:v>47.201772542712206</c:v>
                </c:pt>
                <c:pt idx="65">
                  <c:v>50.26731373862458</c:v>
                </c:pt>
                <c:pt idx="66">
                  <c:v>42.565873778286004</c:v>
                </c:pt>
                <c:pt idx="67">
                  <c:v>35.340120262028904</c:v>
                </c:pt>
                <c:pt idx="68">
                  <c:v>27.94717810243128</c:v>
                </c:pt>
                <c:pt idx="69">
                  <c:v>14.258950734058089</c:v>
                </c:pt>
                <c:pt idx="70">
                  <c:v>8.3681862632920456</c:v>
                </c:pt>
                <c:pt idx="71">
                  <c:v>5.6095738002895814</c:v>
                </c:pt>
                <c:pt idx="72">
                  <c:v>8.0597825680197275</c:v>
                </c:pt>
                <c:pt idx="73">
                  <c:v>13.20852410891348</c:v>
                </c:pt>
                <c:pt idx="74">
                  <c:v>19.505817064213261</c:v>
                </c:pt>
                <c:pt idx="75">
                  <c:v>24.781293686579374</c:v>
                </c:pt>
                <c:pt idx="76">
                  <c:v>28.75095436009633</c:v>
                </c:pt>
                <c:pt idx="77">
                  <c:v>30.231560820998311</c:v>
                </c:pt>
                <c:pt idx="78">
                  <c:v>38.655721884998457</c:v>
                </c:pt>
                <c:pt idx="79">
                  <c:v>43.930654662947745</c:v>
                </c:pt>
                <c:pt idx="80">
                  <c:v>48.84075123070852</c:v>
                </c:pt>
                <c:pt idx="81">
                  <c:v>53.276630293989001</c:v>
                </c:pt>
                <c:pt idx="82">
                  <c:v>55.293724941357141</c:v>
                </c:pt>
                <c:pt idx="83">
                  <c:v>58.087474594521154</c:v>
                </c:pt>
                <c:pt idx="84">
                  <c:v>59.039985296065424</c:v>
                </c:pt>
                <c:pt idx="85">
                  <c:v>61.052693278232255</c:v>
                </c:pt>
                <c:pt idx="86">
                  <c:v>57.647690206958941</c:v>
                </c:pt>
                <c:pt idx="87">
                  <c:v>54.386018966422853</c:v>
                </c:pt>
                <c:pt idx="88">
                  <c:v>50.444982878066185</c:v>
                </c:pt>
                <c:pt idx="89">
                  <c:v>50.861151380031515</c:v>
                </c:pt>
                <c:pt idx="90">
                  <c:v>46.209760304591327</c:v>
                </c:pt>
                <c:pt idx="91">
                  <c:v>46.441522165090646</c:v>
                </c:pt>
                <c:pt idx="92">
                  <c:v>49.357329637959992</c:v>
                </c:pt>
                <c:pt idx="93">
                  <c:v>50.122850254732839</c:v>
                </c:pt>
                <c:pt idx="94">
                  <c:v>52.941843897448962</c:v>
                </c:pt>
                <c:pt idx="95">
                  <c:v>58.122515909293725</c:v>
                </c:pt>
                <c:pt idx="96">
                  <c:v>57.962045082000259</c:v>
                </c:pt>
                <c:pt idx="97">
                  <c:v>59.346382239168634</c:v>
                </c:pt>
                <c:pt idx="98">
                  <c:v>59.674892749894752</c:v>
                </c:pt>
                <c:pt idx="99">
                  <c:v>61.102929272544316</c:v>
                </c:pt>
                <c:pt idx="100">
                  <c:v>60.672668094875917</c:v>
                </c:pt>
                <c:pt idx="101">
                  <c:v>59.422376082801748</c:v>
                </c:pt>
                <c:pt idx="102">
                  <c:v>53.475482043907505</c:v>
                </c:pt>
                <c:pt idx="103">
                  <c:v>49.199192047122779</c:v>
                </c:pt>
                <c:pt idx="104">
                  <c:v>45.149344419474801</c:v>
                </c:pt>
                <c:pt idx="105">
                  <c:v>42.690354461408788</c:v>
                </c:pt>
                <c:pt idx="106">
                  <c:v>41.027153161369824</c:v>
                </c:pt>
                <c:pt idx="107">
                  <c:v>37.72091677915887</c:v>
                </c:pt>
                <c:pt idx="108">
                  <c:v>26.06775816883237</c:v>
                </c:pt>
                <c:pt idx="109">
                  <c:v>18.503400190155844</c:v>
                </c:pt>
                <c:pt idx="110">
                  <c:v>11.080915731760797</c:v>
                </c:pt>
                <c:pt idx="111">
                  <c:v>10.728930293055782</c:v>
                </c:pt>
                <c:pt idx="112">
                  <c:v>21.999951042867906</c:v>
                </c:pt>
                <c:pt idx="113">
                  <c:v>34.094568997360511</c:v>
                </c:pt>
                <c:pt idx="114">
                  <c:v>44.971952648345905</c:v>
                </c:pt>
                <c:pt idx="115">
                  <c:v>53.445094225063258</c:v>
                </c:pt>
                <c:pt idx="116">
                  <c:v>58.08969125268959</c:v>
                </c:pt>
                <c:pt idx="117">
                  <c:v>61.177512955215207</c:v>
                </c:pt>
                <c:pt idx="118">
                  <c:v>60.011019839471373</c:v>
                </c:pt>
                <c:pt idx="119">
                  <c:v>52.147117599621197</c:v>
                </c:pt>
                <c:pt idx="120">
                  <c:v>47.226429319400268</c:v>
                </c:pt>
                <c:pt idx="121">
                  <c:v>44.696472070573691</c:v>
                </c:pt>
                <c:pt idx="122">
                  <c:v>42.215320698181131</c:v>
                </c:pt>
                <c:pt idx="123">
                  <c:v>42.311110127809116</c:v>
                </c:pt>
                <c:pt idx="124">
                  <c:v>43.549678938738907</c:v>
                </c:pt>
                <c:pt idx="125">
                  <c:v>45.462065569083279</c:v>
                </c:pt>
                <c:pt idx="126">
                  <c:v>49.175279418280297</c:v>
                </c:pt>
                <c:pt idx="127">
                  <c:v>49.698107597358103</c:v>
                </c:pt>
                <c:pt idx="128">
                  <c:v>52.224903377576993</c:v>
                </c:pt>
                <c:pt idx="129">
                  <c:v>54.787664705354473</c:v>
                </c:pt>
                <c:pt idx="130">
                  <c:v>56.388943070931418</c:v>
                </c:pt>
                <c:pt idx="131">
                  <c:v>59.921352695574569</c:v>
                </c:pt>
                <c:pt idx="132">
                  <c:v>61.09823940781007</c:v>
                </c:pt>
                <c:pt idx="133">
                  <c:v>62.533370143517459</c:v>
                </c:pt>
                <c:pt idx="134">
                  <c:v>59.960058097209185</c:v>
                </c:pt>
                <c:pt idx="135">
                  <c:v>55.829513809107084</c:v>
                </c:pt>
                <c:pt idx="136">
                  <c:v>55.888266702370856</c:v>
                </c:pt>
                <c:pt idx="137">
                  <c:v>52.669702539516948</c:v>
                </c:pt>
                <c:pt idx="138">
                  <c:v>49.535047397229391</c:v>
                </c:pt>
                <c:pt idx="139">
                  <c:v>48.348579153018363</c:v>
                </c:pt>
                <c:pt idx="140">
                  <c:v>44.995778344556129</c:v>
                </c:pt>
                <c:pt idx="141">
                  <c:v>27.620840066193523</c:v>
                </c:pt>
                <c:pt idx="142">
                  <c:v>13.287987112305927</c:v>
                </c:pt>
                <c:pt idx="143">
                  <c:v>6.9941793893194699</c:v>
                </c:pt>
                <c:pt idx="144">
                  <c:v>5.4311769922296662</c:v>
                </c:pt>
                <c:pt idx="145">
                  <c:v>9.4072728122619083</c:v>
                </c:pt>
                <c:pt idx="146">
                  <c:v>12.219800616420798</c:v>
                </c:pt>
                <c:pt idx="147">
                  <c:v>8.9593047294638382</c:v>
                </c:pt>
                <c:pt idx="148">
                  <c:v>1.2052489236775727</c:v>
                </c:pt>
                <c:pt idx="149">
                  <c:v>-6.9026323933767344</c:v>
                </c:pt>
                <c:pt idx="150">
                  <c:v>-14.219717386585216</c:v>
                </c:pt>
                <c:pt idx="151">
                  <c:v>-13.893676086260712</c:v>
                </c:pt>
                <c:pt idx="152">
                  <c:v>-10.854598986733436</c:v>
                </c:pt>
                <c:pt idx="153">
                  <c:v>-13.642734034262503</c:v>
                </c:pt>
                <c:pt idx="154">
                  <c:v>-14.936198997035717</c:v>
                </c:pt>
                <c:pt idx="155">
                  <c:v>-23.055395774171302</c:v>
                </c:pt>
                <c:pt idx="156">
                  <c:v>-28.421542585041607</c:v>
                </c:pt>
                <c:pt idx="157">
                  <c:v>-31.768221225068373</c:v>
                </c:pt>
                <c:pt idx="158">
                  <c:v>-25.492619347880463</c:v>
                </c:pt>
                <c:pt idx="159">
                  <c:v>-21.288058112500948</c:v>
                </c:pt>
                <c:pt idx="160">
                  <c:v>-13.019207479511351</c:v>
                </c:pt>
                <c:pt idx="161">
                  <c:v>-2.1979802601654228</c:v>
                </c:pt>
                <c:pt idx="162">
                  <c:v>9.2671747437107115</c:v>
                </c:pt>
                <c:pt idx="163">
                  <c:v>20.724066273885001</c:v>
                </c:pt>
                <c:pt idx="164">
                  <c:v>28.070473412638421</c:v>
                </c:pt>
                <c:pt idx="165">
                  <c:v>26.409789849978552</c:v>
                </c:pt>
                <c:pt idx="166">
                  <c:v>29.228686889490746</c:v>
                </c:pt>
                <c:pt idx="167">
                  <c:v>28.839404662448032</c:v>
                </c:pt>
                <c:pt idx="168">
                  <c:v>30.747295741974085</c:v>
                </c:pt>
                <c:pt idx="169">
                  <c:v>29.447469143402486</c:v>
                </c:pt>
                <c:pt idx="170">
                  <c:v>24.427178000438289</c:v>
                </c:pt>
                <c:pt idx="171">
                  <c:v>23.670457839990377</c:v>
                </c:pt>
                <c:pt idx="172">
                  <c:v>24.690458194739222</c:v>
                </c:pt>
                <c:pt idx="173">
                  <c:v>26.970396271027312</c:v>
                </c:pt>
                <c:pt idx="174">
                  <c:v>23.856041245087908</c:v>
                </c:pt>
                <c:pt idx="175">
                  <c:v>24.370936410005015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D4-41FA-AC0B-BE9BC066A0E7}"/>
            </c:ext>
          </c:extLst>
        </c:ser>
        <c:ser>
          <c:idx val="7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MACD!$G$17:$G$192</c:f>
              <c:numCache>
                <c:formatCode>0.000000</c:formatCode>
                <c:ptCount val="176"/>
                <c:pt idx="0">
                  <c:v>-1.3528846153849372</c:v>
                </c:pt>
                <c:pt idx="1">
                  <c:v>-3.2146661031279109</c:v>
                </c:pt>
                <c:pt idx="2">
                  <c:v>-3.6408120705724891</c:v>
                </c:pt>
                <c:pt idx="3">
                  <c:v>-3.5948882656230126</c:v>
                </c:pt>
                <c:pt idx="4">
                  <c:v>-3.2428248442583936</c:v>
                </c:pt>
                <c:pt idx="5">
                  <c:v>-1.7571314174968695</c:v>
                </c:pt>
                <c:pt idx="6">
                  <c:v>0.16757686754096671</c:v>
                </c:pt>
                <c:pt idx="7">
                  <c:v>2.1487245236496619</c:v>
                </c:pt>
                <c:pt idx="8">
                  <c:v>5.9089222012573375</c:v>
                </c:pt>
                <c:pt idx="9">
                  <c:v>10.025135130875935</c:v>
                </c:pt>
                <c:pt idx="10">
                  <c:v>15.215510561480379</c:v>
                </c:pt>
                <c:pt idx="11">
                  <c:v>21.183121063114932</c:v>
                </c:pt>
                <c:pt idx="12">
                  <c:v>27.364360600741072</c:v>
                </c:pt>
                <c:pt idx="13">
                  <c:v>34.38521319234188</c:v>
                </c:pt>
                <c:pt idx="14">
                  <c:v>40.745373953405114</c:v>
                </c:pt>
                <c:pt idx="15">
                  <c:v>46.044020583743105</c:v>
                </c:pt>
                <c:pt idx="16">
                  <c:v>50.158213016859577</c:v>
                </c:pt>
                <c:pt idx="17">
                  <c:v>52.932782559458886</c:v>
                </c:pt>
                <c:pt idx="18">
                  <c:v>54.943513522157232</c:v>
                </c:pt>
                <c:pt idx="19">
                  <c:v>56.382060017307062</c:v>
                </c:pt>
                <c:pt idx="20">
                  <c:v>57.337348716487512</c:v>
                </c:pt>
                <c:pt idx="21">
                  <c:v>57.451760190165317</c:v>
                </c:pt>
                <c:pt idx="22">
                  <c:v>57.135278305215294</c:v>
                </c:pt>
                <c:pt idx="23">
                  <c:v>56.976262246877226</c:v>
                </c:pt>
                <c:pt idx="24">
                  <c:v>57.241301366688809</c:v>
                </c:pt>
                <c:pt idx="25">
                  <c:v>58.109116493038954</c:v>
                </c:pt>
                <c:pt idx="26">
                  <c:v>59.267107203204411</c:v>
                </c:pt>
                <c:pt idx="27">
                  <c:v>60.477080573226871</c:v>
                </c:pt>
                <c:pt idx="28">
                  <c:v>62.426652264336361</c:v>
                </c:pt>
                <c:pt idx="29">
                  <c:v>63.807637601346897</c:v>
                </c:pt>
                <c:pt idx="30">
                  <c:v>65.105975536124262</c:v>
                </c:pt>
                <c:pt idx="31">
                  <c:v>66.38925755375034</c:v>
                </c:pt>
                <c:pt idx="32">
                  <c:v>68.018556389209436</c:v>
                </c:pt>
                <c:pt idx="33">
                  <c:v>68.365011225350685</c:v>
                </c:pt>
                <c:pt idx="34">
                  <c:v>67.036535982246349</c:v>
                </c:pt>
                <c:pt idx="35">
                  <c:v>63.943462728467658</c:v>
                </c:pt>
                <c:pt idx="36">
                  <c:v>60.708629404428002</c:v>
                </c:pt>
                <c:pt idx="37">
                  <c:v>57.277826890021842</c:v>
                </c:pt>
                <c:pt idx="38">
                  <c:v>51.721597831092808</c:v>
                </c:pt>
                <c:pt idx="39">
                  <c:v>44.561287565965344</c:v>
                </c:pt>
                <c:pt idx="40">
                  <c:v>37.624711812125305</c:v>
                </c:pt>
                <c:pt idx="41">
                  <c:v>31.17707855658794</c:v>
                </c:pt>
                <c:pt idx="42">
                  <c:v>24.870477035190547</c:v>
                </c:pt>
                <c:pt idx="43">
                  <c:v>20.296035251332786</c:v>
                </c:pt>
                <c:pt idx="44">
                  <c:v>15.794345726394194</c:v>
                </c:pt>
                <c:pt idx="45">
                  <c:v>9.9408872773529495</c:v>
                </c:pt>
                <c:pt idx="46">
                  <c:v>0.96798085776431897</c:v>
                </c:pt>
                <c:pt idx="47">
                  <c:v>-8.6352146218989549</c:v>
                </c:pt>
                <c:pt idx="48">
                  <c:v>-18.756998775901401</c:v>
                </c:pt>
                <c:pt idx="49">
                  <c:v>-26.718974043579902</c:v>
                </c:pt>
                <c:pt idx="50">
                  <c:v>-32.452477860684468</c:v>
                </c:pt>
                <c:pt idx="51">
                  <c:v>-36.411023923801828</c:v>
                </c:pt>
                <c:pt idx="52">
                  <c:v>-37.530023626299389</c:v>
                </c:pt>
                <c:pt idx="53">
                  <c:v>-36.393519588730257</c:v>
                </c:pt>
                <c:pt idx="54">
                  <c:v>-32.415790581946418</c:v>
                </c:pt>
                <c:pt idx="55">
                  <c:v>-26.615896583800957</c:v>
                </c:pt>
                <c:pt idx="56">
                  <c:v>-19.055743423830002</c:v>
                </c:pt>
                <c:pt idx="57">
                  <c:v>-10.922750400049249</c:v>
                </c:pt>
                <c:pt idx="58">
                  <c:v>-2.4535639326201668</c:v>
                </c:pt>
                <c:pt idx="59">
                  <c:v>4.9868942662848479</c:v>
                </c:pt>
                <c:pt idx="60">
                  <c:v>12.401762250522664</c:v>
                </c:pt>
                <c:pt idx="61">
                  <c:v>19.100115055452349</c:v>
                </c:pt>
                <c:pt idx="62">
                  <c:v>25.097649845844025</c:v>
                </c:pt>
                <c:pt idx="63">
                  <c:v>29.74793471253691</c:v>
                </c:pt>
                <c:pt idx="64">
                  <c:v>33.238702278571971</c:v>
                </c:pt>
                <c:pt idx="65">
                  <c:v>36.644424570582494</c:v>
                </c:pt>
                <c:pt idx="66">
                  <c:v>37.828714412123198</c:v>
                </c:pt>
                <c:pt idx="67">
                  <c:v>37.330995582104336</c:v>
                </c:pt>
                <c:pt idx="68">
                  <c:v>35.454232086169725</c:v>
                </c:pt>
                <c:pt idx="69">
                  <c:v>31.215175815747397</c:v>
                </c:pt>
                <c:pt idx="70">
                  <c:v>26.645777905256328</c:v>
                </c:pt>
                <c:pt idx="71">
                  <c:v>22.438537084262979</c:v>
                </c:pt>
                <c:pt idx="72">
                  <c:v>19.562786181014328</c:v>
                </c:pt>
                <c:pt idx="73">
                  <c:v>18.291933766594159</c:v>
                </c:pt>
                <c:pt idx="74">
                  <c:v>18.534710426117979</c:v>
                </c:pt>
                <c:pt idx="75">
                  <c:v>19.784027078210258</c:v>
                </c:pt>
                <c:pt idx="76">
                  <c:v>21.577412534587474</c:v>
                </c:pt>
                <c:pt idx="77">
                  <c:v>23.308242191869642</c:v>
                </c:pt>
                <c:pt idx="78">
                  <c:v>26.377738130495405</c:v>
                </c:pt>
                <c:pt idx="79">
                  <c:v>29.888321436985873</c:v>
                </c:pt>
                <c:pt idx="80">
                  <c:v>33.678807395730402</c:v>
                </c:pt>
                <c:pt idx="81">
                  <c:v>37.598371975382122</c:v>
                </c:pt>
                <c:pt idx="82">
                  <c:v>41.137442568577129</c:v>
                </c:pt>
                <c:pt idx="83">
                  <c:v>44.527448973765935</c:v>
                </c:pt>
                <c:pt idx="84">
                  <c:v>47.429956238225834</c:v>
                </c:pt>
                <c:pt idx="85">
                  <c:v>50.15450364622712</c:v>
                </c:pt>
                <c:pt idx="86">
                  <c:v>51.653140958373484</c:v>
                </c:pt>
                <c:pt idx="87">
                  <c:v>52.199716559983358</c:v>
                </c:pt>
                <c:pt idx="88">
                  <c:v>51.848769823599923</c:v>
                </c:pt>
                <c:pt idx="89">
                  <c:v>51.651246134886243</c:v>
                </c:pt>
                <c:pt idx="90">
                  <c:v>50.562948968827257</c:v>
                </c:pt>
                <c:pt idx="91">
                  <c:v>49.738663608079932</c:v>
                </c:pt>
                <c:pt idx="92">
                  <c:v>49.662396814055946</c:v>
                </c:pt>
                <c:pt idx="93">
                  <c:v>49.754487502191324</c:v>
                </c:pt>
                <c:pt idx="94">
                  <c:v>50.391958781242849</c:v>
                </c:pt>
                <c:pt idx="95">
                  <c:v>51.938070206853027</c:v>
                </c:pt>
                <c:pt idx="96">
                  <c:v>53.14286518188247</c:v>
                </c:pt>
                <c:pt idx="97">
                  <c:v>54.383568593339703</c:v>
                </c:pt>
                <c:pt idx="98">
                  <c:v>55.44183342465071</c:v>
                </c:pt>
                <c:pt idx="99">
                  <c:v>56.574052594229428</c:v>
                </c:pt>
                <c:pt idx="100">
                  <c:v>57.393775694358723</c:v>
                </c:pt>
                <c:pt idx="101">
                  <c:v>57.799495772047329</c:v>
                </c:pt>
                <c:pt idx="102">
                  <c:v>56.934693026419367</c:v>
                </c:pt>
                <c:pt idx="103">
                  <c:v>55.387592830560052</c:v>
                </c:pt>
                <c:pt idx="104">
                  <c:v>53.339943148343004</c:v>
                </c:pt>
                <c:pt idx="105">
                  <c:v>51.210025410956163</c:v>
                </c:pt>
                <c:pt idx="106">
                  <c:v>49.173450961038895</c:v>
                </c:pt>
                <c:pt idx="107">
                  <c:v>46.882944124662892</c:v>
                </c:pt>
                <c:pt idx="108">
                  <c:v>42.719906933496787</c:v>
                </c:pt>
                <c:pt idx="109">
                  <c:v>37.876605584828596</c:v>
                </c:pt>
                <c:pt idx="110">
                  <c:v>32.517467614215036</c:v>
                </c:pt>
                <c:pt idx="111">
                  <c:v>28.159760149983185</c:v>
                </c:pt>
                <c:pt idx="112">
                  <c:v>26.927798328560129</c:v>
                </c:pt>
                <c:pt idx="113">
                  <c:v>28.361152462320206</c:v>
                </c:pt>
                <c:pt idx="114">
                  <c:v>31.683312499525346</c:v>
                </c:pt>
                <c:pt idx="115">
                  <c:v>36.03566884463293</c:v>
                </c:pt>
                <c:pt idx="116">
                  <c:v>40.446473326244259</c:v>
                </c:pt>
                <c:pt idx="117">
                  <c:v>44.592681252038446</c:v>
                </c:pt>
                <c:pt idx="118">
                  <c:v>47.67634896952503</c:v>
                </c:pt>
                <c:pt idx="119">
                  <c:v>48.570502695544263</c:v>
                </c:pt>
                <c:pt idx="120">
                  <c:v>48.301688020315467</c:v>
                </c:pt>
                <c:pt idx="121">
                  <c:v>47.580644830367113</c:v>
                </c:pt>
                <c:pt idx="122">
                  <c:v>46.507580003929917</c:v>
                </c:pt>
                <c:pt idx="123">
                  <c:v>45.668286028705758</c:v>
                </c:pt>
                <c:pt idx="124">
                  <c:v>45.244564610712388</c:v>
                </c:pt>
                <c:pt idx="125">
                  <c:v>45.288064802386565</c:v>
                </c:pt>
                <c:pt idx="126">
                  <c:v>46.065507725565311</c:v>
                </c:pt>
                <c:pt idx="127">
                  <c:v>46.792027699923871</c:v>
                </c:pt>
                <c:pt idx="128">
                  <c:v>47.878602835454494</c:v>
                </c:pt>
                <c:pt idx="129">
                  <c:v>49.260415209434491</c:v>
                </c:pt>
                <c:pt idx="130">
                  <c:v>50.686120781733877</c:v>
                </c:pt>
                <c:pt idx="131">
                  <c:v>52.533167164502018</c:v>
                </c:pt>
                <c:pt idx="132">
                  <c:v>54.246181613163628</c:v>
                </c:pt>
                <c:pt idx="133">
                  <c:v>55.903619319234394</c:v>
                </c:pt>
                <c:pt idx="134">
                  <c:v>56.714907074829355</c:v>
                </c:pt>
                <c:pt idx="135">
                  <c:v>56.5378284216849</c:v>
                </c:pt>
                <c:pt idx="136">
                  <c:v>56.407916077822094</c:v>
                </c:pt>
                <c:pt idx="137">
                  <c:v>55.660273370161065</c:v>
                </c:pt>
                <c:pt idx="138">
                  <c:v>54.435228175574728</c:v>
                </c:pt>
                <c:pt idx="139">
                  <c:v>53.217898371063455</c:v>
                </c:pt>
                <c:pt idx="140">
                  <c:v>51.573474365761989</c:v>
                </c:pt>
                <c:pt idx="141">
                  <c:v>46.782947505848298</c:v>
                </c:pt>
                <c:pt idx="142">
                  <c:v>40.083955427139827</c:v>
                </c:pt>
                <c:pt idx="143">
                  <c:v>33.466000219575754</c:v>
                </c:pt>
                <c:pt idx="144">
                  <c:v>27.859035574106535</c:v>
                </c:pt>
                <c:pt idx="145">
                  <c:v>24.168683021737611</c:v>
                </c:pt>
                <c:pt idx="146">
                  <c:v>21.778906540674249</c:v>
                </c:pt>
                <c:pt idx="147">
                  <c:v>19.214986178432166</c:v>
                </c:pt>
                <c:pt idx="148">
                  <c:v>15.613038727481248</c:v>
                </c:pt>
                <c:pt idx="149">
                  <c:v>11.109904503309652</c:v>
                </c:pt>
                <c:pt idx="150">
                  <c:v>6.0439801253306786</c:v>
                </c:pt>
                <c:pt idx="151">
                  <c:v>2.0564488830124006</c:v>
                </c:pt>
                <c:pt idx="152">
                  <c:v>-0.52576069093676692</c:v>
                </c:pt>
                <c:pt idx="153">
                  <c:v>-3.1491553596019144</c:v>
                </c:pt>
                <c:pt idx="154">
                  <c:v>-5.506564087088675</c:v>
                </c:pt>
                <c:pt idx="155">
                  <c:v>-9.0163304245052007</c:v>
                </c:pt>
                <c:pt idx="156">
                  <c:v>-12.897372856612483</c:v>
                </c:pt>
                <c:pt idx="157">
                  <c:v>-16.671542530303661</c:v>
                </c:pt>
                <c:pt idx="158">
                  <c:v>-18.435757893819023</c:v>
                </c:pt>
                <c:pt idx="159">
                  <c:v>-19.006217937555409</c:v>
                </c:pt>
                <c:pt idx="160">
                  <c:v>-17.808815845946597</c:v>
                </c:pt>
                <c:pt idx="161">
                  <c:v>-14.686648728790363</c:v>
                </c:pt>
                <c:pt idx="162">
                  <c:v>-9.8958840342901482</c:v>
                </c:pt>
                <c:pt idx="163">
                  <c:v>-3.7718939726551177</c:v>
                </c:pt>
                <c:pt idx="164">
                  <c:v>2.5965795044035902</c:v>
                </c:pt>
                <c:pt idx="165">
                  <c:v>7.3592215735185826</c:v>
                </c:pt>
                <c:pt idx="166">
                  <c:v>11.733114636713015</c:v>
                </c:pt>
                <c:pt idx="167">
                  <c:v>15.154372641860018</c:v>
                </c:pt>
                <c:pt idx="168">
                  <c:v>18.27295726188283</c:v>
                </c:pt>
                <c:pt idx="169">
                  <c:v>20.507859638186762</c:v>
                </c:pt>
                <c:pt idx="170">
                  <c:v>21.291723310637067</c:v>
                </c:pt>
                <c:pt idx="171">
                  <c:v>21.767470216507729</c:v>
                </c:pt>
                <c:pt idx="172">
                  <c:v>22.352067812154026</c:v>
                </c:pt>
                <c:pt idx="173">
                  <c:v>23.275733503928684</c:v>
                </c:pt>
                <c:pt idx="174">
                  <c:v>23.391795052160528</c:v>
                </c:pt>
                <c:pt idx="175">
                  <c:v>23.587623323729424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D4-41FA-AC0B-BE9BC066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78896"/>
        <c:axId val="86376016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MACD!$F$17:$F$192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-1.3528846153849372</c:v>
                      </c:pt>
                      <c:pt idx="1">
                        <c:v>-5.0764475908708846</c:v>
                      </c:pt>
                      <c:pt idx="2">
                        <c:v>-4.493104005461646</c:v>
                      </c:pt>
                      <c:pt idx="3">
                        <c:v>-3.4571168507745824</c:v>
                      </c:pt>
                      <c:pt idx="4">
                        <c:v>-1.8345711587999176</c:v>
                      </c:pt>
                      <c:pt idx="5">
                        <c:v>5.6713357163107503</c:v>
                      </c:pt>
                      <c:pt idx="6">
                        <c:v>11.715826577767984</c:v>
                      </c:pt>
                      <c:pt idx="7">
                        <c:v>16.016758116410529</c:v>
                      </c:pt>
                      <c:pt idx="8">
                        <c:v>20.949712911688039</c:v>
                      </c:pt>
                      <c:pt idx="9">
                        <c:v>26.489986849350316</c:v>
                      </c:pt>
                      <c:pt idx="10">
                        <c:v>35.977012283898148</c:v>
                      </c:pt>
                      <c:pt idx="11">
                        <c:v>45.053563069653137</c:v>
                      </c:pt>
                      <c:pt idx="12">
                        <c:v>52.089318751245628</c:v>
                      </c:pt>
                      <c:pt idx="13">
                        <c:v>62.468623558745094</c:v>
                      </c:pt>
                      <c:pt idx="14">
                        <c:v>66.186016997658044</c:v>
                      </c:pt>
                      <c:pt idx="15">
                        <c:v>67.23860710509507</c:v>
                      </c:pt>
                      <c:pt idx="16">
                        <c:v>66.614982749325463</c:v>
                      </c:pt>
                      <c:pt idx="17">
                        <c:v>64.031060729856108</c:v>
                      </c:pt>
                      <c:pt idx="18">
                        <c:v>62.986437372950604</c:v>
                      </c:pt>
                      <c:pt idx="19">
                        <c:v>62.136245997906371</c:v>
                      </c:pt>
                      <c:pt idx="20">
                        <c:v>61.158503513209325</c:v>
                      </c:pt>
                      <c:pt idx="21">
                        <c:v>57.909406084876537</c:v>
                      </c:pt>
                      <c:pt idx="22">
                        <c:v>55.86935076541522</c:v>
                      </c:pt>
                      <c:pt idx="23">
                        <c:v>56.340198013524969</c:v>
                      </c:pt>
                      <c:pt idx="24">
                        <c:v>58.301457845935147</c:v>
                      </c:pt>
                      <c:pt idx="25">
                        <c:v>61.580376998439533</c:v>
                      </c:pt>
                      <c:pt idx="26">
                        <c:v>63.899070043866232</c:v>
                      </c:pt>
                      <c:pt idx="27">
                        <c:v>65.316974053316699</c:v>
                      </c:pt>
                      <c:pt idx="28">
                        <c:v>70.224939028774315</c:v>
                      </c:pt>
                      <c:pt idx="29">
                        <c:v>69.331578949389041</c:v>
                      </c:pt>
                      <c:pt idx="30">
                        <c:v>70.299327275233736</c:v>
                      </c:pt>
                      <c:pt idx="31">
                        <c:v>71.522385624254639</c:v>
                      </c:pt>
                      <c:pt idx="32">
                        <c:v>74.535751731045821</c:v>
                      </c:pt>
                      <c:pt idx="33">
                        <c:v>69.750830569915706</c:v>
                      </c:pt>
                      <c:pt idx="34">
                        <c:v>61.722635009828991</c:v>
                      </c:pt>
                      <c:pt idx="35">
                        <c:v>51.571169713352901</c:v>
                      </c:pt>
                      <c:pt idx="36">
                        <c:v>47.769296108269373</c:v>
                      </c:pt>
                      <c:pt idx="37">
                        <c:v>43.554616832397187</c:v>
                      </c:pt>
                      <c:pt idx="38">
                        <c:v>29.496681595376685</c:v>
                      </c:pt>
                      <c:pt idx="39">
                        <c:v>15.920046505455502</c:v>
                      </c:pt>
                      <c:pt idx="40">
                        <c:v>9.8784087967651431</c:v>
                      </c:pt>
                      <c:pt idx="41">
                        <c:v>5.3865455344384827</c:v>
                      </c:pt>
                      <c:pt idx="42">
                        <c:v>-0.35592905039902689</c:v>
                      </c:pt>
                      <c:pt idx="43">
                        <c:v>1.9982681159017375</c:v>
                      </c:pt>
                      <c:pt idx="44">
                        <c:v>-2.2124123733601664</c:v>
                      </c:pt>
                      <c:pt idx="45">
                        <c:v>-13.472946518812023</c:v>
                      </c:pt>
                      <c:pt idx="46">
                        <c:v>-34.923644820590198</c:v>
                      </c:pt>
                      <c:pt idx="47">
                        <c:v>-47.047996540552049</c:v>
                      </c:pt>
                      <c:pt idx="48">
                        <c:v>-59.244135391911186</c:v>
                      </c:pt>
                      <c:pt idx="49">
                        <c:v>-58.566875114293907</c:v>
                      </c:pt>
                      <c:pt idx="50">
                        <c:v>-55.386493129102746</c:v>
                      </c:pt>
                      <c:pt idx="51">
                        <c:v>-52.245208176271262</c:v>
                      </c:pt>
                      <c:pt idx="52">
                        <c:v>-42.006022436289641</c:v>
                      </c:pt>
                      <c:pt idx="53">
                        <c:v>-31.847503438453714</c:v>
                      </c:pt>
                      <c:pt idx="54">
                        <c:v>-16.504874554811067</c:v>
                      </c:pt>
                      <c:pt idx="55">
                        <c:v>-3.4163205912191188</c:v>
                      </c:pt>
                      <c:pt idx="56">
                        <c:v>11.184869216053812</c:v>
                      </c:pt>
                      <c:pt idx="57">
                        <c:v>21.609221695073757</c:v>
                      </c:pt>
                      <c:pt idx="58">
                        <c:v>31.42318193709616</c:v>
                      </c:pt>
                      <c:pt idx="59">
                        <c:v>34.748727061904901</c:v>
                      </c:pt>
                      <c:pt idx="60">
                        <c:v>42.061234187473929</c:v>
                      </c:pt>
                      <c:pt idx="61">
                        <c:v>45.893526275171098</c:v>
                      </c:pt>
                      <c:pt idx="62">
                        <c:v>49.08778900741072</c:v>
                      </c:pt>
                      <c:pt idx="63">
                        <c:v>48.349074179308445</c:v>
                      </c:pt>
                      <c:pt idx="64">
                        <c:v>47.201772542712206</c:v>
                      </c:pt>
                      <c:pt idx="65">
                        <c:v>50.26731373862458</c:v>
                      </c:pt>
                      <c:pt idx="66">
                        <c:v>42.565873778286004</c:v>
                      </c:pt>
                      <c:pt idx="67">
                        <c:v>35.340120262028904</c:v>
                      </c:pt>
                      <c:pt idx="68">
                        <c:v>27.94717810243128</c:v>
                      </c:pt>
                      <c:pt idx="69">
                        <c:v>14.258950734058089</c:v>
                      </c:pt>
                      <c:pt idx="70">
                        <c:v>8.3681862632920456</c:v>
                      </c:pt>
                      <c:pt idx="71">
                        <c:v>5.6095738002895814</c:v>
                      </c:pt>
                      <c:pt idx="72">
                        <c:v>8.0597825680197275</c:v>
                      </c:pt>
                      <c:pt idx="73">
                        <c:v>13.20852410891348</c:v>
                      </c:pt>
                      <c:pt idx="74">
                        <c:v>19.505817064213261</c:v>
                      </c:pt>
                      <c:pt idx="75">
                        <c:v>24.781293686579374</c:v>
                      </c:pt>
                      <c:pt idx="76">
                        <c:v>28.75095436009633</c:v>
                      </c:pt>
                      <c:pt idx="77">
                        <c:v>30.231560820998311</c:v>
                      </c:pt>
                      <c:pt idx="78">
                        <c:v>38.655721884998457</c:v>
                      </c:pt>
                      <c:pt idx="79">
                        <c:v>43.930654662947745</c:v>
                      </c:pt>
                      <c:pt idx="80">
                        <c:v>48.84075123070852</c:v>
                      </c:pt>
                      <c:pt idx="81">
                        <c:v>53.276630293989001</c:v>
                      </c:pt>
                      <c:pt idx="82">
                        <c:v>55.293724941357141</c:v>
                      </c:pt>
                      <c:pt idx="83">
                        <c:v>58.087474594521154</c:v>
                      </c:pt>
                      <c:pt idx="84">
                        <c:v>59.039985296065424</c:v>
                      </c:pt>
                      <c:pt idx="85">
                        <c:v>61.052693278232255</c:v>
                      </c:pt>
                      <c:pt idx="86">
                        <c:v>57.647690206958941</c:v>
                      </c:pt>
                      <c:pt idx="87">
                        <c:v>54.386018966422853</c:v>
                      </c:pt>
                      <c:pt idx="88">
                        <c:v>50.444982878066185</c:v>
                      </c:pt>
                      <c:pt idx="89">
                        <c:v>50.861151380031515</c:v>
                      </c:pt>
                      <c:pt idx="90">
                        <c:v>46.209760304591327</c:v>
                      </c:pt>
                      <c:pt idx="91">
                        <c:v>46.441522165090646</c:v>
                      </c:pt>
                      <c:pt idx="92">
                        <c:v>49.357329637959992</c:v>
                      </c:pt>
                      <c:pt idx="93">
                        <c:v>50.122850254732839</c:v>
                      </c:pt>
                      <c:pt idx="94">
                        <c:v>52.941843897448962</c:v>
                      </c:pt>
                      <c:pt idx="95">
                        <c:v>58.122515909293725</c:v>
                      </c:pt>
                      <c:pt idx="96">
                        <c:v>57.962045082000259</c:v>
                      </c:pt>
                      <c:pt idx="97">
                        <c:v>59.346382239168634</c:v>
                      </c:pt>
                      <c:pt idx="98">
                        <c:v>59.674892749894752</c:v>
                      </c:pt>
                      <c:pt idx="99">
                        <c:v>61.102929272544316</c:v>
                      </c:pt>
                      <c:pt idx="100">
                        <c:v>60.672668094875917</c:v>
                      </c:pt>
                      <c:pt idx="101">
                        <c:v>59.422376082801748</c:v>
                      </c:pt>
                      <c:pt idx="102">
                        <c:v>53.475482043907505</c:v>
                      </c:pt>
                      <c:pt idx="103">
                        <c:v>49.199192047122779</c:v>
                      </c:pt>
                      <c:pt idx="104">
                        <c:v>45.149344419474801</c:v>
                      </c:pt>
                      <c:pt idx="105">
                        <c:v>42.690354461408788</c:v>
                      </c:pt>
                      <c:pt idx="106">
                        <c:v>41.027153161369824</c:v>
                      </c:pt>
                      <c:pt idx="107">
                        <c:v>37.72091677915887</c:v>
                      </c:pt>
                      <c:pt idx="108">
                        <c:v>26.06775816883237</c:v>
                      </c:pt>
                      <c:pt idx="109">
                        <c:v>18.503400190155844</c:v>
                      </c:pt>
                      <c:pt idx="110">
                        <c:v>11.080915731760797</c:v>
                      </c:pt>
                      <c:pt idx="111">
                        <c:v>10.728930293055782</c:v>
                      </c:pt>
                      <c:pt idx="112">
                        <c:v>21.999951042867906</c:v>
                      </c:pt>
                      <c:pt idx="113">
                        <c:v>34.094568997360511</c:v>
                      </c:pt>
                      <c:pt idx="114">
                        <c:v>44.971952648345905</c:v>
                      </c:pt>
                      <c:pt idx="115">
                        <c:v>53.445094225063258</c:v>
                      </c:pt>
                      <c:pt idx="116">
                        <c:v>58.08969125268959</c:v>
                      </c:pt>
                      <c:pt idx="117">
                        <c:v>61.177512955215207</c:v>
                      </c:pt>
                      <c:pt idx="118">
                        <c:v>60.011019839471373</c:v>
                      </c:pt>
                      <c:pt idx="119">
                        <c:v>52.147117599621197</c:v>
                      </c:pt>
                      <c:pt idx="120">
                        <c:v>47.226429319400268</c:v>
                      </c:pt>
                      <c:pt idx="121">
                        <c:v>44.696472070573691</c:v>
                      </c:pt>
                      <c:pt idx="122">
                        <c:v>42.215320698181131</c:v>
                      </c:pt>
                      <c:pt idx="123">
                        <c:v>42.311110127809116</c:v>
                      </c:pt>
                      <c:pt idx="124">
                        <c:v>43.549678938738907</c:v>
                      </c:pt>
                      <c:pt idx="125">
                        <c:v>45.462065569083279</c:v>
                      </c:pt>
                      <c:pt idx="126">
                        <c:v>49.175279418280297</c:v>
                      </c:pt>
                      <c:pt idx="127">
                        <c:v>49.698107597358103</c:v>
                      </c:pt>
                      <c:pt idx="128">
                        <c:v>52.224903377576993</c:v>
                      </c:pt>
                      <c:pt idx="129">
                        <c:v>54.787664705354473</c:v>
                      </c:pt>
                      <c:pt idx="130">
                        <c:v>56.388943070931418</c:v>
                      </c:pt>
                      <c:pt idx="131">
                        <c:v>59.921352695574569</c:v>
                      </c:pt>
                      <c:pt idx="132">
                        <c:v>61.09823940781007</c:v>
                      </c:pt>
                      <c:pt idx="133">
                        <c:v>62.533370143517459</c:v>
                      </c:pt>
                      <c:pt idx="134">
                        <c:v>59.960058097209185</c:v>
                      </c:pt>
                      <c:pt idx="135">
                        <c:v>55.829513809107084</c:v>
                      </c:pt>
                      <c:pt idx="136">
                        <c:v>55.888266702370856</c:v>
                      </c:pt>
                      <c:pt idx="137">
                        <c:v>52.669702539516948</c:v>
                      </c:pt>
                      <c:pt idx="138">
                        <c:v>49.535047397229391</c:v>
                      </c:pt>
                      <c:pt idx="139">
                        <c:v>48.348579153018363</c:v>
                      </c:pt>
                      <c:pt idx="140">
                        <c:v>44.995778344556129</c:v>
                      </c:pt>
                      <c:pt idx="141">
                        <c:v>27.620840066193523</c:v>
                      </c:pt>
                      <c:pt idx="142">
                        <c:v>13.287987112305927</c:v>
                      </c:pt>
                      <c:pt idx="143">
                        <c:v>6.9941793893194699</c:v>
                      </c:pt>
                      <c:pt idx="144">
                        <c:v>5.4311769922296662</c:v>
                      </c:pt>
                      <c:pt idx="145">
                        <c:v>9.4072728122619083</c:v>
                      </c:pt>
                      <c:pt idx="146">
                        <c:v>12.219800616420798</c:v>
                      </c:pt>
                      <c:pt idx="147">
                        <c:v>8.9593047294638382</c:v>
                      </c:pt>
                      <c:pt idx="148">
                        <c:v>1.2052489236775727</c:v>
                      </c:pt>
                      <c:pt idx="149">
                        <c:v>-6.9026323933767344</c:v>
                      </c:pt>
                      <c:pt idx="150">
                        <c:v>-14.219717386585216</c:v>
                      </c:pt>
                      <c:pt idx="151">
                        <c:v>-13.893676086260712</c:v>
                      </c:pt>
                      <c:pt idx="152">
                        <c:v>-10.854598986733436</c:v>
                      </c:pt>
                      <c:pt idx="153">
                        <c:v>-13.642734034262503</c:v>
                      </c:pt>
                      <c:pt idx="154">
                        <c:v>-14.936198997035717</c:v>
                      </c:pt>
                      <c:pt idx="155">
                        <c:v>-23.055395774171302</c:v>
                      </c:pt>
                      <c:pt idx="156">
                        <c:v>-28.421542585041607</c:v>
                      </c:pt>
                      <c:pt idx="157">
                        <c:v>-31.768221225068373</c:v>
                      </c:pt>
                      <c:pt idx="158">
                        <c:v>-25.492619347880463</c:v>
                      </c:pt>
                      <c:pt idx="159">
                        <c:v>-21.288058112500948</c:v>
                      </c:pt>
                      <c:pt idx="160">
                        <c:v>-13.019207479511351</c:v>
                      </c:pt>
                      <c:pt idx="161">
                        <c:v>-2.1979802601654228</c:v>
                      </c:pt>
                      <c:pt idx="162">
                        <c:v>9.2671747437107115</c:v>
                      </c:pt>
                      <c:pt idx="163">
                        <c:v>20.724066273885001</c:v>
                      </c:pt>
                      <c:pt idx="164">
                        <c:v>28.070473412638421</c:v>
                      </c:pt>
                      <c:pt idx="165">
                        <c:v>26.409789849978552</c:v>
                      </c:pt>
                      <c:pt idx="166">
                        <c:v>29.228686889490746</c:v>
                      </c:pt>
                      <c:pt idx="167">
                        <c:v>28.839404662448032</c:v>
                      </c:pt>
                      <c:pt idx="168">
                        <c:v>30.747295741974085</c:v>
                      </c:pt>
                      <c:pt idx="169">
                        <c:v>29.447469143402486</c:v>
                      </c:pt>
                      <c:pt idx="170">
                        <c:v>24.427178000438289</c:v>
                      </c:pt>
                      <c:pt idx="171">
                        <c:v>23.670457839990377</c:v>
                      </c:pt>
                      <c:pt idx="172">
                        <c:v>24.690458194739222</c:v>
                      </c:pt>
                      <c:pt idx="173">
                        <c:v>26.970396271027312</c:v>
                      </c:pt>
                      <c:pt idx="174">
                        <c:v>23.856041245087908</c:v>
                      </c:pt>
                      <c:pt idx="175">
                        <c:v>24.370936410005015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3D4-41FA-AC0B-BE9BC066A0E7}"/>
                  </c:ext>
                </c:extLst>
              </c15:ser>
            </c15:filteredLineSeries>
            <c15:filteredLineSeries>
              <c15:ser>
                <c:idx val="4"/>
                <c:order val="1"/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MACD!$G$17:$G$192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0">
                        <c:v>-1.3528846153849372</c:v>
                      </c:pt>
                      <c:pt idx="1">
                        <c:v>-3.2146661031279109</c:v>
                      </c:pt>
                      <c:pt idx="2">
                        <c:v>-3.6408120705724891</c:v>
                      </c:pt>
                      <c:pt idx="3">
                        <c:v>-3.5948882656230126</c:v>
                      </c:pt>
                      <c:pt idx="4">
                        <c:v>-3.2428248442583936</c:v>
                      </c:pt>
                      <c:pt idx="5">
                        <c:v>-1.7571314174968695</c:v>
                      </c:pt>
                      <c:pt idx="6">
                        <c:v>0.16757686754096671</c:v>
                      </c:pt>
                      <c:pt idx="7">
                        <c:v>2.1487245236496619</c:v>
                      </c:pt>
                      <c:pt idx="8">
                        <c:v>5.9089222012573375</c:v>
                      </c:pt>
                      <c:pt idx="9">
                        <c:v>10.025135130875935</c:v>
                      </c:pt>
                      <c:pt idx="10">
                        <c:v>15.215510561480379</c:v>
                      </c:pt>
                      <c:pt idx="11">
                        <c:v>21.183121063114932</c:v>
                      </c:pt>
                      <c:pt idx="12">
                        <c:v>27.364360600741072</c:v>
                      </c:pt>
                      <c:pt idx="13">
                        <c:v>34.38521319234188</c:v>
                      </c:pt>
                      <c:pt idx="14">
                        <c:v>40.745373953405114</c:v>
                      </c:pt>
                      <c:pt idx="15">
                        <c:v>46.044020583743105</c:v>
                      </c:pt>
                      <c:pt idx="16">
                        <c:v>50.158213016859577</c:v>
                      </c:pt>
                      <c:pt idx="17">
                        <c:v>52.932782559458886</c:v>
                      </c:pt>
                      <c:pt idx="18">
                        <c:v>54.943513522157232</c:v>
                      </c:pt>
                      <c:pt idx="19">
                        <c:v>56.382060017307062</c:v>
                      </c:pt>
                      <c:pt idx="20">
                        <c:v>57.337348716487512</c:v>
                      </c:pt>
                      <c:pt idx="21">
                        <c:v>57.451760190165317</c:v>
                      </c:pt>
                      <c:pt idx="22">
                        <c:v>57.135278305215294</c:v>
                      </c:pt>
                      <c:pt idx="23">
                        <c:v>56.976262246877226</c:v>
                      </c:pt>
                      <c:pt idx="24">
                        <c:v>57.241301366688809</c:v>
                      </c:pt>
                      <c:pt idx="25">
                        <c:v>58.109116493038954</c:v>
                      </c:pt>
                      <c:pt idx="26">
                        <c:v>59.267107203204411</c:v>
                      </c:pt>
                      <c:pt idx="27">
                        <c:v>60.477080573226871</c:v>
                      </c:pt>
                      <c:pt idx="28">
                        <c:v>62.426652264336361</c:v>
                      </c:pt>
                      <c:pt idx="29">
                        <c:v>63.807637601346897</c:v>
                      </c:pt>
                      <c:pt idx="30">
                        <c:v>65.105975536124262</c:v>
                      </c:pt>
                      <c:pt idx="31">
                        <c:v>66.38925755375034</c:v>
                      </c:pt>
                      <c:pt idx="32">
                        <c:v>68.018556389209436</c:v>
                      </c:pt>
                      <c:pt idx="33">
                        <c:v>68.365011225350685</c:v>
                      </c:pt>
                      <c:pt idx="34">
                        <c:v>67.036535982246349</c:v>
                      </c:pt>
                      <c:pt idx="35">
                        <c:v>63.943462728467658</c:v>
                      </c:pt>
                      <c:pt idx="36">
                        <c:v>60.708629404428002</c:v>
                      </c:pt>
                      <c:pt idx="37">
                        <c:v>57.277826890021842</c:v>
                      </c:pt>
                      <c:pt idx="38">
                        <c:v>51.721597831092808</c:v>
                      </c:pt>
                      <c:pt idx="39">
                        <c:v>44.561287565965344</c:v>
                      </c:pt>
                      <c:pt idx="40">
                        <c:v>37.624711812125305</c:v>
                      </c:pt>
                      <c:pt idx="41">
                        <c:v>31.17707855658794</c:v>
                      </c:pt>
                      <c:pt idx="42">
                        <c:v>24.870477035190547</c:v>
                      </c:pt>
                      <c:pt idx="43">
                        <c:v>20.296035251332786</c:v>
                      </c:pt>
                      <c:pt idx="44">
                        <c:v>15.794345726394194</c:v>
                      </c:pt>
                      <c:pt idx="45">
                        <c:v>9.9408872773529495</c:v>
                      </c:pt>
                      <c:pt idx="46">
                        <c:v>0.96798085776431897</c:v>
                      </c:pt>
                      <c:pt idx="47">
                        <c:v>-8.6352146218989549</c:v>
                      </c:pt>
                      <c:pt idx="48">
                        <c:v>-18.756998775901401</c:v>
                      </c:pt>
                      <c:pt idx="49">
                        <c:v>-26.718974043579902</c:v>
                      </c:pt>
                      <c:pt idx="50">
                        <c:v>-32.452477860684468</c:v>
                      </c:pt>
                      <c:pt idx="51">
                        <c:v>-36.411023923801828</c:v>
                      </c:pt>
                      <c:pt idx="52">
                        <c:v>-37.530023626299389</c:v>
                      </c:pt>
                      <c:pt idx="53">
                        <c:v>-36.393519588730257</c:v>
                      </c:pt>
                      <c:pt idx="54">
                        <c:v>-32.415790581946418</c:v>
                      </c:pt>
                      <c:pt idx="55">
                        <c:v>-26.615896583800957</c:v>
                      </c:pt>
                      <c:pt idx="56">
                        <c:v>-19.055743423830002</c:v>
                      </c:pt>
                      <c:pt idx="57">
                        <c:v>-10.922750400049249</c:v>
                      </c:pt>
                      <c:pt idx="58">
                        <c:v>-2.4535639326201668</c:v>
                      </c:pt>
                      <c:pt idx="59">
                        <c:v>4.9868942662848479</c:v>
                      </c:pt>
                      <c:pt idx="60">
                        <c:v>12.401762250522664</c:v>
                      </c:pt>
                      <c:pt idx="61">
                        <c:v>19.100115055452349</c:v>
                      </c:pt>
                      <c:pt idx="62">
                        <c:v>25.097649845844025</c:v>
                      </c:pt>
                      <c:pt idx="63">
                        <c:v>29.74793471253691</c:v>
                      </c:pt>
                      <c:pt idx="64">
                        <c:v>33.238702278571971</c:v>
                      </c:pt>
                      <c:pt idx="65">
                        <c:v>36.644424570582494</c:v>
                      </c:pt>
                      <c:pt idx="66">
                        <c:v>37.828714412123198</c:v>
                      </c:pt>
                      <c:pt idx="67">
                        <c:v>37.330995582104336</c:v>
                      </c:pt>
                      <c:pt idx="68">
                        <c:v>35.454232086169725</c:v>
                      </c:pt>
                      <c:pt idx="69">
                        <c:v>31.215175815747397</c:v>
                      </c:pt>
                      <c:pt idx="70">
                        <c:v>26.645777905256328</c:v>
                      </c:pt>
                      <c:pt idx="71">
                        <c:v>22.438537084262979</c:v>
                      </c:pt>
                      <c:pt idx="72">
                        <c:v>19.562786181014328</c:v>
                      </c:pt>
                      <c:pt idx="73">
                        <c:v>18.291933766594159</c:v>
                      </c:pt>
                      <c:pt idx="74">
                        <c:v>18.534710426117979</c:v>
                      </c:pt>
                      <c:pt idx="75">
                        <c:v>19.784027078210258</c:v>
                      </c:pt>
                      <c:pt idx="76">
                        <c:v>21.577412534587474</c:v>
                      </c:pt>
                      <c:pt idx="77">
                        <c:v>23.308242191869642</c:v>
                      </c:pt>
                      <c:pt idx="78">
                        <c:v>26.377738130495405</c:v>
                      </c:pt>
                      <c:pt idx="79">
                        <c:v>29.888321436985873</c:v>
                      </c:pt>
                      <c:pt idx="80">
                        <c:v>33.678807395730402</c:v>
                      </c:pt>
                      <c:pt idx="81">
                        <c:v>37.598371975382122</c:v>
                      </c:pt>
                      <c:pt idx="82">
                        <c:v>41.137442568577129</c:v>
                      </c:pt>
                      <c:pt idx="83">
                        <c:v>44.527448973765935</c:v>
                      </c:pt>
                      <c:pt idx="84">
                        <c:v>47.429956238225834</c:v>
                      </c:pt>
                      <c:pt idx="85">
                        <c:v>50.15450364622712</c:v>
                      </c:pt>
                      <c:pt idx="86">
                        <c:v>51.653140958373484</c:v>
                      </c:pt>
                      <c:pt idx="87">
                        <c:v>52.199716559983358</c:v>
                      </c:pt>
                      <c:pt idx="88">
                        <c:v>51.848769823599923</c:v>
                      </c:pt>
                      <c:pt idx="89">
                        <c:v>51.651246134886243</c:v>
                      </c:pt>
                      <c:pt idx="90">
                        <c:v>50.562948968827257</c:v>
                      </c:pt>
                      <c:pt idx="91">
                        <c:v>49.738663608079932</c:v>
                      </c:pt>
                      <c:pt idx="92">
                        <c:v>49.662396814055946</c:v>
                      </c:pt>
                      <c:pt idx="93">
                        <c:v>49.754487502191324</c:v>
                      </c:pt>
                      <c:pt idx="94">
                        <c:v>50.391958781242849</c:v>
                      </c:pt>
                      <c:pt idx="95">
                        <c:v>51.938070206853027</c:v>
                      </c:pt>
                      <c:pt idx="96">
                        <c:v>53.14286518188247</c:v>
                      </c:pt>
                      <c:pt idx="97">
                        <c:v>54.383568593339703</c:v>
                      </c:pt>
                      <c:pt idx="98">
                        <c:v>55.44183342465071</c:v>
                      </c:pt>
                      <c:pt idx="99">
                        <c:v>56.574052594229428</c:v>
                      </c:pt>
                      <c:pt idx="100">
                        <c:v>57.393775694358723</c:v>
                      </c:pt>
                      <c:pt idx="101">
                        <c:v>57.799495772047329</c:v>
                      </c:pt>
                      <c:pt idx="102">
                        <c:v>56.934693026419367</c:v>
                      </c:pt>
                      <c:pt idx="103">
                        <c:v>55.387592830560052</c:v>
                      </c:pt>
                      <c:pt idx="104">
                        <c:v>53.339943148343004</c:v>
                      </c:pt>
                      <c:pt idx="105">
                        <c:v>51.210025410956163</c:v>
                      </c:pt>
                      <c:pt idx="106">
                        <c:v>49.173450961038895</c:v>
                      </c:pt>
                      <c:pt idx="107">
                        <c:v>46.882944124662892</c:v>
                      </c:pt>
                      <c:pt idx="108">
                        <c:v>42.719906933496787</c:v>
                      </c:pt>
                      <c:pt idx="109">
                        <c:v>37.876605584828596</c:v>
                      </c:pt>
                      <c:pt idx="110">
                        <c:v>32.517467614215036</c:v>
                      </c:pt>
                      <c:pt idx="111">
                        <c:v>28.159760149983185</c:v>
                      </c:pt>
                      <c:pt idx="112">
                        <c:v>26.927798328560129</c:v>
                      </c:pt>
                      <c:pt idx="113">
                        <c:v>28.361152462320206</c:v>
                      </c:pt>
                      <c:pt idx="114">
                        <c:v>31.683312499525346</c:v>
                      </c:pt>
                      <c:pt idx="115">
                        <c:v>36.03566884463293</c:v>
                      </c:pt>
                      <c:pt idx="116">
                        <c:v>40.446473326244259</c:v>
                      </c:pt>
                      <c:pt idx="117">
                        <c:v>44.592681252038446</c:v>
                      </c:pt>
                      <c:pt idx="118">
                        <c:v>47.67634896952503</c:v>
                      </c:pt>
                      <c:pt idx="119">
                        <c:v>48.570502695544263</c:v>
                      </c:pt>
                      <c:pt idx="120">
                        <c:v>48.301688020315467</c:v>
                      </c:pt>
                      <c:pt idx="121">
                        <c:v>47.580644830367113</c:v>
                      </c:pt>
                      <c:pt idx="122">
                        <c:v>46.507580003929917</c:v>
                      </c:pt>
                      <c:pt idx="123">
                        <c:v>45.668286028705758</c:v>
                      </c:pt>
                      <c:pt idx="124">
                        <c:v>45.244564610712388</c:v>
                      </c:pt>
                      <c:pt idx="125">
                        <c:v>45.288064802386565</c:v>
                      </c:pt>
                      <c:pt idx="126">
                        <c:v>46.065507725565311</c:v>
                      </c:pt>
                      <c:pt idx="127">
                        <c:v>46.792027699923871</c:v>
                      </c:pt>
                      <c:pt idx="128">
                        <c:v>47.878602835454494</c:v>
                      </c:pt>
                      <c:pt idx="129">
                        <c:v>49.260415209434491</c:v>
                      </c:pt>
                      <c:pt idx="130">
                        <c:v>50.686120781733877</c:v>
                      </c:pt>
                      <c:pt idx="131">
                        <c:v>52.533167164502018</c:v>
                      </c:pt>
                      <c:pt idx="132">
                        <c:v>54.246181613163628</c:v>
                      </c:pt>
                      <c:pt idx="133">
                        <c:v>55.903619319234394</c:v>
                      </c:pt>
                      <c:pt idx="134">
                        <c:v>56.714907074829355</c:v>
                      </c:pt>
                      <c:pt idx="135">
                        <c:v>56.5378284216849</c:v>
                      </c:pt>
                      <c:pt idx="136">
                        <c:v>56.407916077822094</c:v>
                      </c:pt>
                      <c:pt idx="137">
                        <c:v>55.660273370161065</c:v>
                      </c:pt>
                      <c:pt idx="138">
                        <c:v>54.435228175574728</c:v>
                      </c:pt>
                      <c:pt idx="139">
                        <c:v>53.217898371063455</c:v>
                      </c:pt>
                      <c:pt idx="140">
                        <c:v>51.573474365761989</c:v>
                      </c:pt>
                      <c:pt idx="141">
                        <c:v>46.782947505848298</c:v>
                      </c:pt>
                      <c:pt idx="142">
                        <c:v>40.083955427139827</c:v>
                      </c:pt>
                      <c:pt idx="143">
                        <c:v>33.466000219575754</c:v>
                      </c:pt>
                      <c:pt idx="144">
                        <c:v>27.859035574106535</c:v>
                      </c:pt>
                      <c:pt idx="145">
                        <c:v>24.168683021737611</c:v>
                      </c:pt>
                      <c:pt idx="146">
                        <c:v>21.778906540674249</c:v>
                      </c:pt>
                      <c:pt idx="147">
                        <c:v>19.214986178432166</c:v>
                      </c:pt>
                      <c:pt idx="148">
                        <c:v>15.613038727481248</c:v>
                      </c:pt>
                      <c:pt idx="149">
                        <c:v>11.109904503309652</c:v>
                      </c:pt>
                      <c:pt idx="150">
                        <c:v>6.0439801253306786</c:v>
                      </c:pt>
                      <c:pt idx="151">
                        <c:v>2.0564488830124006</c:v>
                      </c:pt>
                      <c:pt idx="152">
                        <c:v>-0.52576069093676692</c:v>
                      </c:pt>
                      <c:pt idx="153">
                        <c:v>-3.1491553596019144</c:v>
                      </c:pt>
                      <c:pt idx="154">
                        <c:v>-5.506564087088675</c:v>
                      </c:pt>
                      <c:pt idx="155">
                        <c:v>-9.0163304245052007</c:v>
                      </c:pt>
                      <c:pt idx="156">
                        <c:v>-12.897372856612483</c:v>
                      </c:pt>
                      <c:pt idx="157">
                        <c:v>-16.671542530303661</c:v>
                      </c:pt>
                      <c:pt idx="158">
                        <c:v>-18.435757893819023</c:v>
                      </c:pt>
                      <c:pt idx="159">
                        <c:v>-19.006217937555409</c:v>
                      </c:pt>
                      <c:pt idx="160">
                        <c:v>-17.808815845946597</c:v>
                      </c:pt>
                      <c:pt idx="161">
                        <c:v>-14.686648728790363</c:v>
                      </c:pt>
                      <c:pt idx="162">
                        <c:v>-9.8958840342901482</c:v>
                      </c:pt>
                      <c:pt idx="163">
                        <c:v>-3.7718939726551177</c:v>
                      </c:pt>
                      <c:pt idx="164">
                        <c:v>2.5965795044035902</c:v>
                      </c:pt>
                      <c:pt idx="165">
                        <c:v>7.3592215735185826</c:v>
                      </c:pt>
                      <c:pt idx="166">
                        <c:v>11.733114636713015</c:v>
                      </c:pt>
                      <c:pt idx="167">
                        <c:v>15.154372641860018</c:v>
                      </c:pt>
                      <c:pt idx="168">
                        <c:v>18.27295726188283</c:v>
                      </c:pt>
                      <c:pt idx="169">
                        <c:v>20.507859638186762</c:v>
                      </c:pt>
                      <c:pt idx="170">
                        <c:v>21.291723310637067</c:v>
                      </c:pt>
                      <c:pt idx="171">
                        <c:v>21.767470216507729</c:v>
                      </c:pt>
                      <c:pt idx="172">
                        <c:v>22.352067812154026</c:v>
                      </c:pt>
                      <c:pt idx="173">
                        <c:v>23.275733503928684</c:v>
                      </c:pt>
                      <c:pt idx="174">
                        <c:v>23.391795052160528</c:v>
                      </c:pt>
                      <c:pt idx="175">
                        <c:v>23.587623323729424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3D4-41FA-AC0B-BE9BC066A0E7}"/>
                  </c:ext>
                </c:extLst>
              </c15:ser>
            </c15:filteredLineSeries>
            <c15:filteredLineSeries>
              <c15:ser>
                <c:idx val="8"/>
                <c:order val="5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MACD!$H$17:$H$192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1">
                        <c:v>-1.8617814877429737</c:v>
                      </c:pt>
                      <c:pt idx="2">
                        <c:v>-0.85229193488915689</c:v>
                      </c:pt>
                      <c:pt idx="3">
                        <c:v>0.13777141484843014</c:v>
                      </c:pt>
                      <c:pt idx="4">
                        <c:v>1.408253685458476</c:v>
                      </c:pt>
                      <c:pt idx="5">
                        <c:v>7.4284671338076196</c:v>
                      </c:pt>
                      <c:pt idx="6">
                        <c:v>11.548249710227017</c:v>
                      </c:pt>
                      <c:pt idx="7">
                        <c:v>13.868033592760867</c:v>
                      </c:pt>
                      <c:pt idx="8">
                        <c:v>15.040790710430702</c:v>
                      </c:pt>
                      <c:pt idx="9">
                        <c:v>16.464851718474382</c:v>
                      </c:pt>
                      <c:pt idx="10">
                        <c:v>20.761501722417769</c:v>
                      </c:pt>
                      <c:pt idx="11">
                        <c:v>23.870442006538205</c:v>
                      </c:pt>
                      <c:pt idx="12">
                        <c:v>24.724958150504555</c:v>
                      </c:pt>
                      <c:pt idx="13">
                        <c:v>28.083410366403214</c:v>
                      </c:pt>
                      <c:pt idx="14">
                        <c:v>25.44064304425293</c:v>
                      </c:pt>
                      <c:pt idx="15">
                        <c:v>21.194586521351965</c:v>
                      </c:pt>
                      <c:pt idx="16">
                        <c:v>16.456769732465887</c:v>
                      </c:pt>
                      <c:pt idx="17">
                        <c:v>11.098278170397222</c:v>
                      </c:pt>
                      <c:pt idx="18">
                        <c:v>8.0429238507933718</c:v>
                      </c:pt>
                      <c:pt idx="19">
                        <c:v>5.7541859805993099</c:v>
                      </c:pt>
                      <c:pt idx="20">
                        <c:v>3.8211547967218138</c:v>
                      </c:pt>
                      <c:pt idx="21">
                        <c:v>0.45764589471122008</c:v>
                      </c:pt>
                      <c:pt idx="22">
                        <c:v>-1.2659275398000744</c:v>
                      </c:pt>
                      <c:pt idx="23">
                        <c:v>-0.6360642333522577</c:v>
                      </c:pt>
                      <c:pt idx="24">
                        <c:v>1.0601564792463378</c:v>
                      </c:pt>
                      <c:pt idx="25">
                        <c:v>3.4712605054005792</c:v>
                      </c:pt>
                      <c:pt idx="26">
                        <c:v>4.6319628406618207</c:v>
                      </c:pt>
                      <c:pt idx="27">
                        <c:v>4.8398934800898274</c:v>
                      </c:pt>
                      <c:pt idx="28">
                        <c:v>7.7982867644379539</c:v>
                      </c:pt>
                      <c:pt idx="29">
                        <c:v>5.5239413480421433</c:v>
                      </c:pt>
                      <c:pt idx="30">
                        <c:v>5.1933517391094739</c:v>
                      </c:pt>
                      <c:pt idx="31">
                        <c:v>5.1331280705042985</c:v>
                      </c:pt>
                      <c:pt idx="32">
                        <c:v>6.5171953418363842</c:v>
                      </c:pt>
                      <c:pt idx="33">
                        <c:v>1.3858193445650215</c:v>
                      </c:pt>
                      <c:pt idx="34">
                        <c:v>-5.3139009724173576</c:v>
                      </c:pt>
                      <c:pt idx="35">
                        <c:v>-12.372293015114757</c:v>
                      </c:pt>
                      <c:pt idx="36">
                        <c:v>-12.93933329615863</c:v>
                      </c:pt>
                      <c:pt idx="37">
                        <c:v>-13.723210057624655</c:v>
                      </c:pt>
                      <c:pt idx="38">
                        <c:v>-22.224916235716123</c:v>
                      </c:pt>
                      <c:pt idx="39">
                        <c:v>-28.641241060509842</c:v>
                      </c:pt>
                      <c:pt idx="40">
                        <c:v>-27.746303015360162</c:v>
                      </c:pt>
                      <c:pt idx="41">
                        <c:v>-25.790533022149457</c:v>
                      </c:pt>
                      <c:pt idx="42">
                        <c:v>-25.226406085589574</c:v>
                      </c:pt>
                      <c:pt idx="43">
                        <c:v>-18.297767135431048</c:v>
                      </c:pt>
                      <c:pt idx="44">
                        <c:v>-18.006758099754361</c:v>
                      </c:pt>
                      <c:pt idx="45">
                        <c:v>-23.413833796164973</c:v>
                      </c:pt>
                      <c:pt idx="46">
                        <c:v>-35.891625678354515</c:v>
                      </c:pt>
                      <c:pt idx="47">
                        <c:v>-38.412781918653096</c:v>
                      </c:pt>
                      <c:pt idx="48">
                        <c:v>-40.487136616009785</c:v>
                      </c:pt>
                      <c:pt idx="49">
                        <c:v>-31.847901070714006</c:v>
                      </c:pt>
                      <c:pt idx="50">
                        <c:v>-22.934015268418278</c:v>
                      </c:pt>
                      <c:pt idx="51">
                        <c:v>-15.834184252469434</c:v>
                      </c:pt>
                      <c:pt idx="52">
                        <c:v>-4.4759988099902515</c:v>
                      </c:pt>
                      <c:pt idx="53">
                        <c:v>4.546016150276543</c:v>
                      </c:pt>
                      <c:pt idx="54">
                        <c:v>15.91091602713535</c:v>
                      </c:pt>
                      <c:pt idx="55">
                        <c:v>23.199575992581838</c:v>
                      </c:pt>
                      <c:pt idx="56">
                        <c:v>30.240612639883814</c:v>
                      </c:pt>
                      <c:pt idx="57">
                        <c:v>32.53197209512301</c:v>
                      </c:pt>
                      <c:pt idx="58">
                        <c:v>33.876745869716331</c:v>
                      </c:pt>
                      <c:pt idx="59">
                        <c:v>29.761832795620052</c:v>
                      </c:pt>
                      <c:pt idx="60">
                        <c:v>29.659471936951263</c:v>
                      </c:pt>
                      <c:pt idx="61">
                        <c:v>26.793411219718749</c:v>
                      </c:pt>
                      <c:pt idx="62">
                        <c:v>23.990139161566695</c:v>
                      </c:pt>
                      <c:pt idx="63">
                        <c:v>18.601139466771535</c:v>
                      </c:pt>
                      <c:pt idx="64">
                        <c:v>13.963070264140235</c:v>
                      </c:pt>
                      <c:pt idx="65">
                        <c:v>13.622889168042086</c:v>
                      </c:pt>
                      <c:pt idx="66">
                        <c:v>4.7371593661628069</c:v>
                      </c:pt>
                      <c:pt idx="67">
                        <c:v>-1.9908753200754319</c:v>
                      </c:pt>
                      <c:pt idx="68">
                        <c:v>-7.5070539837384445</c:v>
                      </c:pt>
                      <c:pt idx="69">
                        <c:v>-16.956225081689308</c:v>
                      </c:pt>
                      <c:pt idx="70">
                        <c:v>-18.277591641964282</c:v>
                      </c:pt>
                      <c:pt idx="71">
                        <c:v>-16.828963283973398</c:v>
                      </c:pt>
                      <c:pt idx="72">
                        <c:v>-11.503003612994601</c:v>
                      </c:pt>
                      <c:pt idx="73">
                        <c:v>-5.0834096576806793</c:v>
                      </c:pt>
                      <c:pt idx="74">
                        <c:v>0.97110663809528219</c:v>
                      </c:pt>
                      <c:pt idx="75">
                        <c:v>4.9972666083691166</c:v>
                      </c:pt>
                      <c:pt idx="76">
                        <c:v>7.1735418255088561</c:v>
                      </c:pt>
                      <c:pt idx="77">
                        <c:v>6.9233186291286692</c:v>
                      </c:pt>
                      <c:pt idx="78">
                        <c:v>12.277983754503051</c:v>
                      </c:pt>
                      <c:pt idx="79">
                        <c:v>14.042333225961873</c:v>
                      </c:pt>
                      <c:pt idx="80">
                        <c:v>15.161943834978118</c:v>
                      </c:pt>
                      <c:pt idx="81">
                        <c:v>15.678258318606879</c:v>
                      </c:pt>
                      <c:pt idx="82">
                        <c:v>14.156282372780012</c:v>
                      </c:pt>
                      <c:pt idx="83">
                        <c:v>13.560025620755219</c:v>
                      </c:pt>
                      <c:pt idx="84">
                        <c:v>11.61002905783959</c:v>
                      </c:pt>
                      <c:pt idx="85">
                        <c:v>10.898189632005135</c:v>
                      </c:pt>
                      <c:pt idx="86">
                        <c:v>5.9945492485854572</c:v>
                      </c:pt>
                      <c:pt idx="87">
                        <c:v>2.1863024064394949</c:v>
                      </c:pt>
                      <c:pt idx="88">
                        <c:v>-1.4037869455337386</c:v>
                      </c:pt>
                      <c:pt idx="89">
                        <c:v>-0.79009475485472791</c:v>
                      </c:pt>
                      <c:pt idx="90">
                        <c:v>-4.3531886642359297</c:v>
                      </c:pt>
                      <c:pt idx="91">
                        <c:v>-3.297141442989286</c:v>
                      </c:pt>
                      <c:pt idx="92">
                        <c:v>-0.30506717609595313</c:v>
                      </c:pt>
                      <c:pt idx="93">
                        <c:v>0.36836275254151474</c:v>
                      </c:pt>
                      <c:pt idx="94">
                        <c:v>2.5498851162061129</c:v>
                      </c:pt>
                      <c:pt idx="95">
                        <c:v>6.1844457024406978</c:v>
                      </c:pt>
                      <c:pt idx="96">
                        <c:v>4.8191799001177884</c:v>
                      </c:pt>
                      <c:pt idx="97">
                        <c:v>4.9628136458289305</c:v>
                      </c:pt>
                      <c:pt idx="98">
                        <c:v>4.2330593252440423</c:v>
                      </c:pt>
                      <c:pt idx="99">
                        <c:v>4.5288766783148873</c:v>
                      </c:pt>
                      <c:pt idx="100">
                        <c:v>3.2788924005171936</c:v>
                      </c:pt>
                      <c:pt idx="101">
                        <c:v>1.6228803107544181</c:v>
                      </c:pt>
                      <c:pt idx="102">
                        <c:v>-3.4592109825118627</c:v>
                      </c:pt>
                      <c:pt idx="103">
                        <c:v>-6.1884007834372738</c:v>
                      </c:pt>
                      <c:pt idx="104">
                        <c:v>-8.1905987288682027</c:v>
                      </c:pt>
                      <c:pt idx="105">
                        <c:v>-8.5196709495473755</c:v>
                      </c:pt>
                      <c:pt idx="106">
                        <c:v>-8.1462977996690711</c:v>
                      </c:pt>
                      <c:pt idx="107">
                        <c:v>-9.162027345504022</c:v>
                      </c:pt>
                      <c:pt idx="108">
                        <c:v>-16.652148764664418</c:v>
                      </c:pt>
                      <c:pt idx="109">
                        <c:v>-19.373205394672752</c:v>
                      </c:pt>
                      <c:pt idx="110">
                        <c:v>-21.436551882454239</c:v>
                      </c:pt>
                      <c:pt idx="111">
                        <c:v>-17.430829856927403</c:v>
                      </c:pt>
                      <c:pt idx="112">
                        <c:v>-4.9278472856922235</c:v>
                      </c:pt>
                      <c:pt idx="113">
                        <c:v>5.7334165350403055</c:v>
                      </c:pt>
                      <c:pt idx="114">
                        <c:v>13.288640148820559</c:v>
                      </c:pt>
                      <c:pt idx="115">
                        <c:v>17.409425380430328</c:v>
                      </c:pt>
                      <c:pt idx="116">
                        <c:v>17.643217926445331</c:v>
                      </c:pt>
                      <c:pt idx="117">
                        <c:v>16.584831703176761</c:v>
                      </c:pt>
                      <c:pt idx="118">
                        <c:v>12.334670869946343</c:v>
                      </c:pt>
                      <c:pt idx="119">
                        <c:v>3.5766149040769335</c:v>
                      </c:pt>
                      <c:pt idx="120">
                        <c:v>-1.0752587009151995</c:v>
                      </c:pt>
                      <c:pt idx="121">
                        <c:v>-2.8841727597934224</c:v>
                      </c:pt>
                      <c:pt idx="122">
                        <c:v>-4.2922593057487859</c:v>
                      </c:pt>
                      <c:pt idx="123">
                        <c:v>-3.3571759008966424</c:v>
                      </c:pt>
                      <c:pt idx="124">
                        <c:v>-1.6948856719734806</c:v>
                      </c:pt>
                      <c:pt idx="125">
                        <c:v>0.17400076669671449</c:v>
                      </c:pt>
                      <c:pt idx="126">
                        <c:v>3.1097716927149861</c:v>
                      </c:pt>
                      <c:pt idx="127">
                        <c:v>2.9060798974342319</c:v>
                      </c:pt>
                      <c:pt idx="128">
                        <c:v>4.3463005421224992</c:v>
                      </c:pt>
                      <c:pt idx="129">
                        <c:v>5.5272494959199818</c:v>
                      </c:pt>
                      <c:pt idx="130">
                        <c:v>5.7028222891975417</c:v>
                      </c:pt>
                      <c:pt idx="131">
                        <c:v>7.3881855310725513</c:v>
                      </c:pt>
                      <c:pt idx="132">
                        <c:v>6.8520577946464414</c:v>
                      </c:pt>
                      <c:pt idx="133">
                        <c:v>6.6297508242830645</c:v>
                      </c:pt>
                      <c:pt idx="134">
                        <c:v>3.2451510223798294</c:v>
                      </c:pt>
                      <c:pt idx="135">
                        <c:v>-0.70831461257781569</c:v>
                      </c:pt>
                      <c:pt idx="136">
                        <c:v>-0.51964937545123746</c:v>
                      </c:pt>
                      <c:pt idx="137">
                        <c:v>-2.990570830644117</c:v>
                      </c:pt>
                      <c:pt idx="138">
                        <c:v>-4.9001807783453373</c:v>
                      </c:pt>
                      <c:pt idx="139">
                        <c:v>-4.8693192180450922</c:v>
                      </c:pt>
                      <c:pt idx="140">
                        <c:v>-6.5776960212058597</c:v>
                      </c:pt>
                      <c:pt idx="141">
                        <c:v>-19.162107439654775</c:v>
                      </c:pt>
                      <c:pt idx="142">
                        <c:v>-26.7959683148339</c:v>
                      </c:pt>
                      <c:pt idx="143">
                        <c:v>-26.471820830256284</c:v>
                      </c:pt>
                      <c:pt idx="144">
                        <c:v>-22.427858581876869</c:v>
                      </c:pt>
                      <c:pt idx="145">
                        <c:v>-14.761410209475702</c:v>
                      </c:pt>
                      <c:pt idx="146">
                        <c:v>-9.5591059242534513</c:v>
                      </c:pt>
                      <c:pt idx="147">
                        <c:v>-10.255681448968328</c:v>
                      </c:pt>
                      <c:pt idx="148">
                        <c:v>-14.407789803803675</c:v>
                      </c:pt>
                      <c:pt idx="149">
                        <c:v>-18.012536896686385</c:v>
                      </c:pt>
                      <c:pt idx="150">
                        <c:v>-20.263697511915893</c:v>
                      </c:pt>
                      <c:pt idx="151">
                        <c:v>-15.950124969273112</c:v>
                      </c:pt>
                      <c:pt idx="152">
                        <c:v>-10.328838295796668</c:v>
                      </c:pt>
                      <c:pt idx="153">
                        <c:v>-10.493578674660588</c:v>
                      </c:pt>
                      <c:pt idx="154">
                        <c:v>-9.4296349099470422</c:v>
                      </c:pt>
                      <c:pt idx="155">
                        <c:v>-14.039065349666101</c:v>
                      </c:pt>
                      <c:pt idx="156">
                        <c:v>-15.524169728429124</c:v>
                      </c:pt>
                      <c:pt idx="157">
                        <c:v>-15.096678694764712</c:v>
                      </c:pt>
                      <c:pt idx="158">
                        <c:v>-7.0568614540614405</c:v>
                      </c:pt>
                      <c:pt idx="159">
                        <c:v>-2.2818401749455397</c:v>
                      </c:pt>
                      <c:pt idx="160">
                        <c:v>4.789608366435246</c:v>
                      </c:pt>
                      <c:pt idx="161">
                        <c:v>12.48866846862494</c:v>
                      </c:pt>
                      <c:pt idx="162">
                        <c:v>19.16305877800086</c:v>
                      </c:pt>
                      <c:pt idx="163">
                        <c:v>24.495960246540118</c:v>
                      </c:pt>
                      <c:pt idx="164">
                        <c:v>25.473893908234832</c:v>
                      </c:pt>
                      <c:pt idx="165">
                        <c:v>19.05056827645997</c:v>
                      </c:pt>
                      <c:pt idx="166">
                        <c:v>17.49557225277773</c:v>
                      </c:pt>
                      <c:pt idx="167">
                        <c:v>13.685032020588014</c:v>
                      </c:pt>
                      <c:pt idx="168">
                        <c:v>12.474338480091255</c:v>
                      </c:pt>
                      <c:pt idx="169">
                        <c:v>8.9396095052157243</c:v>
                      </c:pt>
                      <c:pt idx="170">
                        <c:v>3.1354546898012217</c:v>
                      </c:pt>
                      <c:pt idx="171">
                        <c:v>1.9029876234826482</c:v>
                      </c:pt>
                      <c:pt idx="172">
                        <c:v>2.3383903825851959</c:v>
                      </c:pt>
                      <c:pt idx="173">
                        <c:v>3.6946627670986274</c:v>
                      </c:pt>
                      <c:pt idx="174">
                        <c:v>0.46424619292738001</c:v>
                      </c:pt>
                      <c:pt idx="175">
                        <c:v>0.78331308627559082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3D4-41FA-AC0B-BE9BC066A0E7}"/>
                  </c:ext>
                </c:extLst>
              </c15:ser>
            </c15:filteredLineSeries>
            <c15:filteredLineSeries>
              <c15:ser>
                <c:idx val="0"/>
                <c:order val="6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MACD!$F$17:$F$192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-1.3528846153849372</c:v>
                      </c:pt>
                      <c:pt idx="1">
                        <c:v>-5.0764475908708846</c:v>
                      </c:pt>
                      <c:pt idx="2">
                        <c:v>-4.493104005461646</c:v>
                      </c:pt>
                      <c:pt idx="3">
                        <c:v>-3.4571168507745824</c:v>
                      </c:pt>
                      <c:pt idx="4">
                        <c:v>-1.8345711587999176</c:v>
                      </c:pt>
                      <c:pt idx="5">
                        <c:v>5.6713357163107503</c:v>
                      </c:pt>
                      <c:pt idx="6">
                        <c:v>11.715826577767984</c:v>
                      </c:pt>
                      <c:pt idx="7">
                        <c:v>16.016758116410529</c:v>
                      </c:pt>
                      <c:pt idx="8">
                        <c:v>20.949712911688039</c:v>
                      </c:pt>
                      <c:pt idx="9">
                        <c:v>26.489986849350316</c:v>
                      </c:pt>
                      <c:pt idx="10">
                        <c:v>35.977012283898148</c:v>
                      </c:pt>
                      <c:pt idx="11">
                        <c:v>45.053563069653137</c:v>
                      </c:pt>
                      <c:pt idx="12">
                        <c:v>52.089318751245628</c:v>
                      </c:pt>
                      <c:pt idx="13">
                        <c:v>62.468623558745094</c:v>
                      </c:pt>
                      <c:pt idx="14">
                        <c:v>66.186016997658044</c:v>
                      </c:pt>
                      <c:pt idx="15">
                        <c:v>67.23860710509507</c:v>
                      </c:pt>
                      <c:pt idx="16">
                        <c:v>66.614982749325463</c:v>
                      </c:pt>
                      <c:pt idx="17">
                        <c:v>64.031060729856108</c:v>
                      </c:pt>
                      <c:pt idx="18">
                        <c:v>62.986437372950604</c:v>
                      </c:pt>
                      <c:pt idx="19">
                        <c:v>62.136245997906371</c:v>
                      </c:pt>
                      <c:pt idx="20">
                        <c:v>61.158503513209325</c:v>
                      </c:pt>
                      <c:pt idx="21">
                        <c:v>57.909406084876537</c:v>
                      </c:pt>
                      <c:pt idx="22">
                        <c:v>55.86935076541522</c:v>
                      </c:pt>
                      <c:pt idx="23">
                        <c:v>56.340198013524969</c:v>
                      </c:pt>
                      <c:pt idx="24">
                        <c:v>58.301457845935147</c:v>
                      </c:pt>
                      <c:pt idx="25">
                        <c:v>61.580376998439533</c:v>
                      </c:pt>
                      <c:pt idx="26">
                        <c:v>63.899070043866232</c:v>
                      </c:pt>
                      <c:pt idx="27">
                        <c:v>65.316974053316699</c:v>
                      </c:pt>
                      <c:pt idx="28">
                        <c:v>70.224939028774315</c:v>
                      </c:pt>
                      <c:pt idx="29">
                        <c:v>69.331578949389041</c:v>
                      </c:pt>
                      <c:pt idx="30">
                        <c:v>70.299327275233736</c:v>
                      </c:pt>
                      <c:pt idx="31">
                        <c:v>71.522385624254639</c:v>
                      </c:pt>
                      <c:pt idx="32">
                        <c:v>74.535751731045821</c:v>
                      </c:pt>
                      <c:pt idx="33">
                        <c:v>69.750830569915706</c:v>
                      </c:pt>
                      <c:pt idx="34">
                        <c:v>61.722635009828991</c:v>
                      </c:pt>
                      <c:pt idx="35">
                        <c:v>51.571169713352901</c:v>
                      </c:pt>
                      <c:pt idx="36">
                        <c:v>47.769296108269373</c:v>
                      </c:pt>
                      <c:pt idx="37">
                        <c:v>43.554616832397187</c:v>
                      </c:pt>
                      <c:pt idx="38">
                        <c:v>29.496681595376685</c:v>
                      </c:pt>
                      <c:pt idx="39">
                        <c:v>15.920046505455502</c:v>
                      </c:pt>
                      <c:pt idx="40">
                        <c:v>9.8784087967651431</c:v>
                      </c:pt>
                      <c:pt idx="41">
                        <c:v>5.3865455344384827</c:v>
                      </c:pt>
                      <c:pt idx="42">
                        <c:v>-0.35592905039902689</c:v>
                      </c:pt>
                      <c:pt idx="43">
                        <c:v>1.9982681159017375</c:v>
                      </c:pt>
                      <c:pt idx="44">
                        <c:v>-2.2124123733601664</c:v>
                      </c:pt>
                      <c:pt idx="45">
                        <c:v>-13.472946518812023</c:v>
                      </c:pt>
                      <c:pt idx="46">
                        <c:v>-34.923644820590198</c:v>
                      </c:pt>
                      <c:pt idx="47">
                        <c:v>-47.047996540552049</c:v>
                      </c:pt>
                      <c:pt idx="48">
                        <c:v>-59.244135391911186</c:v>
                      </c:pt>
                      <c:pt idx="49">
                        <c:v>-58.566875114293907</c:v>
                      </c:pt>
                      <c:pt idx="50">
                        <c:v>-55.386493129102746</c:v>
                      </c:pt>
                      <c:pt idx="51">
                        <c:v>-52.245208176271262</c:v>
                      </c:pt>
                      <c:pt idx="52">
                        <c:v>-42.006022436289641</c:v>
                      </c:pt>
                      <c:pt idx="53">
                        <c:v>-31.847503438453714</c:v>
                      </c:pt>
                      <c:pt idx="54">
                        <c:v>-16.504874554811067</c:v>
                      </c:pt>
                      <c:pt idx="55">
                        <c:v>-3.4163205912191188</c:v>
                      </c:pt>
                      <c:pt idx="56">
                        <c:v>11.184869216053812</c:v>
                      </c:pt>
                      <c:pt idx="57">
                        <c:v>21.609221695073757</c:v>
                      </c:pt>
                      <c:pt idx="58">
                        <c:v>31.42318193709616</c:v>
                      </c:pt>
                      <c:pt idx="59">
                        <c:v>34.748727061904901</c:v>
                      </c:pt>
                      <c:pt idx="60">
                        <c:v>42.061234187473929</c:v>
                      </c:pt>
                      <c:pt idx="61">
                        <c:v>45.893526275171098</c:v>
                      </c:pt>
                      <c:pt idx="62">
                        <c:v>49.08778900741072</c:v>
                      </c:pt>
                      <c:pt idx="63">
                        <c:v>48.349074179308445</c:v>
                      </c:pt>
                      <c:pt idx="64">
                        <c:v>47.201772542712206</c:v>
                      </c:pt>
                      <c:pt idx="65">
                        <c:v>50.26731373862458</c:v>
                      </c:pt>
                      <c:pt idx="66">
                        <c:v>42.565873778286004</c:v>
                      </c:pt>
                      <c:pt idx="67">
                        <c:v>35.340120262028904</c:v>
                      </c:pt>
                      <c:pt idx="68">
                        <c:v>27.94717810243128</c:v>
                      </c:pt>
                      <c:pt idx="69">
                        <c:v>14.258950734058089</c:v>
                      </c:pt>
                      <c:pt idx="70">
                        <c:v>8.3681862632920456</c:v>
                      </c:pt>
                      <c:pt idx="71">
                        <c:v>5.6095738002895814</c:v>
                      </c:pt>
                      <c:pt idx="72">
                        <c:v>8.0597825680197275</c:v>
                      </c:pt>
                      <c:pt idx="73">
                        <c:v>13.20852410891348</c:v>
                      </c:pt>
                      <c:pt idx="74">
                        <c:v>19.505817064213261</c:v>
                      </c:pt>
                      <c:pt idx="75">
                        <c:v>24.781293686579374</c:v>
                      </c:pt>
                      <c:pt idx="76">
                        <c:v>28.75095436009633</c:v>
                      </c:pt>
                      <c:pt idx="77">
                        <c:v>30.231560820998311</c:v>
                      </c:pt>
                      <c:pt idx="78">
                        <c:v>38.655721884998457</c:v>
                      </c:pt>
                      <c:pt idx="79">
                        <c:v>43.930654662947745</c:v>
                      </c:pt>
                      <c:pt idx="80">
                        <c:v>48.84075123070852</c:v>
                      </c:pt>
                      <c:pt idx="81">
                        <c:v>53.276630293989001</c:v>
                      </c:pt>
                      <c:pt idx="82">
                        <c:v>55.293724941357141</c:v>
                      </c:pt>
                      <c:pt idx="83">
                        <c:v>58.087474594521154</c:v>
                      </c:pt>
                      <c:pt idx="84">
                        <c:v>59.039985296065424</c:v>
                      </c:pt>
                      <c:pt idx="85">
                        <c:v>61.052693278232255</c:v>
                      </c:pt>
                      <c:pt idx="86">
                        <c:v>57.647690206958941</c:v>
                      </c:pt>
                      <c:pt idx="87">
                        <c:v>54.386018966422853</c:v>
                      </c:pt>
                      <c:pt idx="88">
                        <c:v>50.444982878066185</c:v>
                      </c:pt>
                      <c:pt idx="89">
                        <c:v>50.861151380031515</c:v>
                      </c:pt>
                      <c:pt idx="90">
                        <c:v>46.209760304591327</c:v>
                      </c:pt>
                      <c:pt idx="91">
                        <c:v>46.441522165090646</c:v>
                      </c:pt>
                      <c:pt idx="92">
                        <c:v>49.357329637959992</c:v>
                      </c:pt>
                      <c:pt idx="93">
                        <c:v>50.122850254732839</c:v>
                      </c:pt>
                      <c:pt idx="94">
                        <c:v>52.941843897448962</c:v>
                      </c:pt>
                      <c:pt idx="95">
                        <c:v>58.122515909293725</c:v>
                      </c:pt>
                      <c:pt idx="96">
                        <c:v>57.962045082000259</c:v>
                      </c:pt>
                      <c:pt idx="97">
                        <c:v>59.346382239168634</c:v>
                      </c:pt>
                      <c:pt idx="98">
                        <c:v>59.674892749894752</c:v>
                      </c:pt>
                      <c:pt idx="99">
                        <c:v>61.102929272544316</c:v>
                      </c:pt>
                      <c:pt idx="100">
                        <c:v>60.672668094875917</c:v>
                      </c:pt>
                      <c:pt idx="101">
                        <c:v>59.422376082801748</c:v>
                      </c:pt>
                      <c:pt idx="102">
                        <c:v>53.475482043907505</c:v>
                      </c:pt>
                      <c:pt idx="103">
                        <c:v>49.199192047122779</c:v>
                      </c:pt>
                      <c:pt idx="104">
                        <c:v>45.149344419474801</c:v>
                      </c:pt>
                      <c:pt idx="105">
                        <c:v>42.690354461408788</c:v>
                      </c:pt>
                      <c:pt idx="106">
                        <c:v>41.027153161369824</c:v>
                      </c:pt>
                      <c:pt idx="107">
                        <c:v>37.72091677915887</c:v>
                      </c:pt>
                      <c:pt idx="108">
                        <c:v>26.06775816883237</c:v>
                      </c:pt>
                      <c:pt idx="109">
                        <c:v>18.503400190155844</c:v>
                      </c:pt>
                      <c:pt idx="110">
                        <c:v>11.080915731760797</c:v>
                      </c:pt>
                      <c:pt idx="111">
                        <c:v>10.728930293055782</c:v>
                      </c:pt>
                      <c:pt idx="112">
                        <c:v>21.999951042867906</c:v>
                      </c:pt>
                      <c:pt idx="113">
                        <c:v>34.094568997360511</c:v>
                      </c:pt>
                      <c:pt idx="114">
                        <c:v>44.971952648345905</c:v>
                      </c:pt>
                      <c:pt idx="115">
                        <c:v>53.445094225063258</c:v>
                      </c:pt>
                      <c:pt idx="116">
                        <c:v>58.08969125268959</c:v>
                      </c:pt>
                      <c:pt idx="117">
                        <c:v>61.177512955215207</c:v>
                      </c:pt>
                      <c:pt idx="118">
                        <c:v>60.011019839471373</c:v>
                      </c:pt>
                      <c:pt idx="119">
                        <c:v>52.147117599621197</c:v>
                      </c:pt>
                      <c:pt idx="120">
                        <c:v>47.226429319400268</c:v>
                      </c:pt>
                      <c:pt idx="121">
                        <c:v>44.696472070573691</c:v>
                      </c:pt>
                      <c:pt idx="122">
                        <c:v>42.215320698181131</c:v>
                      </c:pt>
                      <c:pt idx="123">
                        <c:v>42.311110127809116</c:v>
                      </c:pt>
                      <c:pt idx="124">
                        <c:v>43.549678938738907</c:v>
                      </c:pt>
                      <c:pt idx="125">
                        <c:v>45.462065569083279</c:v>
                      </c:pt>
                      <c:pt idx="126">
                        <c:v>49.175279418280297</c:v>
                      </c:pt>
                      <c:pt idx="127">
                        <c:v>49.698107597358103</c:v>
                      </c:pt>
                      <c:pt idx="128">
                        <c:v>52.224903377576993</c:v>
                      </c:pt>
                      <c:pt idx="129">
                        <c:v>54.787664705354473</c:v>
                      </c:pt>
                      <c:pt idx="130">
                        <c:v>56.388943070931418</c:v>
                      </c:pt>
                      <c:pt idx="131">
                        <c:v>59.921352695574569</c:v>
                      </c:pt>
                      <c:pt idx="132">
                        <c:v>61.09823940781007</c:v>
                      </c:pt>
                      <c:pt idx="133">
                        <c:v>62.533370143517459</c:v>
                      </c:pt>
                      <c:pt idx="134">
                        <c:v>59.960058097209185</c:v>
                      </c:pt>
                      <c:pt idx="135">
                        <c:v>55.829513809107084</c:v>
                      </c:pt>
                      <c:pt idx="136">
                        <c:v>55.888266702370856</c:v>
                      </c:pt>
                      <c:pt idx="137">
                        <c:v>52.669702539516948</c:v>
                      </c:pt>
                      <c:pt idx="138">
                        <c:v>49.535047397229391</c:v>
                      </c:pt>
                      <c:pt idx="139">
                        <c:v>48.348579153018363</c:v>
                      </c:pt>
                      <c:pt idx="140">
                        <c:v>44.995778344556129</c:v>
                      </c:pt>
                      <c:pt idx="141">
                        <c:v>27.620840066193523</c:v>
                      </c:pt>
                      <c:pt idx="142">
                        <c:v>13.287987112305927</c:v>
                      </c:pt>
                      <c:pt idx="143">
                        <c:v>6.9941793893194699</c:v>
                      </c:pt>
                      <c:pt idx="144">
                        <c:v>5.4311769922296662</c:v>
                      </c:pt>
                      <c:pt idx="145">
                        <c:v>9.4072728122619083</c:v>
                      </c:pt>
                      <c:pt idx="146">
                        <c:v>12.219800616420798</c:v>
                      </c:pt>
                      <c:pt idx="147">
                        <c:v>8.9593047294638382</c:v>
                      </c:pt>
                      <c:pt idx="148">
                        <c:v>1.2052489236775727</c:v>
                      </c:pt>
                      <c:pt idx="149">
                        <c:v>-6.9026323933767344</c:v>
                      </c:pt>
                      <c:pt idx="150">
                        <c:v>-14.219717386585216</c:v>
                      </c:pt>
                      <c:pt idx="151">
                        <c:v>-13.893676086260712</c:v>
                      </c:pt>
                      <c:pt idx="152">
                        <c:v>-10.854598986733436</c:v>
                      </c:pt>
                      <c:pt idx="153">
                        <c:v>-13.642734034262503</c:v>
                      </c:pt>
                      <c:pt idx="154">
                        <c:v>-14.936198997035717</c:v>
                      </c:pt>
                      <c:pt idx="155">
                        <c:v>-23.055395774171302</c:v>
                      </c:pt>
                      <c:pt idx="156">
                        <c:v>-28.421542585041607</c:v>
                      </c:pt>
                      <c:pt idx="157">
                        <c:v>-31.768221225068373</c:v>
                      </c:pt>
                      <c:pt idx="158">
                        <c:v>-25.492619347880463</c:v>
                      </c:pt>
                      <c:pt idx="159">
                        <c:v>-21.288058112500948</c:v>
                      </c:pt>
                      <c:pt idx="160">
                        <c:v>-13.019207479511351</c:v>
                      </c:pt>
                      <c:pt idx="161">
                        <c:v>-2.1979802601654228</c:v>
                      </c:pt>
                      <c:pt idx="162">
                        <c:v>9.2671747437107115</c:v>
                      </c:pt>
                      <c:pt idx="163">
                        <c:v>20.724066273885001</c:v>
                      </c:pt>
                      <c:pt idx="164">
                        <c:v>28.070473412638421</c:v>
                      </c:pt>
                      <c:pt idx="165">
                        <c:v>26.409789849978552</c:v>
                      </c:pt>
                      <c:pt idx="166">
                        <c:v>29.228686889490746</c:v>
                      </c:pt>
                      <c:pt idx="167">
                        <c:v>28.839404662448032</c:v>
                      </c:pt>
                      <c:pt idx="168">
                        <c:v>30.747295741974085</c:v>
                      </c:pt>
                      <c:pt idx="169">
                        <c:v>29.447469143402486</c:v>
                      </c:pt>
                      <c:pt idx="170">
                        <c:v>24.427178000438289</c:v>
                      </c:pt>
                      <c:pt idx="171">
                        <c:v>23.670457839990377</c:v>
                      </c:pt>
                      <c:pt idx="172">
                        <c:v>24.690458194739222</c:v>
                      </c:pt>
                      <c:pt idx="173">
                        <c:v>26.970396271027312</c:v>
                      </c:pt>
                      <c:pt idx="174">
                        <c:v>23.856041245087908</c:v>
                      </c:pt>
                      <c:pt idx="175">
                        <c:v>24.370936410005015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3D4-41FA-AC0B-BE9BC066A0E7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MACD!$G$17:$G$192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0">
                        <c:v>-1.3528846153849372</c:v>
                      </c:pt>
                      <c:pt idx="1">
                        <c:v>-3.2146661031279109</c:v>
                      </c:pt>
                      <c:pt idx="2">
                        <c:v>-3.6408120705724891</c:v>
                      </c:pt>
                      <c:pt idx="3">
                        <c:v>-3.5948882656230126</c:v>
                      </c:pt>
                      <c:pt idx="4">
                        <c:v>-3.2428248442583936</c:v>
                      </c:pt>
                      <c:pt idx="5">
                        <c:v>-1.7571314174968695</c:v>
                      </c:pt>
                      <c:pt idx="6">
                        <c:v>0.16757686754096671</c:v>
                      </c:pt>
                      <c:pt idx="7">
                        <c:v>2.1487245236496619</c:v>
                      </c:pt>
                      <c:pt idx="8">
                        <c:v>5.9089222012573375</c:v>
                      </c:pt>
                      <c:pt idx="9">
                        <c:v>10.025135130875935</c:v>
                      </c:pt>
                      <c:pt idx="10">
                        <c:v>15.215510561480379</c:v>
                      </c:pt>
                      <c:pt idx="11">
                        <c:v>21.183121063114932</c:v>
                      </c:pt>
                      <c:pt idx="12">
                        <c:v>27.364360600741072</c:v>
                      </c:pt>
                      <c:pt idx="13">
                        <c:v>34.38521319234188</c:v>
                      </c:pt>
                      <c:pt idx="14">
                        <c:v>40.745373953405114</c:v>
                      </c:pt>
                      <c:pt idx="15">
                        <c:v>46.044020583743105</c:v>
                      </c:pt>
                      <c:pt idx="16">
                        <c:v>50.158213016859577</c:v>
                      </c:pt>
                      <c:pt idx="17">
                        <c:v>52.932782559458886</c:v>
                      </c:pt>
                      <c:pt idx="18">
                        <c:v>54.943513522157232</c:v>
                      </c:pt>
                      <c:pt idx="19">
                        <c:v>56.382060017307062</c:v>
                      </c:pt>
                      <c:pt idx="20">
                        <c:v>57.337348716487512</c:v>
                      </c:pt>
                      <c:pt idx="21">
                        <c:v>57.451760190165317</c:v>
                      </c:pt>
                      <c:pt idx="22">
                        <c:v>57.135278305215294</c:v>
                      </c:pt>
                      <c:pt idx="23">
                        <c:v>56.976262246877226</c:v>
                      </c:pt>
                      <c:pt idx="24">
                        <c:v>57.241301366688809</c:v>
                      </c:pt>
                      <c:pt idx="25">
                        <c:v>58.109116493038954</c:v>
                      </c:pt>
                      <c:pt idx="26">
                        <c:v>59.267107203204411</c:v>
                      </c:pt>
                      <c:pt idx="27">
                        <c:v>60.477080573226871</c:v>
                      </c:pt>
                      <c:pt idx="28">
                        <c:v>62.426652264336361</c:v>
                      </c:pt>
                      <c:pt idx="29">
                        <c:v>63.807637601346897</c:v>
                      </c:pt>
                      <c:pt idx="30">
                        <c:v>65.105975536124262</c:v>
                      </c:pt>
                      <c:pt idx="31">
                        <c:v>66.38925755375034</c:v>
                      </c:pt>
                      <c:pt idx="32">
                        <c:v>68.018556389209436</c:v>
                      </c:pt>
                      <c:pt idx="33">
                        <c:v>68.365011225350685</c:v>
                      </c:pt>
                      <c:pt idx="34">
                        <c:v>67.036535982246349</c:v>
                      </c:pt>
                      <c:pt idx="35">
                        <c:v>63.943462728467658</c:v>
                      </c:pt>
                      <c:pt idx="36">
                        <c:v>60.708629404428002</c:v>
                      </c:pt>
                      <c:pt idx="37">
                        <c:v>57.277826890021842</c:v>
                      </c:pt>
                      <c:pt idx="38">
                        <c:v>51.721597831092808</c:v>
                      </c:pt>
                      <c:pt idx="39">
                        <c:v>44.561287565965344</c:v>
                      </c:pt>
                      <c:pt idx="40">
                        <c:v>37.624711812125305</c:v>
                      </c:pt>
                      <c:pt idx="41">
                        <c:v>31.17707855658794</c:v>
                      </c:pt>
                      <c:pt idx="42">
                        <c:v>24.870477035190547</c:v>
                      </c:pt>
                      <c:pt idx="43">
                        <c:v>20.296035251332786</c:v>
                      </c:pt>
                      <c:pt idx="44">
                        <c:v>15.794345726394194</c:v>
                      </c:pt>
                      <c:pt idx="45">
                        <c:v>9.9408872773529495</c:v>
                      </c:pt>
                      <c:pt idx="46">
                        <c:v>0.96798085776431897</c:v>
                      </c:pt>
                      <c:pt idx="47">
                        <c:v>-8.6352146218989549</c:v>
                      </c:pt>
                      <c:pt idx="48">
                        <c:v>-18.756998775901401</c:v>
                      </c:pt>
                      <c:pt idx="49">
                        <c:v>-26.718974043579902</c:v>
                      </c:pt>
                      <c:pt idx="50">
                        <c:v>-32.452477860684468</c:v>
                      </c:pt>
                      <c:pt idx="51">
                        <c:v>-36.411023923801828</c:v>
                      </c:pt>
                      <c:pt idx="52">
                        <c:v>-37.530023626299389</c:v>
                      </c:pt>
                      <c:pt idx="53">
                        <c:v>-36.393519588730257</c:v>
                      </c:pt>
                      <c:pt idx="54">
                        <c:v>-32.415790581946418</c:v>
                      </c:pt>
                      <c:pt idx="55">
                        <c:v>-26.615896583800957</c:v>
                      </c:pt>
                      <c:pt idx="56">
                        <c:v>-19.055743423830002</c:v>
                      </c:pt>
                      <c:pt idx="57">
                        <c:v>-10.922750400049249</c:v>
                      </c:pt>
                      <c:pt idx="58">
                        <c:v>-2.4535639326201668</c:v>
                      </c:pt>
                      <c:pt idx="59">
                        <c:v>4.9868942662848479</c:v>
                      </c:pt>
                      <c:pt idx="60">
                        <c:v>12.401762250522664</c:v>
                      </c:pt>
                      <c:pt idx="61">
                        <c:v>19.100115055452349</c:v>
                      </c:pt>
                      <c:pt idx="62">
                        <c:v>25.097649845844025</c:v>
                      </c:pt>
                      <c:pt idx="63">
                        <c:v>29.74793471253691</c:v>
                      </c:pt>
                      <c:pt idx="64">
                        <c:v>33.238702278571971</c:v>
                      </c:pt>
                      <c:pt idx="65">
                        <c:v>36.644424570582494</c:v>
                      </c:pt>
                      <c:pt idx="66">
                        <c:v>37.828714412123198</c:v>
                      </c:pt>
                      <c:pt idx="67">
                        <c:v>37.330995582104336</c:v>
                      </c:pt>
                      <c:pt idx="68">
                        <c:v>35.454232086169725</c:v>
                      </c:pt>
                      <c:pt idx="69">
                        <c:v>31.215175815747397</c:v>
                      </c:pt>
                      <c:pt idx="70">
                        <c:v>26.645777905256328</c:v>
                      </c:pt>
                      <c:pt idx="71">
                        <c:v>22.438537084262979</c:v>
                      </c:pt>
                      <c:pt idx="72">
                        <c:v>19.562786181014328</c:v>
                      </c:pt>
                      <c:pt idx="73">
                        <c:v>18.291933766594159</c:v>
                      </c:pt>
                      <c:pt idx="74">
                        <c:v>18.534710426117979</c:v>
                      </c:pt>
                      <c:pt idx="75">
                        <c:v>19.784027078210258</c:v>
                      </c:pt>
                      <c:pt idx="76">
                        <c:v>21.577412534587474</c:v>
                      </c:pt>
                      <c:pt idx="77">
                        <c:v>23.308242191869642</c:v>
                      </c:pt>
                      <c:pt idx="78">
                        <c:v>26.377738130495405</c:v>
                      </c:pt>
                      <c:pt idx="79">
                        <c:v>29.888321436985873</c:v>
                      </c:pt>
                      <c:pt idx="80">
                        <c:v>33.678807395730402</c:v>
                      </c:pt>
                      <c:pt idx="81">
                        <c:v>37.598371975382122</c:v>
                      </c:pt>
                      <c:pt idx="82">
                        <c:v>41.137442568577129</c:v>
                      </c:pt>
                      <c:pt idx="83">
                        <c:v>44.527448973765935</c:v>
                      </c:pt>
                      <c:pt idx="84">
                        <c:v>47.429956238225834</c:v>
                      </c:pt>
                      <c:pt idx="85">
                        <c:v>50.15450364622712</c:v>
                      </c:pt>
                      <c:pt idx="86">
                        <c:v>51.653140958373484</c:v>
                      </c:pt>
                      <c:pt idx="87">
                        <c:v>52.199716559983358</c:v>
                      </c:pt>
                      <c:pt idx="88">
                        <c:v>51.848769823599923</c:v>
                      </c:pt>
                      <c:pt idx="89">
                        <c:v>51.651246134886243</c:v>
                      </c:pt>
                      <c:pt idx="90">
                        <c:v>50.562948968827257</c:v>
                      </c:pt>
                      <c:pt idx="91">
                        <c:v>49.738663608079932</c:v>
                      </c:pt>
                      <c:pt idx="92">
                        <c:v>49.662396814055946</c:v>
                      </c:pt>
                      <c:pt idx="93">
                        <c:v>49.754487502191324</c:v>
                      </c:pt>
                      <c:pt idx="94">
                        <c:v>50.391958781242849</c:v>
                      </c:pt>
                      <c:pt idx="95">
                        <c:v>51.938070206853027</c:v>
                      </c:pt>
                      <c:pt idx="96">
                        <c:v>53.14286518188247</c:v>
                      </c:pt>
                      <c:pt idx="97">
                        <c:v>54.383568593339703</c:v>
                      </c:pt>
                      <c:pt idx="98">
                        <c:v>55.44183342465071</c:v>
                      </c:pt>
                      <c:pt idx="99">
                        <c:v>56.574052594229428</c:v>
                      </c:pt>
                      <c:pt idx="100">
                        <c:v>57.393775694358723</c:v>
                      </c:pt>
                      <c:pt idx="101">
                        <c:v>57.799495772047329</c:v>
                      </c:pt>
                      <c:pt idx="102">
                        <c:v>56.934693026419367</c:v>
                      </c:pt>
                      <c:pt idx="103">
                        <c:v>55.387592830560052</c:v>
                      </c:pt>
                      <c:pt idx="104">
                        <c:v>53.339943148343004</c:v>
                      </c:pt>
                      <c:pt idx="105">
                        <c:v>51.210025410956163</c:v>
                      </c:pt>
                      <c:pt idx="106">
                        <c:v>49.173450961038895</c:v>
                      </c:pt>
                      <c:pt idx="107">
                        <c:v>46.882944124662892</c:v>
                      </c:pt>
                      <c:pt idx="108">
                        <c:v>42.719906933496787</c:v>
                      </c:pt>
                      <c:pt idx="109">
                        <c:v>37.876605584828596</c:v>
                      </c:pt>
                      <c:pt idx="110">
                        <c:v>32.517467614215036</c:v>
                      </c:pt>
                      <c:pt idx="111">
                        <c:v>28.159760149983185</c:v>
                      </c:pt>
                      <c:pt idx="112">
                        <c:v>26.927798328560129</c:v>
                      </c:pt>
                      <c:pt idx="113">
                        <c:v>28.361152462320206</c:v>
                      </c:pt>
                      <c:pt idx="114">
                        <c:v>31.683312499525346</c:v>
                      </c:pt>
                      <c:pt idx="115">
                        <c:v>36.03566884463293</c:v>
                      </c:pt>
                      <c:pt idx="116">
                        <c:v>40.446473326244259</c:v>
                      </c:pt>
                      <c:pt idx="117">
                        <c:v>44.592681252038446</c:v>
                      </c:pt>
                      <c:pt idx="118">
                        <c:v>47.67634896952503</c:v>
                      </c:pt>
                      <c:pt idx="119">
                        <c:v>48.570502695544263</c:v>
                      </c:pt>
                      <c:pt idx="120">
                        <c:v>48.301688020315467</c:v>
                      </c:pt>
                      <c:pt idx="121">
                        <c:v>47.580644830367113</c:v>
                      </c:pt>
                      <c:pt idx="122">
                        <c:v>46.507580003929917</c:v>
                      </c:pt>
                      <c:pt idx="123">
                        <c:v>45.668286028705758</c:v>
                      </c:pt>
                      <c:pt idx="124">
                        <c:v>45.244564610712388</c:v>
                      </c:pt>
                      <c:pt idx="125">
                        <c:v>45.288064802386565</c:v>
                      </c:pt>
                      <c:pt idx="126">
                        <c:v>46.065507725565311</c:v>
                      </c:pt>
                      <c:pt idx="127">
                        <c:v>46.792027699923871</c:v>
                      </c:pt>
                      <c:pt idx="128">
                        <c:v>47.878602835454494</c:v>
                      </c:pt>
                      <c:pt idx="129">
                        <c:v>49.260415209434491</c:v>
                      </c:pt>
                      <c:pt idx="130">
                        <c:v>50.686120781733877</c:v>
                      </c:pt>
                      <c:pt idx="131">
                        <c:v>52.533167164502018</c:v>
                      </c:pt>
                      <c:pt idx="132">
                        <c:v>54.246181613163628</c:v>
                      </c:pt>
                      <c:pt idx="133">
                        <c:v>55.903619319234394</c:v>
                      </c:pt>
                      <c:pt idx="134">
                        <c:v>56.714907074829355</c:v>
                      </c:pt>
                      <c:pt idx="135">
                        <c:v>56.5378284216849</c:v>
                      </c:pt>
                      <c:pt idx="136">
                        <c:v>56.407916077822094</c:v>
                      </c:pt>
                      <c:pt idx="137">
                        <c:v>55.660273370161065</c:v>
                      </c:pt>
                      <c:pt idx="138">
                        <c:v>54.435228175574728</c:v>
                      </c:pt>
                      <c:pt idx="139">
                        <c:v>53.217898371063455</c:v>
                      </c:pt>
                      <c:pt idx="140">
                        <c:v>51.573474365761989</c:v>
                      </c:pt>
                      <c:pt idx="141">
                        <c:v>46.782947505848298</c:v>
                      </c:pt>
                      <c:pt idx="142">
                        <c:v>40.083955427139827</c:v>
                      </c:pt>
                      <c:pt idx="143">
                        <c:v>33.466000219575754</c:v>
                      </c:pt>
                      <c:pt idx="144">
                        <c:v>27.859035574106535</c:v>
                      </c:pt>
                      <c:pt idx="145">
                        <c:v>24.168683021737611</c:v>
                      </c:pt>
                      <c:pt idx="146">
                        <c:v>21.778906540674249</c:v>
                      </c:pt>
                      <c:pt idx="147">
                        <c:v>19.214986178432166</c:v>
                      </c:pt>
                      <c:pt idx="148">
                        <c:v>15.613038727481248</c:v>
                      </c:pt>
                      <c:pt idx="149">
                        <c:v>11.109904503309652</c:v>
                      </c:pt>
                      <c:pt idx="150">
                        <c:v>6.0439801253306786</c:v>
                      </c:pt>
                      <c:pt idx="151">
                        <c:v>2.0564488830124006</c:v>
                      </c:pt>
                      <c:pt idx="152">
                        <c:v>-0.52576069093676692</c:v>
                      </c:pt>
                      <c:pt idx="153">
                        <c:v>-3.1491553596019144</c:v>
                      </c:pt>
                      <c:pt idx="154">
                        <c:v>-5.506564087088675</c:v>
                      </c:pt>
                      <c:pt idx="155">
                        <c:v>-9.0163304245052007</c:v>
                      </c:pt>
                      <c:pt idx="156">
                        <c:v>-12.897372856612483</c:v>
                      </c:pt>
                      <c:pt idx="157">
                        <c:v>-16.671542530303661</c:v>
                      </c:pt>
                      <c:pt idx="158">
                        <c:v>-18.435757893819023</c:v>
                      </c:pt>
                      <c:pt idx="159">
                        <c:v>-19.006217937555409</c:v>
                      </c:pt>
                      <c:pt idx="160">
                        <c:v>-17.808815845946597</c:v>
                      </c:pt>
                      <c:pt idx="161">
                        <c:v>-14.686648728790363</c:v>
                      </c:pt>
                      <c:pt idx="162">
                        <c:v>-9.8958840342901482</c:v>
                      </c:pt>
                      <c:pt idx="163">
                        <c:v>-3.7718939726551177</c:v>
                      </c:pt>
                      <c:pt idx="164">
                        <c:v>2.5965795044035902</c:v>
                      </c:pt>
                      <c:pt idx="165">
                        <c:v>7.3592215735185826</c:v>
                      </c:pt>
                      <c:pt idx="166">
                        <c:v>11.733114636713015</c:v>
                      </c:pt>
                      <c:pt idx="167">
                        <c:v>15.154372641860018</c:v>
                      </c:pt>
                      <c:pt idx="168">
                        <c:v>18.27295726188283</c:v>
                      </c:pt>
                      <c:pt idx="169">
                        <c:v>20.507859638186762</c:v>
                      </c:pt>
                      <c:pt idx="170">
                        <c:v>21.291723310637067</c:v>
                      </c:pt>
                      <c:pt idx="171">
                        <c:v>21.767470216507729</c:v>
                      </c:pt>
                      <c:pt idx="172">
                        <c:v>22.352067812154026</c:v>
                      </c:pt>
                      <c:pt idx="173">
                        <c:v>23.275733503928684</c:v>
                      </c:pt>
                      <c:pt idx="174">
                        <c:v>23.391795052160528</c:v>
                      </c:pt>
                      <c:pt idx="175">
                        <c:v>23.587623323729424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3D4-41FA-AC0B-BE9BC066A0E7}"/>
                  </c:ext>
                </c:extLst>
              </c15:ser>
            </c15:filteredLineSeries>
            <c15:filteredLineSeries>
              <c15:ser>
                <c:idx val="2"/>
                <c:order val="8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MACD!$H$17:$H$192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1">
                        <c:v>-1.8617814877429737</c:v>
                      </c:pt>
                      <c:pt idx="2">
                        <c:v>-0.85229193488915689</c:v>
                      </c:pt>
                      <c:pt idx="3">
                        <c:v>0.13777141484843014</c:v>
                      </c:pt>
                      <c:pt idx="4">
                        <c:v>1.408253685458476</c:v>
                      </c:pt>
                      <c:pt idx="5">
                        <c:v>7.4284671338076196</c:v>
                      </c:pt>
                      <c:pt idx="6">
                        <c:v>11.548249710227017</c:v>
                      </c:pt>
                      <c:pt idx="7">
                        <c:v>13.868033592760867</c:v>
                      </c:pt>
                      <c:pt idx="8">
                        <c:v>15.040790710430702</c:v>
                      </c:pt>
                      <c:pt idx="9">
                        <c:v>16.464851718474382</c:v>
                      </c:pt>
                      <c:pt idx="10">
                        <c:v>20.761501722417769</c:v>
                      </c:pt>
                      <c:pt idx="11">
                        <c:v>23.870442006538205</c:v>
                      </c:pt>
                      <c:pt idx="12">
                        <c:v>24.724958150504555</c:v>
                      </c:pt>
                      <c:pt idx="13">
                        <c:v>28.083410366403214</c:v>
                      </c:pt>
                      <c:pt idx="14">
                        <c:v>25.44064304425293</c:v>
                      </c:pt>
                      <c:pt idx="15">
                        <c:v>21.194586521351965</c:v>
                      </c:pt>
                      <c:pt idx="16">
                        <c:v>16.456769732465887</c:v>
                      </c:pt>
                      <c:pt idx="17">
                        <c:v>11.098278170397222</c:v>
                      </c:pt>
                      <c:pt idx="18">
                        <c:v>8.0429238507933718</c:v>
                      </c:pt>
                      <c:pt idx="19">
                        <c:v>5.7541859805993099</c:v>
                      </c:pt>
                      <c:pt idx="20">
                        <c:v>3.8211547967218138</c:v>
                      </c:pt>
                      <c:pt idx="21">
                        <c:v>0.45764589471122008</c:v>
                      </c:pt>
                      <c:pt idx="22">
                        <c:v>-1.2659275398000744</c:v>
                      </c:pt>
                      <c:pt idx="23">
                        <c:v>-0.6360642333522577</c:v>
                      </c:pt>
                      <c:pt idx="24">
                        <c:v>1.0601564792463378</c:v>
                      </c:pt>
                      <c:pt idx="25">
                        <c:v>3.4712605054005792</c:v>
                      </c:pt>
                      <c:pt idx="26">
                        <c:v>4.6319628406618207</c:v>
                      </c:pt>
                      <c:pt idx="27">
                        <c:v>4.8398934800898274</c:v>
                      </c:pt>
                      <c:pt idx="28">
                        <c:v>7.7982867644379539</c:v>
                      </c:pt>
                      <c:pt idx="29">
                        <c:v>5.5239413480421433</c:v>
                      </c:pt>
                      <c:pt idx="30">
                        <c:v>5.1933517391094739</c:v>
                      </c:pt>
                      <c:pt idx="31">
                        <c:v>5.1331280705042985</c:v>
                      </c:pt>
                      <c:pt idx="32">
                        <c:v>6.5171953418363842</c:v>
                      </c:pt>
                      <c:pt idx="33">
                        <c:v>1.3858193445650215</c:v>
                      </c:pt>
                      <c:pt idx="34">
                        <c:v>-5.3139009724173576</c:v>
                      </c:pt>
                      <c:pt idx="35">
                        <c:v>-12.372293015114757</c:v>
                      </c:pt>
                      <c:pt idx="36">
                        <c:v>-12.93933329615863</c:v>
                      </c:pt>
                      <c:pt idx="37">
                        <c:v>-13.723210057624655</c:v>
                      </c:pt>
                      <c:pt idx="38">
                        <c:v>-22.224916235716123</c:v>
                      </c:pt>
                      <c:pt idx="39">
                        <c:v>-28.641241060509842</c:v>
                      </c:pt>
                      <c:pt idx="40">
                        <c:v>-27.746303015360162</c:v>
                      </c:pt>
                      <c:pt idx="41">
                        <c:v>-25.790533022149457</c:v>
                      </c:pt>
                      <c:pt idx="42">
                        <c:v>-25.226406085589574</c:v>
                      </c:pt>
                      <c:pt idx="43">
                        <c:v>-18.297767135431048</c:v>
                      </c:pt>
                      <c:pt idx="44">
                        <c:v>-18.006758099754361</c:v>
                      </c:pt>
                      <c:pt idx="45">
                        <c:v>-23.413833796164973</c:v>
                      </c:pt>
                      <c:pt idx="46">
                        <c:v>-35.891625678354515</c:v>
                      </c:pt>
                      <c:pt idx="47">
                        <c:v>-38.412781918653096</c:v>
                      </c:pt>
                      <c:pt idx="48">
                        <c:v>-40.487136616009785</c:v>
                      </c:pt>
                      <c:pt idx="49">
                        <c:v>-31.847901070714006</c:v>
                      </c:pt>
                      <c:pt idx="50">
                        <c:v>-22.934015268418278</c:v>
                      </c:pt>
                      <c:pt idx="51">
                        <c:v>-15.834184252469434</c:v>
                      </c:pt>
                      <c:pt idx="52">
                        <c:v>-4.4759988099902515</c:v>
                      </c:pt>
                      <c:pt idx="53">
                        <c:v>4.546016150276543</c:v>
                      </c:pt>
                      <c:pt idx="54">
                        <c:v>15.91091602713535</c:v>
                      </c:pt>
                      <c:pt idx="55">
                        <c:v>23.199575992581838</c:v>
                      </c:pt>
                      <c:pt idx="56">
                        <c:v>30.240612639883814</c:v>
                      </c:pt>
                      <c:pt idx="57">
                        <c:v>32.53197209512301</c:v>
                      </c:pt>
                      <c:pt idx="58">
                        <c:v>33.876745869716331</c:v>
                      </c:pt>
                      <c:pt idx="59">
                        <c:v>29.761832795620052</c:v>
                      </c:pt>
                      <c:pt idx="60">
                        <c:v>29.659471936951263</c:v>
                      </c:pt>
                      <c:pt idx="61">
                        <c:v>26.793411219718749</c:v>
                      </c:pt>
                      <c:pt idx="62">
                        <c:v>23.990139161566695</c:v>
                      </c:pt>
                      <c:pt idx="63">
                        <c:v>18.601139466771535</c:v>
                      </c:pt>
                      <c:pt idx="64">
                        <c:v>13.963070264140235</c:v>
                      </c:pt>
                      <c:pt idx="65">
                        <c:v>13.622889168042086</c:v>
                      </c:pt>
                      <c:pt idx="66">
                        <c:v>4.7371593661628069</c:v>
                      </c:pt>
                      <c:pt idx="67">
                        <c:v>-1.9908753200754319</c:v>
                      </c:pt>
                      <c:pt idx="68">
                        <c:v>-7.5070539837384445</c:v>
                      </c:pt>
                      <c:pt idx="69">
                        <c:v>-16.956225081689308</c:v>
                      </c:pt>
                      <c:pt idx="70">
                        <c:v>-18.277591641964282</c:v>
                      </c:pt>
                      <c:pt idx="71">
                        <c:v>-16.828963283973398</c:v>
                      </c:pt>
                      <c:pt idx="72">
                        <c:v>-11.503003612994601</c:v>
                      </c:pt>
                      <c:pt idx="73">
                        <c:v>-5.0834096576806793</c:v>
                      </c:pt>
                      <c:pt idx="74">
                        <c:v>0.97110663809528219</c:v>
                      </c:pt>
                      <c:pt idx="75">
                        <c:v>4.9972666083691166</c:v>
                      </c:pt>
                      <c:pt idx="76">
                        <c:v>7.1735418255088561</c:v>
                      </c:pt>
                      <c:pt idx="77">
                        <c:v>6.9233186291286692</c:v>
                      </c:pt>
                      <c:pt idx="78">
                        <c:v>12.277983754503051</c:v>
                      </c:pt>
                      <c:pt idx="79">
                        <c:v>14.042333225961873</c:v>
                      </c:pt>
                      <c:pt idx="80">
                        <c:v>15.161943834978118</c:v>
                      </c:pt>
                      <c:pt idx="81">
                        <c:v>15.678258318606879</c:v>
                      </c:pt>
                      <c:pt idx="82">
                        <c:v>14.156282372780012</c:v>
                      </c:pt>
                      <c:pt idx="83">
                        <c:v>13.560025620755219</c:v>
                      </c:pt>
                      <c:pt idx="84">
                        <c:v>11.61002905783959</c:v>
                      </c:pt>
                      <c:pt idx="85">
                        <c:v>10.898189632005135</c:v>
                      </c:pt>
                      <c:pt idx="86">
                        <c:v>5.9945492485854572</c:v>
                      </c:pt>
                      <c:pt idx="87">
                        <c:v>2.1863024064394949</c:v>
                      </c:pt>
                      <c:pt idx="88">
                        <c:v>-1.4037869455337386</c:v>
                      </c:pt>
                      <c:pt idx="89">
                        <c:v>-0.79009475485472791</c:v>
                      </c:pt>
                      <c:pt idx="90">
                        <c:v>-4.3531886642359297</c:v>
                      </c:pt>
                      <c:pt idx="91">
                        <c:v>-3.297141442989286</c:v>
                      </c:pt>
                      <c:pt idx="92">
                        <c:v>-0.30506717609595313</c:v>
                      </c:pt>
                      <c:pt idx="93">
                        <c:v>0.36836275254151474</c:v>
                      </c:pt>
                      <c:pt idx="94">
                        <c:v>2.5498851162061129</c:v>
                      </c:pt>
                      <c:pt idx="95">
                        <c:v>6.1844457024406978</c:v>
                      </c:pt>
                      <c:pt idx="96">
                        <c:v>4.8191799001177884</c:v>
                      </c:pt>
                      <c:pt idx="97">
                        <c:v>4.9628136458289305</c:v>
                      </c:pt>
                      <c:pt idx="98">
                        <c:v>4.2330593252440423</c:v>
                      </c:pt>
                      <c:pt idx="99">
                        <c:v>4.5288766783148873</c:v>
                      </c:pt>
                      <c:pt idx="100">
                        <c:v>3.2788924005171936</c:v>
                      </c:pt>
                      <c:pt idx="101">
                        <c:v>1.6228803107544181</c:v>
                      </c:pt>
                      <c:pt idx="102">
                        <c:v>-3.4592109825118627</c:v>
                      </c:pt>
                      <c:pt idx="103">
                        <c:v>-6.1884007834372738</c:v>
                      </c:pt>
                      <c:pt idx="104">
                        <c:v>-8.1905987288682027</c:v>
                      </c:pt>
                      <c:pt idx="105">
                        <c:v>-8.5196709495473755</c:v>
                      </c:pt>
                      <c:pt idx="106">
                        <c:v>-8.1462977996690711</c:v>
                      </c:pt>
                      <c:pt idx="107">
                        <c:v>-9.162027345504022</c:v>
                      </c:pt>
                      <c:pt idx="108">
                        <c:v>-16.652148764664418</c:v>
                      </c:pt>
                      <c:pt idx="109">
                        <c:v>-19.373205394672752</c:v>
                      </c:pt>
                      <c:pt idx="110">
                        <c:v>-21.436551882454239</c:v>
                      </c:pt>
                      <c:pt idx="111">
                        <c:v>-17.430829856927403</c:v>
                      </c:pt>
                      <c:pt idx="112">
                        <c:v>-4.9278472856922235</c:v>
                      </c:pt>
                      <c:pt idx="113">
                        <c:v>5.7334165350403055</c:v>
                      </c:pt>
                      <c:pt idx="114">
                        <c:v>13.288640148820559</c:v>
                      </c:pt>
                      <c:pt idx="115">
                        <c:v>17.409425380430328</c:v>
                      </c:pt>
                      <c:pt idx="116">
                        <c:v>17.643217926445331</c:v>
                      </c:pt>
                      <c:pt idx="117">
                        <c:v>16.584831703176761</c:v>
                      </c:pt>
                      <c:pt idx="118">
                        <c:v>12.334670869946343</c:v>
                      </c:pt>
                      <c:pt idx="119">
                        <c:v>3.5766149040769335</c:v>
                      </c:pt>
                      <c:pt idx="120">
                        <c:v>-1.0752587009151995</c:v>
                      </c:pt>
                      <c:pt idx="121">
                        <c:v>-2.8841727597934224</c:v>
                      </c:pt>
                      <c:pt idx="122">
                        <c:v>-4.2922593057487859</c:v>
                      </c:pt>
                      <c:pt idx="123">
                        <c:v>-3.3571759008966424</c:v>
                      </c:pt>
                      <c:pt idx="124">
                        <c:v>-1.6948856719734806</c:v>
                      </c:pt>
                      <c:pt idx="125">
                        <c:v>0.17400076669671449</c:v>
                      </c:pt>
                      <c:pt idx="126">
                        <c:v>3.1097716927149861</c:v>
                      </c:pt>
                      <c:pt idx="127">
                        <c:v>2.9060798974342319</c:v>
                      </c:pt>
                      <c:pt idx="128">
                        <c:v>4.3463005421224992</c:v>
                      </c:pt>
                      <c:pt idx="129">
                        <c:v>5.5272494959199818</c:v>
                      </c:pt>
                      <c:pt idx="130">
                        <c:v>5.7028222891975417</c:v>
                      </c:pt>
                      <c:pt idx="131">
                        <c:v>7.3881855310725513</c:v>
                      </c:pt>
                      <c:pt idx="132">
                        <c:v>6.8520577946464414</c:v>
                      </c:pt>
                      <c:pt idx="133">
                        <c:v>6.6297508242830645</c:v>
                      </c:pt>
                      <c:pt idx="134">
                        <c:v>3.2451510223798294</c:v>
                      </c:pt>
                      <c:pt idx="135">
                        <c:v>-0.70831461257781569</c:v>
                      </c:pt>
                      <c:pt idx="136">
                        <c:v>-0.51964937545123746</c:v>
                      </c:pt>
                      <c:pt idx="137">
                        <c:v>-2.990570830644117</c:v>
                      </c:pt>
                      <c:pt idx="138">
                        <c:v>-4.9001807783453373</c:v>
                      </c:pt>
                      <c:pt idx="139">
                        <c:v>-4.8693192180450922</c:v>
                      </c:pt>
                      <c:pt idx="140">
                        <c:v>-6.5776960212058597</c:v>
                      </c:pt>
                      <c:pt idx="141">
                        <c:v>-19.162107439654775</c:v>
                      </c:pt>
                      <c:pt idx="142">
                        <c:v>-26.7959683148339</c:v>
                      </c:pt>
                      <c:pt idx="143">
                        <c:v>-26.471820830256284</c:v>
                      </c:pt>
                      <c:pt idx="144">
                        <c:v>-22.427858581876869</c:v>
                      </c:pt>
                      <c:pt idx="145">
                        <c:v>-14.761410209475702</c:v>
                      </c:pt>
                      <c:pt idx="146">
                        <c:v>-9.5591059242534513</c:v>
                      </c:pt>
                      <c:pt idx="147">
                        <c:v>-10.255681448968328</c:v>
                      </c:pt>
                      <c:pt idx="148">
                        <c:v>-14.407789803803675</c:v>
                      </c:pt>
                      <c:pt idx="149">
                        <c:v>-18.012536896686385</c:v>
                      </c:pt>
                      <c:pt idx="150">
                        <c:v>-20.263697511915893</c:v>
                      </c:pt>
                      <c:pt idx="151">
                        <c:v>-15.950124969273112</c:v>
                      </c:pt>
                      <c:pt idx="152">
                        <c:v>-10.328838295796668</c:v>
                      </c:pt>
                      <c:pt idx="153">
                        <c:v>-10.493578674660588</c:v>
                      </c:pt>
                      <c:pt idx="154">
                        <c:v>-9.4296349099470422</c:v>
                      </c:pt>
                      <c:pt idx="155">
                        <c:v>-14.039065349666101</c:v>
                      </c:pt>
                      <c:pt idx="156">
                        <c:v>-15.524169728429124</c:v>
                      </c:pt>
                      <c:pt idx="157">
                        <c:v>-15.096678694764712</c:v>
                      </c:pt>
                      <c:pt idx="158">
                        <c:v>-7.0568614540614405</c:v>
                      </c:pt>
                      <c:pt idx="159">
                        <c:v>-2.2818401749455397</c:v>
                      </c:pt>
                      <c:pt idx="160">
                        <c:v>4.789608366435246</c:v>
                      </c:pt>
                      <c:pt idx="161">
                        <c:v>12.48866846862494</c:v>
                      </c:pt>
                      <c:pt idx="162">
                        <c:v>19.16305877800086</c:v>
                      </c:pt>
                      <c:pt idx="163">
                        <c:v>24.495960246540118</c:v>
                      </c:pt>
                      <c:pt idx="164">
                        <c:v>25.473893908234832</c:v>
                      </c:pt>
                      <c:pt idx="165">
                        <c:v>19.05056827645997</c:v>
                      </c:pt>
                      <c:pt idx="166">
                        <c:v>17.49557225277773</c:v>
                      </c:pt>
                      <c:pt idx="167">
                        <c:v>13.685032020588014</c:v>
                      </c:pt>
                      <c:pt idx="168">
                        <c:v>12.474338480091255</c:v>
                      </c:pt>
                      <c:pt idx="169">
                        <c:v>8.9396095052157243</c:v>
                      </c:pt>
                      <c:pt idx="170">
                        <c:v>3.1354546898012217</c:v>
                      </c:pt>
                      <c:pt idx="171">
                        <c:v>1.9029876234826482</c:v>
                      </c:pt>
                      <c:pt idx="172">
                        <c:v>2.3383903825851959</c:v>
                      </c:pt>
                      <c:pt idx="173">
                        <c:v>3.6946627670986274</c:v>
                      </c:pt>
                      <c:pt idx="174">
                        <c:v>0.46424619292738001</c:v>
                      </c:pt>
                      <c:pt idx="175">
                        <c:v>0.78331308627559082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D4-41FA-AC0B-BE9BC066A0E7}"/>
                  </c:ext>
                </c:extLst>
              </c15:ser>
            </c15:filteredLineSeries>
          </c:ext>
        </c:extLst>
      </c:lineChart>
      <c:catAx>
        <c:axId val="863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016"/>
        <c:crosses val="autoZero"/>
        <c:auto val="1"/>
        <c:lblAlgn val="ctr"/>
        <c:lblOffset val="100"/>
        <c:noMultiLvlLbl val="0"/>
      </c:catAx>
      <c:valAx>
        <c:axId val="863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89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MACD!$O$4</c:f>
              <c:strCache>
                <c:ptCount val="1"/>
                <c:pt idx="0">
                  <c:v>S&amp;P 500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MACD!$N$5:$N$192</c:f>
              <c:numCache>
                <c:formatCode>m/d/yyyy</c:formatCode>
                <c:ptCount val="18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45440</c:v>
                </c:pt>
                <c:pt idx="12">
                  <c:v>45441</c:v>
                </c:pt>
                <c:pt idx="13">
                  <c:v>45442</c:v>
                </c:pt>
                <c:pt idx="14">
                  <c:v>45443</c:v>
                </c:pt>
                <c:pt idx="15">
                  <c:v>45446</c:v>
                </c:pt>
                <c:pt idx="16">
                  <c:v>45447</c:v>
                </c:pt>
                <c:pt idx="17">
                  <c:v>45448</c:v>
                </c:pt>
                <c:pt idx="18">
                  <c:v>45449</c:v>
                </c:pt>
                <c:pt idx="19">
                  <c:v>45450</c:v>
                </c:pt>
                <c:pt idx="20">
                  <c:v>45453</c:v>
                </c:pt>
                <c:pt idx="21">
                  <c:v>45454</c:v>
                </c:pt>
                <c:pt idx="22">
                  <c:v>45455</c:v>
                </c:pt>
                <c:pt idx="23">
                  <c:v>45456</c:v>
                </c:pt>
                <c:pt idx="24">
                  <c:v>45457</c:v>
                </c:pt>
                <c:pt idx="25">
                  <c:v>45460</c:v>
                </c:pt>
                <c:pt idx="26">
                  <c:v>45461</c:v>
                </c:pt>
                <c:pt idx="27">
                  <c:v>45463</c:v>
                </c:pt>
                <c:pt idx="28">
                  <c:v>45464</c:v>
                </c:pt>
                <c:pt idx="29">
                  <c:v>45467</c:v>
                </c:pt>
                <c:pt idx="30">
                  <c:v>45468</c:v>
                </c:pt>
                <c:pt idx="31">
                  <c:v>45469</c:v>
                </c:pt>
                <c:pt idx="32">
                  <c:v>45470</c:v>
                </c:pt>
                <c:pt idx="33">
                  <c:v>45471</c:v>
                </c:pt>
                <c:pt idx="34">
                  <c:v>45474</c:v>
                </c:pt>
                <c:pt idx="35">
                  <c:v>45475</c:v>
                </c:pt>
                <c:pt idx="36">
                  <c:v>45476</c:v>
                </c:pt>
                <c:pt idx="37">
                  <c:v>45478</c:v>
                </c:pt>
                <c:pt idx="38">
                  <c:v>45481</c:v>
                </c:pt>
                <c:pt idx="39">
                  <c:v>45482</c:v>
                </c:pt>
                <c:pt idx="40">
                  <c:v>45483</c:v>
                </c:pt>
                <c:pt idx="41">
                  <c:v>45484</c:v>
                </c:pt>
                <c:pt idx="42">
                  <c:v>45485</c:v>
                </c:pt>
                <c:pt idx="43">
                  <c:v>45488</c:v>
                </c:pt>
                <c:pt idx="44">
                  <c:v>45489</c:v>
                </c:pt>
                <c:pt idx="45">
                  <c:v>45490</c:v>
                </c:pt>
                <c:pt idx="46">
                  <c:v>45491</c:v>
                </c:pt>
                <c:pt idx="47">
                  <c:v>45492</c:v>
                </c:pt>
                <c:pt idx="48">
                  <c:v>45495</c:v>
                </c:pt>
                <c:pt idx="49">
                  <c:v>45496</c:v>
                </c:pt>
                <c:pt idx="50">
                  <c:v>45497</c:v>
                </c:pt>
                <c:pt idx="51">
                  <c:v>45498</c:v>
                </c:pt>
                <c:pt idx="52">
                  <c:v>45499</c:v>
                </c:pt>
                <c:pt idx="53">
                  <c:v>45502</c:v>
                </c:pt>
                <c:pt idx="54">
                  <c:v>45503</c:v>
                </c:pt>
                <c:pt idx="55">
                  <c:v>45504</c:v>
                </c:pt>
                <c:pt idx="56">
                  <c:v>45505</c:v>
                </c:pt>
                <c:pt idx="57">
                  <c:v>45506</c:v>
                </c:pt>
                <c:pt idx="58">
                  <c:v>45509</c:v>
                </c:pt>
                <c:pt idx="59">
                  <c:v>45510</c:v>
                </c:pt>
                <c:pt idx="60">
                  <c:v>45511</c:v>
                </c:pt>
                <c:pt idx="61">
                  <c:v>45512</c:v>
                </c:pt>
                <c:pt idx="62">
                  <c:v>45513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45523</c:v>
                </c:pt>
                <c:pt idx="69">
                  <c:v>45524</c:v>
                </c:pt>
                <c:pt idx="70">
                  <c:v>45525</c:v>
                </c:pt>
                <c:pt idx="71">
                  <c:v>45526</c:v>
                </c:pt>
                <c:pt idx="72">
                  <c:v>45527</c:v>
                </c:pt>
                <c:pt idx="73">
                  <c:v>45530</c:v>
                </c:pt>
                <c:pt idx="74">
                  <c:v>45531</c:v>
                </c:pt>
                <c:pt idx="75">
                  <c:v>45532</c:v>
                </c:pt>
                <c:pt idx="76">
                  <c:v>45533</c:v>
                </c:pt>
                <c:pt idx="77">
                  <c:v>45534</c:v>
                </c:pt>
                <c:pt idx="78">
                  <c:v>45538</c:v>
                </c:pt>
                <c:pt idx="79">
                  <c:v>45539</c:v>
                </c:pt>
                <c:pt idx="80">
                  <c:v>45540</c:v>
                </c:pt>
                <c:pt idx="81">
                  <c:v>45541</c:v>
                </c:pt>
                <c:pt idx="82">
                  <c:v>45544</c:v>
                </c:pt>
                <c:pt idx="83">
                  <c:v>45545</c:v>
                </c:pt>
                <c:pt idx="84">
                  <c:v>45546</c:v>
                </c:pt>
                <c:pt idx="85">
                  <c:v>45547</c:v>
                </c:pt>
                <c:pt idx="86">
                  <c:v>45548</c:v>
                </c:pt>
                <c:pt idx="87">
                  <c:v>45551</c:v>
                </c:pt>
                <c:pt idx="88">
                  <c:v>45552</c:v>
                </c:pt>
                <c:pt idx="89">
                  <c:v>45553</c:v>
                </c:pt>
                <c:pt idx="90">
                  <c:v>45554</c:v>
                </c:pt>
                <c:pt idx="91">
                  <c:v>45555</c:v>
                </c:pt>
                <c:pt idx="92">
                  <c:v>45558</c:v>
                </c:pt>
                <c:pt idx="93">
                  <c:v>45559</c:v>
                </c:pt>
                <c:pt idx="94">
                  <c:v>45560</c:v>
                </c:pt>
                <c:pt idx="95">
                  <c:v>45561</c:v>
                </c:pt>
                <c:pt idx="96">
                  <c:v>45562</c:v>
                </c:pt>
                <c:pt idx="97">
                  <c:v>45565</c:v>
                </c:pt>
                <c:pt idx="98">
                  <c:v>45566</c:v>
                </c:pt>
                <c:pt idx="99">
                  <c:v>45567</c:v>
                </c:pt>
                <c:pt idx="100">
                  <c:v>45568</c:v>
                </c:pt>
                <c:pt idx="101">
                  <c:v>45569</c:v>
                </c:pt>
                <c:pt idx="102">
                  <c:v>45572</c:v>
                </c:pt>
                <c:pt idx="103">
                  <c:v>45573</c:v>
                </c:pt>
                <c:pt idx="104">
                  <c:v>45574</c:v>
                </c:pt>
                <c:pt idx="105">
                  <c:v>45575</c:v>
                </c:pt>
                <c:pt idx="106">
                  <c:v>45576</c:v>
                </c:pt>
                <c:pt idx="107">
                  <c:v>45579</c:v>
                </c:pt>
                <c:pt idx="108">
                  <c:v>45580</c:v>
                </c:pt>
                <c:pt idx="109">
                  <c:v>45581</c:v>
                </c:pt>
                <c:pt idx="110">
                  <c:v>45582</c:v>
                </c:pt>
                <c:pt idx="111">
                  <c:v>45583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45593</c:v>
                </c:pt>
                <c:pt idx="118">
                  <c:v>45594</c:v>
                </c:pt>
                <c:pt idx="119">
                  <c:v>45595</c:v>
                </c:pt>
                <c:pt idx="120">
                  <c:v>45596</c:v>
                </c:pt>
                <c:pt idx="121">
                  <c:v>45597</c:v>
                </c:pt>
                <c:pt idx="122">
                  <c:v>45600</c:v>
                </c:pt>
                <c:pt idx="123">
                  <c:v>45601</c:v>
                </c:pt>
                <c:pt idx="124">
                  <c:v>45602</c:v>
                </c:pt>
                <c:pt idx="125">
                  <c:v>45603</c:v>
                </c:pt>
                <c:pt idx="126">
                  <c:v>45604</c:v>
                </c:pt>
                <c:pt idx="127">
                  <c:v>45607</c:v>
                </c:pt>
                <c:pt idx="128">
                  <c:v>45608</c:v>
                </c:pt>
                <c:pt idx="129">
                  <c:v>45609</c:v>
                </c:pt>
                <c:pt idx="130">
                  <c:v>45610</c:v>
                </c:pt>
                <c:pt idx="131">
                  <c:v>45611</c:v>
                </c:pt>
                <c:pt idx="132">
                  <c:v>45614</c:v>
                </c:pt>
                <c:pt idx="133">
                  <c:v>45615</c:v>
                </c:pt>
                <c:pt idx="134">
                  <c:v>45616</c:v>
                </c:pt>
                <c:pt idx="135">
                  <c:v>45617</c:v>
                </c:pt>
                <c:pt idx="136">
                  <c:v>45618</c:v>
                </c:pt>
                <c:pt idx="137">
                  <c:v>45621</c:v>
                </c:pt>
                <c:pt idx="138">
                  <c:v>45622</c:v>
                </c:pt>
                <c:pt idx="139">
                  <c:v>45623</c:v>
                </c:pt>
                <c:pt idx="140">
                  <c:v>45625</c:v>
                </c:pt>
                <c:pt idx="141">
                  <c:v>45628</c:v>
                </c:pt>
                <c:pt idx="142">
                  <c:v>45629</c:v>
                </c:pt>
                <c:pt idx="143">
                  <c:v>45630</c:v>
                </c:pt>
                <c:pt idx="144">
                  <c:v>45631</c:v>
                </c:pt>
                <c:pt idx="145">
                  <c:v>45632</c:v>
                </c:pt>
                <c:pt idx="146">
                  <c:v>45635</c:v>
                </c:pt>
                <c:pt idx="147">
                  <c:v>45636</c:v>
                </c:pt>
                <c:pt idx="148">
                  <c:v>45637</c:v>
                </c:pt>
                <c:pt idx="149">
                  <c:v>45638</c:v>
                </c:pt>
                <c:pt idx="150">
                  <c:v>45639</c:v>
                </c:pt>
                <c:pt idx="151">
                  <c:v>45642</c:v>
                </c:pt>
                <c:pt idx="152">
                  <c:v>45643</c:v>
                </c:pt>
                <c:pt idx="153">
                  <c:v>45644</c:v>
                </c:pt>
                <c:pt idx="154">
                  <c:v>45645</c:v>
                </c:pt>
                <c:pt idx="155">
                  <c:v>45646</c:v>
                </c:pt>
                <c:pt idx="156">
                  <c:v>45649</c:v>
                </c:pt>
                <c:pt idx="157">
                  <c:v>45650</c:v>
                </c:pt>
                <c:pt idx="158">
                  <c:v>45652</c:v>
                </c:pt>
                <c:pt idx="159">
                  <c:v>45653</c:v>
                </c:pt>
                <c:pt idx="160">
                  <c:v>45656</c:v>
                </c:pt>
                <c:pt idx="161">
                  <c:v>45657</c:v>
                </c:pt>
                <c:pt idx="162">
                  <c:v>45659</c:v>
                </c:pt>
                <c:pt idx="163">
                  <c:v>45660</c:v>
                </c:pt>
                <c:pt idx="164">
                  <c:v>45663</c:v>
                </c:pt>
                <c:pt idx="165">
                  <c:v>45664</c:v>
                </c:pt>
                <c:pt idx="166">
                  <c:v>45665</c:v>
                </c:pt>
                <c:pt idx="167">
                  <c:v>45667</c:v>
                </c:pt>
                <c:pt idx="168">
                  <c:v>45670</c:v>
                </c:pt>
                <c:pt idx="169">
                  <c:v>45671</c:v>
                </c:pt>
                <c:pt idx="170">
                  <c:v>45672</c:v>
                </c:pt>
                <c:pt idx="171">
                  <c:v>45673</c:v>
                </c:pt>
                <c:pt idx="172">
                  <c:v>45674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45684</c:v>
                </c:pt>
                <c:pt idx="178">
                  <c:v>45685</c:v>
                </c:pt>
                <c:pt idx="179">
                  <c:v>45686</c:v>
                </c:pt>
                <c:pt idx="180">
                  <c:v>45687</c:v>
                </c:pt>
                <c:pt idx="181">
                  <c:v>45688</c:v>
                </c:pt>
                <c:pt idx="182">
                  <c:v>45691</c:v>
                </c:pt>
                <c:pt idx="183">
                  <c:v>45692</c:v>
                </c:pt>
                <c:pt idx="184">
                  <c:v>45693</c:v>
                </c:pt>
                <c:pt idx="185">
                  <c:v>45694</c:v>
                </c:pt>
                <c:pt idx="186">
                  <c:v>45695</c:v>
                </c:pt>
                <c:pt idx="187">
                  <c:v>45698</c:v>
                </c:pt>
              </c:numCache>
            </c:numRef>
          </c:cat>
          <c:val>
            <c:numRef>
              <c:f>MACD!$O$5:$O$192</c:f>
              <c:numCache>
                <c:formatCode>General</c:formatCode>
                <c:ptCount val="188"/>
                <c:pt idx="0">
                  <c:v>5222.68</c:v>
                </c:pt>
                <c:pt idx="1">
                  <c:v>5221.42</c:v>
                </c:pt>
                <c:pt idx="2">
                  <c:v>5246.68</c:v>
                </c:pt>
                <c:pt idx="3">
                  <c:v>5308.15</c:v>
                </c:pt>
                <c:pt idx="4">
                  <c:v>5297.1</c:v>
                </c:pt>
                <c:pt idx="5">
                  <c:v>5303.27</c:v>
                </c:pt>
                <c:pt idx="6">
                  <c:v>5308.13</c:v>
                </c:pt>
                <c:pt idx="7">
                  <c:v>5321.41</c:v>
                </c:pt>
                <c:pt idx="8">
                  <c:v>5307.01</c:v>
                </c:pt>
                <c:pt idx="9">
                  <c:v>5267.84</c:v>
                </c:pt>
                <c:pt idx="10">
                  <c:v>5304.72</c:v>
                </c:pt>
                <c:pt idx="11">
                  <c:v>5306.04</c:v>
                </c:pt>
                <c:pt idx="12">
                  <c:v>5266.95</c:v>
                </c:pt>
                <c:pt idx="13">
                  <c:v>5235.4799999999996</c:v>
                </c:pt>
                <c:pt idx="14">
                  <c:v>5277.51</c:v>
                </c:pt>
                <c:pt idx="15">
                  <c:v>5283.4</c:v>
                </c:pt>
                <c:pt idx="16">
                  <c:v>5291.34</c:v>
                </c:pt>
                <c:pt idx="17">
                  <c:v>5354.03</c:v>
                </c:pt>
                <c:pt idx="18">
                  <c:v>5352.96</c:v>
                </c:pt>
                <c:pt idx="19">
                  <c:v>5346.99</c:v>
                </c:pt>
                <c:pt idx="20">
                  <c:v>5360.79</c:v>
                </c:pt>
                <c:pt idx="21">
                  <c:v>5375.32</c:v>
                </c:pt>
                <c:pt idx="22">
                  <c:v>5421.03</c:v>
                </c:pt>
                <c:pt idx="23">
                  <c:v>5433.74</c:v>
                </c:pt>
                <c:pt idx="24">
                  <c:v>5431.6</c:v>
                </c:pt>
                <c:pt idx="25">
                  <c:v>5473.23</c:v>
                </c:pt>
                <c:pt idx="26">
                  <c:v>5487.03</c:v>
                </c:pt>
                <c:pt idx="27">
                  <c:v>5473.17</c:v>
                </c:pt>
                <c:pt idx="28">
                  <c:v>5464.62</c:v>
                </c:pt>
                <c:pt idx="29">
                  <c:v>5447.87</c:v>
                </c:pt>
                <c:pt idx="30">
                  <c:v>5469.3</c:v>
                </c:pt>
                <c:pt idx="31">
                  <c:v>5477.9</c:v>
                </c:pt>
                <c:pt idx="32">
                  <c:v>5482.87</c:v>
                </c:pt>
                <c:pt idx="33">
                  <c:v>5460.48</c:v>
                </c:pt>
                <c:pt idx="34">
                  <c:v>5475.09</c:v>
                </c:pt>
                <c:pt idx="35">
                  <c:v>5509.01</c:v>
                </c:pt>
                <c:pt idx="36">
                  <c:v>5537.02</c:v>
                </c:pt>
                <c:pt idx="37">
                  <c:v>5567.19</c:v>
                </c:pt>
                <c:pt idx="38">
                  <c:v>5572.85</c:v>
                </c:pt>
                <c:pt idx="39">
                  <c:v>5576.98</c:v>
                </c:pt>
                <c:pt idx="40">
                  <c:v>5633.91</c:v>
                </c:pt>
                <c:pt idx="41">
                  <c:v>5584.54</c:v>
                </c:pt>
                <c:pt idx="42">
                  <c:v>5615.35</c:v>
                </c:pt>
                <c:pt idx="43">
                  <c:v>5631.22</c:v>
                </c:pt>
                <c:pt idx="44">
                  <c:v>5667.2</c:v>
                </c:pt>
                <c:pt idx="45">
                  <c:v>5588.27</c:v>
                </c:pt>
                <c:pt idx="46">
                  <c:v>5544.59</c:v>
                </c:pt>
                <c:pt idx="47">
                  <c:v>5505</c:v>
                </c:pt>
                <c:pt idx="48">
                  <c:v>5564.41</c:v>
                </c:pt>
                <c:pt idx="49">
                  <c:v>5555.74</c:v>
                </c:pt>
                <c:pt idx="50">
                  <c:v>5427.13</c:v>
                </c:pt>
                <c:pt idx="51">
                  <c:v>5399.22</c:v>
                </c:pt>
                <c:pt idx="52">
                  <c:v>5459.1</c:v>
                </c:pt>
                <c:pt idx="53">
                  <c:v>5463.54</c:v>
                </c:pt>
                <c:pt idx="54">
                  <c:v>5436.44</c:v>
                </c:pt>
                <c:pt idx="55">
                  <c:v>5522.3</c:v>
                </c:pt>
                <c:pt idx="56">
                  <c:v>5446.68</c:v>
                </c:pt>
                <c:pt idx="57">
                  <c:v>5346.56</c:v>
                </c:pt>
                <c:pt idx="58">
                  <c:v>5186.33</c:v>
                </c:pt>
                <c:pt idx="59">
                  <c:v>5240.03</c:v>
                </c:pt>
                <c:pt idx="60">
                  <c:v>5199.5</c:v>
                </c:pt>
                <c:pt idx="61">
                  <c:v>5319.31</c:v>
                </c:pt>
                <c:pt idx="62">
                  <c:v>5344.16</c:v>
                </c:pt>
                <c:pt idx="63">
                  <c:v>5344.39</c:v>
                </c:pt>
                <c:pt idx="64">
                  <c:v>5434.43</c:v>
                </c:pt>
                <c:pt idx="65">
                  <c:v>5455.21</c:v>
                </c:pt>
                <c:pt idx="66">
                  <c:v>5543.22</c:v>
                </c:pt>
                <c:pt idx="67">
                  <c:v>5554.25</c:v>
                </c:pt>
                <c:pt idx="68">
                  <c:v>5608.25</c:v>
                </c:pt>
                <c:pt idx="69">
                  <c:v>5597.12</c:v>
                </c:pt>
                <c:pt idx="70">
                  <c:v>5620.85</c:v>
                </c:pt>
                <c:pt idx="71">
                  <c:v>5570.64</c:v>
                </c:pt>
                <c:pt idx="72">
                  <c:v>5634.61</c:v>
                </c:pt>
                <c:pt idx="73">
                  <c:v>5616.84</c:v>
                </c:pt>
                <c:pt idx="74">
                  <c:v>5625.8</c:v>
                </c:pt>
                <c:pt idx="75">
                  <c:v>5592.18</c:v>
                </c:pt>
                <c:pt idx="76">
                  <c:v>5591.96</c:v>
                </c:pt>
                <c:pt idx="77">
                  <c:v>5648.4</c:v>
                </c:pt>
                <c:pt idx="78">
                  <c:v>5528.93</c:v>
                </c:pt>
                <c:pt idx="79">
                  <c:v>5520.07</c:v>
                </c:pt>
                <c:pt idx="80">
                  <c:v>5503.41</c:v>
                </c:pt>
                <c:pt idx="81">
                  <c:v>5408.42</c:v>
                </c:pt>
                <c:pt idx="82">
                  <c:v>5471.05</c:v>
                </c:pt>
                <c:pt idx="83">
                  <c:v>5495.52</c:v>
                </c:pt>
                <c:pt idx="84">
                  <c:v>5554.13</c:v>
                </c:pt>
                <c:pt idx="85">
                  <c:v>5595.76</c:v>
                </c:pt>
                <c:pt idx="86">
                  <c:v>5626.02</c:v>
                </c:pt>
                <c:pt idx="87">
                  <c:v>5633.09</c:v>
                </c:pt>
                <c:pt idx="88">
                  <c:v>5634.58</c:v>
                </c:pt>
                <c:pt idx="89">
                  <c:v>5618.26</c:v>
                </c:pt>
                <c:pt idx="90">
                  <c:v>5713.64</c:v>
                </c:pt>
                <c:pt idx="91">
                  <c:v>5702.55</c:v>
                </c:pt>
                <c:pt idx="92">
                  <c:v>5718.57</c:v>
                </c:pt>
                <c:pt idx="93">
                  <c:v>5732.93</c:v>
                </c:pt>
                <c:pt idx="94">
                  <c:v>5722.26</c:v>
                </c:pt>
                <c:pt idx="95">
                  <c:v>5745.37</c:v>
                </c:pt>
                <c:pt idx="96">
                  <c:v>5738.17</c:v>
                </c:pt>
                <c:pt idx="97">
                  <c:v>5762.48</c:v>
                </c:pt>
                <c:pt idx="98">
                  <c:v>5708.75</c:v>
                </c:pt>
                <c:pt idx="99">
                  <c:v>5709.54</c:v>
                </c:pt>
                <c:pt idx="100">
                  <c:v>5699.94</c:v>
                </c:pt>
                <c:pt idx="101">
                  <c:v>5751.07</c:v>
                </c:pt>
                <c:pt idx="102">
                  <c:v>5695.94</c:v>
                </c:pt>
                <c:pt idx="103">
                  <c:v>5751.13</c:v>
                </c:pt>
                <c:pt idx="104">
                  <c:v>5792.04</c:v>
                </c:pt>
                <c:pt idx="105">
                  <c:v>5780.05</c:v>
                </c:pt>
                <c:pt idx="106">
                  <c:v>5815.03</c:v>
                </c:pt>
                <c:pt idx="107">
                  <c:v>5859.85</c:v>
                </c:pt>
                <c:pt idx="108">
                  <c:v>5815.26</c:v>
                </c:pt>
                <c:pt idx="109">
                  <c:v>5842.47</c:v>
                </c:pt>
                <c:pt idx="110">
                  <c:v>5841.47</c:v>
                </c:pt>
                <c:pt idx="111">
                  <c:v>5864.67</c:v>
                </c:pt>
                <c:pt idx="112">
                  <c:v>5853.98</c:v>
                </c:pt>
                <c:pt idx="113">
                  <c:v>5851.2</c:v>
                </c:pt>
                <c:pt idx="114">
                  <c:v>5797.42</c:v>
                </c:pt>
                <c:pt idx="115">
                  <c:v>5809.86</c:v>
                </c:pt>
                <c:pt idx="116">
                  <c:v>5808.12</c:v>
                </c:pt>
                <c:pt idx="117">
                  <c:v>5823.52</c:v>
                </c:pt>
                <c:pt idx="118">
                  <c:v>5832.92</c:v>
                </c:pt>
                <c:pt idx="119">
                  <c:v>5813.67</c:v>
                </c:pt>
                <c:pt idx="120">
                  <c:v>5705.45</c:v>
                </c:pt>
                <c:pt idx="121">
                  <c:v>5728.8</c:v>
                </c:pt>
                <c:pt idx="122">
                  <c:v>5712.69</c:v>
                </c:pt>
                <c:pt idx="123">
                  <c:v>5782.76</c:v>
                </c:pt>
                <c:pt idx="124">
                  <c:v>5929.04</c:v>
                </c:pt>
                <c:pt idx="125">
                  <c:v>5973.1</c:v>
                </c:pt>
                <c:pt idx="126">
                  <c:v>5995.54</c:v>
                </c:pt>
                <c:pt idx="127">
                  <c:v>6001.35</c:v>
                </c:pt>
                <c:pt idx="128">
                  <c:v>5983.99</c:v>
                </c:pt>
                <c:pt idx="129">
                  <c:v>5985.38</c:v>
                </c:pt>
                <c:pt idx="130">
                  <c:v>5949.17</c:v>
                </c:pt>
                <c:pt idx="131">
                  <c:v>5870.62</c:v>
                </c:pt>
                <c:pt idx="132">
                  <c:v>5893.62</c:v>
                </c:pt>
                <c:pt idx="133">
                  <c:v>5916.98</c:v>
                </c:pt>
                <c:pt idx="134">
                  <c:v>5917.11</c:v>
                </c:pt>
                <c:pt idx="135">
                  <c:v>5948.71</c:v>
                </c:pt>
                <c:pt idx="136">
                  <c:v>5969.34</c:v>
                </c:pt>
                <c:pt idx="137">
                  <c:v>5987.37</c:v>
                </c:pt>
                <c:pt idx="138">
                  <c:v>6021.63</c:v>
                </c:pt>
                <c:pt idx="139">
                  <c:v>5998.74</c:v>
                </c:pt>
                <c:pt idx="140">
                  <c:v>6032.38</c:v>
                </c:pt>
                <c:pt idx="141">
                  <c:v>6047.15</c:v>
                </c:pt>
                <c:pt idx="142">
                  <c:v>6049.88</c:v>
                </c:pt>
                <c:pt idx="143">
                  <c:v>6086.49</c:v>
                </c:pt>
                <c:pt idx="144">
                  <c:v>6075.11</c:v>
                </c:pt>
                <c:pt idx="145">
                  <c:v>6090.27</c:v>
                </c:pt>
                <c:pt idx="146">
                  <c:v>6052.85</c:v>
                </c:pt>
                <c:pt idx="147">
                  <c:v>6034.91</c:v>
                </c:pt>
                <c:pt idx="148">
                  <c:v>6084.19</c:v>
                </c:pt>
                <c:pt idx="149">
                  <c:v>6051.25</c:v>
                </c:pt>
                <c:pt idx="150">
                  <c:v>6051.09</c:v>
                </c:pt>
                <c:pt idx="151">
                  <c:v>6074.08</c:v>
                </c:pt>
                <c:pt idx="152">
                  <c:v>6050.61</c:v>
                </c:pt>
                <c:pt idx="153">
                  <c:v>5872.16</c:v>
                </c:pt>
                <c:pt idx="154">
                  <c:v>5867.08</c:v>
                </c:pt>
                <c:pt idx="155">
                  <c:v>5930.85</c:v>
                </c:pt>
                <c:pt idx="156">
                  <c:v>5974.07</c:v>
                </c:pt>
                <c:pt idx="157">
                  <c:v>6040.04</c:v>
                </c:pt>
                <c:pt idx="158">
                  <c:v>6037.59</c:v>
                </c:pt>
                <c:pt idx="159">
                  <c:v>5970.84</c:v>
                </c:pt>
                <c:pt idx="160">
                  <c:v>5906.94</c:v>
                </c:pt>
                <c:pt idx="161">
                  <c:v>5881.63</c:v>
                </c:pt>
                <c:pt idx="162">
                  <c:v>5868.55</c:v>
                </c:pt>
                <c:pt idx="163">
                  <c:v>5942.47</c:v>
                </c:pt>
                <c:pt idx="164">
                  <c:v>5975.38</c:v>
                </c:pt>
                <c:pt idx="165">
                  <c:v>5909.03</c:v>
                </c:pt>
                <c:pt idx="166">
                  <c:v>5918.25</c:v>
                </c:pt>
                <c:pt idx="167">
                  <c:v>5827.04</c:v>
                </c:pt>
                <c:pt idx="168">
                  <c:v>5836.22</c:v>
                </c:pt>
                <c:pt idx="169">
                  <c:v>5842.91</c:v>
                </c:pt>
                <c:pt idx="170">
                  <c:v>5949.91</c:v>
                </c:pt>
                <c:pt idx="171">
                  <c:v>5937.34</c:v>
                </c:pt>
                <c:pt idx="172">
                  <c:v>5996.66</c:v>
                </c:pt>
                <c:pt idx="173">
                  <c:v>6049.24</c:v>
                </c:pt>
                <c:pt idx="174">
                  <c:v>6086.37</c:v>
                </c:pt>
                <c:pt idx="175">
                  <c:v>6118.71</c:v>
                </c:pt>
                <c:pt idx="176">
                  <c:v>6101.24</c:v>
                </c:pt>
                <c:pt idx="177">
                  <c:v>6012.28</c:v>
                </c:pt>
                <c:pt idx="178">
                  <c:v>6067.7</c:v>
                </c:pt>
                <c:pt idx="179">
                  <c:v>6039.31</c:v>
                </c:pt>
                <c:pt idx="180">
                  <c:v>6071.17</c:v>
                </c:pt>
                <c:pt idx="181">
                  <c:v>6040.53</c:v>
                </c:pt>
                <c:pt idx="182">
                  <c:v>5994.57</c:v>
                </c:pt>
                <c:pt idx="183">
                  <c:v>6037.88</c:v>
                </c:pt>
                <c:pt idx="184">
                  <c:v>6061.48</c:v>
                </c:pt>
                <c:pt idx="185">
                  <c:v>6083.57</c:v>
                </c:pt>
                <c:pt idx="186">
                  <c:v>6025.99</c:v>
                </c:pt>
                <c:pt idx="187">
                  <c:v>6066.44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B-4209-B7E2-7CE78E39CE70}"/>
            </c:ext>
          </c:extLst>
        </c:ser>
        <c:ser>
          <c:idx val="1"/>
          <c:order val="1"/>
          <c:tx>
            <c:strRef>
              <c:f>MACD!$P$4</c:f>
              <c:strCache>
                <c:ptCount val="1"/>
                <c:pt idx="0">
                  <c:v>12 Day 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MACD!$N$5:$N$192</c:f>
              <c:numCache>
                <c:formatCode>m/d/yyyy</c:formatCode>
                <c:ptCount val="18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45440</c:v>
                </c:pt>
                <c:pt idx="12">
                  <c:v>45441</c:v>
                </c:pt>
                <c:pt idx="13">
                  <c:v>45442</c:v>
                </c:pt>
                <c:pt idx="14">
                  <c:v>45443</c:v>
                </c:pt>
                <c:pt idx="15">
                  <c:v>45446</c:v>
                </c:pt>
                <c:pt idx="16">
                  <c:v>45447</c:v>
                </c:pt>
                <c:pt idx="17">
                  <c:v>45448</c:v>
                </c:pt>
                <c:pt idx="18">
                  <c:v>45449</c:v>
                </c:pt>
                <c:pt idx="19">
                  <c:v>45450</c:v>
                </c:pt>
                <c:pt idx="20">
                  <c:v>45453</c:v>
                </c:pt>
                <c:pt idx="21">
                  <c:v>45454</c:v>
                </c:pt>
                <c:pt idx="22">
                  <c:v>45455</c:v>
                </c:pt>
                <c:pt idx="23">
                  <c:v>45456</c:v>
                </c:pt>
                <c:pt idx="24">
                  <c:v>45457</c:v>
                </c:pt>
                <c:pt idx="25">
                  <c:v>45460</c:v>
                </c:pt>
                <c:pt idx="26">
                  <c:v>45461</c:v>
                </c:pt>
                <c:pt idx="27">
                  <c:v>45463</c:v>
                </c:pt>
                <c:pt idx="28">
                  <c:v>45464</c:v>
                </c:pt>
                <c:pt idx="29">
                  <c:v>45467</c:v>
                </c:pt>
                <c:pt idx="30">
                  <c:v>45468</c:v>
                </c:pt>
                <c:pt idx="31">
                  <c:v>45469</c:v>
                </c:pt>
                <c:pt idx="32">
                  <c:v>45470</c:v>
                </c:pt>
                <c:pt idx="33">
                  <c:v>45471</c:v>
                </c:pt>
                <c:pt idx="34">
                  <c:v>45474</c:v>
                </c:pt>
                <c:pt idx="35">
                  <c:v>45475</c:v>
                </c:pt>
                <c:pt idx="36">
                  <c:v>45476</c:v>
                </c:pt>
                <c:pt idx="37">
                  <c:v>45478</c:v>
                </c:pt>
                <c:pt idx="38">
                  <c:v>45481</c:v>
                </c:pt>
                <c:pt idx="39">
                  <c:v>45482</c:v>
                </c:pt>
                <c:pt idx="40">
                  <c:v>45483</c:v>
                </c:pt>
                <c:pt idx="41">
                  <c:v>45484</c:v>
                </c:pt>
                <c:pt idx="42">
                  <c:v>45485</c:v>
                </c:pt>
                <c:pt idx="43">
                  <c:v>45488</c:v>
                </c:pt>
                <c:pt idx="44">
                  <c:v>45489</c:v>
                </c:pt>
                <c:pt idx="45">
                  <c:v>45490</c:v>
                </c:pt>
                <c:pt idx="46">
                  <c:v>45491</c:v>
                </c:pt>
                <c:pt idx="47">
                  <c:v>45492</c:v>
                </c:pt>
                <c:pt idx="48">
                  <c:v>45495</c:v>
                </c:pt>
                <c:pt idx="49">
                  <c:v>45496</c:v>
                </c:pt>
                <c:pt idx="50">
                  <c:v>45497</c:v>
                </c:pt>
                <c:pt idx="51">
                  <c:v>45498</c:v>
                </c:pt>
                <c:pt idx="52">
                  <c:v>45499</c:v>
                </c:pt>
                <c:pt idx="53">
                  <c:v>45502</c:v>
                </c:pt>
                <c:pt idx="54">
                  <c:v>45503</c:v>
                </c:pt>
                <c:pt idx="55">
                  <c:v>45504</c:v>
                </c:pt>
                <c:pt idx="56">
                  <c:v>45505</c:v>
                </c:pt>
                <c:pt idx="57">
                  <c:v>45506</c:v>
                </c:pt>
                <c:pt idx="58">
                  <c:v>45509</c:v>
                </c:pt>
                <c:pt idx="59">
                  <c:v>45510</c:v>
                </c:pt>
                <c:pt idx="60">
                  <c:v>45511</c:v>
                </c:pt>
                <c:pt idx="61">
                  <c:v>45512</c:v>
                </c:pt>
                <c:pt idx="62">
                  <c:v>45513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45523</c:v>
                </c:pt>
                <c:pt idx="69">
                  <c:v>45524</c:v>
                </c:pt>
                <c:pt idx="70">
                  <c:v>45525</c:v>
                </c:pt>
                <c:pt idx="71">
                  <c:v>45526</c:v>
                </c:pt>
                <c:pt idx="72">
                  <c:v>45527</c:v>
                </c:pt>
                <c:pt idx="73">
                  <c:v>45530</c:v>
                </c:pt>
                <c:pt idx="74">
                  <c:v>45531</c:v>
                </c:pt>
                <c:pt idx="75">
                  <c:v>45532</c:v>
                </c:pt>
                <c:pt idx="76">
                  <c:v>45533</c:v>
                </c:pt>
                <c:pt idx="77">
                  <c:v>45534</c:v>
                </c:pt>
                <c:pt idx="78">
                  <c:v>45538</c:v>
                </c:pt>
                <c:pt idx="79">
                  <c:v>45539</c:v>
                </c:pt>
                <c:pt idx="80">
                  <c:v>45540</c:v>
                </c:pt>
                <c:pt idx="81">
                  <c:v>45541</c:v>
                </c:pt>
                <c:pt idx="82">
                  <c:v>45544</c:v>
                </c:pt>
                <c:pt idx="83">
                  <c:v>45545</c:v>
                </c:pt>
                <c:pt idx="84">
                  <c:v>45546</c:v>
                </c:pt>
                <c:pt idx="85">
                  <c:v>45547</c:v>
                </c:pt>
                <c:pt idx="86">
                  <c:v>45548</c:v>
                </c:pt>
                <c:pt idx="87">
                  <c:v>45551</c:v>
                </c:pt>
                <c:pt idx="88">
                  <c:v>45552</c:v>
                </c:pt>
                <c:pt idx="89">
                  <c:v>45553</c:v>
                </c:pt>
                <c:pt idx="90">
                  <c:v>45554</c:v>
                </c:pt>
                <c:pt idx="91">
                  <c:v>45555</c:v>
                </c:pt>
                <c:pt idx="92">
                  <c:v>45558</c:v>
                </c:pt>
                <c:pt idx="93">
                  <c:v>45559</c:v>
                </c:pt>
                <c:pt idx="94">
                  <c:v>45560</c:v>
                </c:pt>
                <c:pt idx="95">
                  <c:v>45561</c:v>
                </c:pt>
                <c:pt idx="96">
                  <c:v>45562</c:v>
                </c:pt>
                <c:pt idx="97">
                  <c:v>45565</c:v>
                </c:pt>
                <c:pt idx="98">
                  <c:v>45566</c:v>
                </c:pt>
                <c:pt idx="99">
                  <c:v>45567</c:v>
                </c:pt>
                <c:pt idx="100">
                  <c:v>45568</c:v>
                </c:pt>
                <c:pt idx="101">
                  <c:v>45569</c:v>
                </c:pt>
                <c:pt idx="102">
                  <c:v>45572</c:v>
                </c:pt>
                <c:pt idx="103">
                  <c:v>45573</c:v>
                </c:pt>
                <c:pt idx="104">
                  <c:v>45574</c:v>
                </c:pt>
                <c:pt idx="105">
                  <c:v>45575</c:v>
                </c:pt>
                <c:pt idx="106">
                  <c:v>45576</c:v>
                </c:pt>
                <c:pt idx="107">
                  <c:v>45579</c:v>
                </c:pt>
                <c:pt idx="108">
                  <c:v>45580</c:v>
                </c:pt>
                <c:pt idx="109">
                  <c:v>45581</c:v>
                </c:pt>
                <c:pt idx="110">
                  <c:v>45582</c:v>
                </c:pt>
                <c:pt idx="111">
                  <c:v>45583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45593</c:v>
                </c:pt>
                <c:pt idx="118">
                  <c:v>45594</c:v>
                </c:pt>
                <c:pt idx="119">
                  <c:v>45595</c:v>
                </c:pt>
                <c:pt idx="120">
                  <c:v>45596</c:v>
                </c:pt>
                <c:pt idx="121">
                  <c:v>45597</c:v>
                </c:pt>
                <c:pt idx="122">
                  <c:v>45600</c:v>
                </c:pt>
                <c:pt idx="123">
                  <c:v>45601</c:v>
                </c:pt>
                <c:pt idx="124">
                  <c:v>45602</c:v>
                </c:pt>
                <c:pt idx="125">
                  <c:v>45603</c:v>
                </c:pt>
                <c:pt idx="126">
                  <c:v>45604</c:v>
                </c:pt>
                <c:pt idx="127">
                  <c:v>45607</c:v>
                </c:pt>
                <c:pt idx="128">
                  <c:v>45608</c:v>
                </c:pt>
                <c:pt idx="129">
                  <c:v>45609</c:v>
                </c:pt>
                <c:pt idx="130">
                  <c:v>45610</c:v>
                </c:pt>
                <c:pt idx="131">
                  <c:v>45611</c:v>
                </c:pt>
                <c:pt idx="132">
                  <c:v>45614</c:v>
                </c:pt>
                <c:pt idx="133">
                  <c:v>45615</c:v>
                </c:pt>
                <c:pt idx="134">
                  <c:v>45616</c:v>
                </c:pt>
                <c:pt idx="135">
                  <c:v>45617</c:v>
                </c:pt>
                <c:pt idx="136">
                  <c:v>45618</c:v>
                </c:pt>
                <c:pt idx="137">
                  <c:v>45621</c:v>
                </c:pt>
                <c:pt idx="138">
                  <c:v>45622</c:v>
                </c:pt>
                <c:pt idx="139">
                  <c:v>45623</c:v>
                </c:pt>
                <c:pt idx="140">
                  <c:v>45625</c:v>
                </c:pt>
                <c:pt idx="141">
                  <c:v>45628</c:v>
                </c:pt>
                <c:pt idx="142">
                  <c:v>45629</c:v>
                </c:pt>
                <c:pt idx="143">
                  <c:v>45630</c:v>
                </c:pt>
                <c:pt idx="144">
                  <c:v>45631</c:v>
                </c:pt>
                <c:pt idx="145">
                  <c:v>45632</c:v>
                </c:pt>
                <c:pt idx="146">
                  <c:v>45635</c:v>
                </c:pt>
                <c:pt idx="147">
                  <c:v>45636</c:v>
                </c:pt>
                <c:pt idx="148">
                  <c:v>45637</c:v>
                </c:pt>
                <c:pt idx="149">
                  <c:v>45638</c:v>
                </c:pt>
                <c:pt idx="150">
                  <c:v>45639</c:v>
                </c:pt>
                <c:pt idx="151">
                  <c:v>45642</c:v>
                </c:pt>
                <c:pt idx="152">
                  <c:v>45643</c:v>
                </c:pt>
                <c:pt idx="153">
                  <c:v>45644</c:v>
                </c:pt>
                <c:pt idx="154">
                  <c:v>45645</c:v>
                </c:pt>
                <c:pt idx="155">
                  <c:v>45646</c:v>
                </c:pt>
                <c:pt idx="156">
                  <c:v>45649</c:v>
                </c:pt>
                <c:pt idx="157">
                  <c:v>45650</c:v>
                </c:pt>
                <c:pt idx="158">
                  <c:v>45652</c:v>
                </c:pt>
                <c:pt idx="159">
                  <c:v>45653</c:v>
                </c:pt>
                <c:pt idx="160">
                  <c:v>45656</c:v>
                </c:pt>
                <c:pt idx="161">
                  <c:v>45657</c:v>
                </c:pt>
                <c:pt idx="162">
                  <c:v>45659</c:v>
                </c:pt>
                <c:pt idx="163">
                  <c:v>45660</c:v>
                </c:pt>
                <c:pt idx="164">
                  <c:v>45663</c:v>
                </c:pt>
                <c:pt idx="165">
                  <c:v>45664</c:v>
                </c:pt>
                <c:pt idx="166">
                  <c:v>45665</c:v>
                </c:pt>
                <c:pt idx="167">
                  <c:v>45667</c:v>
                </c:pt>
                <c:pt idx="168">
                  <c:v>45670</c:v>
                </c:pt>
                <c:pt idx="169">
                  <c:v>45671</c:v>
                </c:pt>
                <c:pt idx="170">
                  <c:v>45672</c:v>
                </c:pt>
                <c:pt idx="171">
                  <c:v>45673</c:v>
                </c:pt>
                <c:pt idx="172">
                  <c:v>45674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45684</c:v>
                </c:pt>
                <c:pt idx="178">
                  <c:v>45685</c:v>
                </c:pt>
                <c:pt idx="179">
                  <c:v>45686</c:v>
                </c:pt>
                <c:pt idx="180">
                  <c:v>45687</c:v>
                </c:pt>
                <c:pt idx="181">
                  <c:v>45688</c:v>
                </c:pt>
                <c:pt idx="182">
                  <c:v>45691</c:v>
                </c:pt>
                <c:pt idx="183">
                  <c:v>45692</c:v>
                </c:pt>
                <c:pt idx="184">
                  <c:v>45693</c:v>
                </c:pt>
                <c:pt idx="185">
                  <c:v>45694</c:v>
                </c:pt>
                <c:pt idx="186">
                  <c:v>45695</c:v>
                </c:pt>
                <c:pt idx="187">
                  <c:v>45698</c:v>
                </c:pt>
              </c:numCache>
            </c:numRef>
          </c:cat>
          <c:val>
            <c:numRef>
              <c:f>MACD!$P$5:$P$192</c:f>
              <c:numCache>
                <c:formatCode>General</c:formatCode>
                <c:ptCount val="188"/>
                <c:pt idx="0">
                  <c:v>5222.68</c:v>
                </c:pt>
                <c:pt idx="1">
                  <c:v>5222.05</c:v>
                </c:pt>
                <c:pt idx="2">
                  <c:v>5230.26</c:v>
                </c:pt>
                <c:pt idx="3">
                  <c:v>5249.7325000000001</c:v>
                </c:pt>
                <c:pt idx="4">
                  <c:v>5259.2060000000001</c:v>
                </c:pt>
                <c:pt idx="5">
                  <c:v>5266.55</c:v>
                </c:pt>
                <c:pt idx="6">
                  <c:v>5272.49</c:v>
                </c:pt>
                <c:pt idx="7">
                  <c:v>5278.6049999999996</c:v>
                </c:pt>
                <c:pt idx="8">
                  <c:v>5281.7611111111109</c:v>
                </c:pt>
                <c:pt idx="9">
                  <c:v>5280.3690000000006</c:v>
                </c:pt>
                <c:pt idx="10">
                  <c:v>5282.5827272727274</c:v>
                </c:pt>
                <c:pt idx="11">
                  <c:v>5284.5375000000004</c:v>
                </c:pt>
                <c:pt idx="12">
                  <c:v>5281.8317307692314</c:v>
                </c:pt>
                <c:pt idx="13">
                  <c:v>5274.7006952662723</c:v>
                </c:pt>
                <c:pt idx="14">
                  <c:v>5275.1328959945386</c:v>
                </c:pt>
                <c:pt idx="15">
                  <c:v>5276.404758149225</c:v>
                </c:pt>
                <c:pt idx="16">
                  <c:v>5278.7024876647292</c:v>
                </c:pt>
                <c:pt idx="17">
                  <c:v>5290.2913357163097</c:v>
                </c:pt>
                <c:pt idx="18">
                  <c:v>5299.9326686830309</c:v>
                </c:pt>
                <c:pt idx="19">
                  <c:v>5307.1722581164104</c:v>
                </c:pt>
                <c:pt idx="20">
                  <c:v>5315.4211414831161</c:v>
                </c:pt>
                <c:pt idx="21">
                  <c:v>5324.6363504857136</c:v>
                </c:pt>
                <c:pt idx="22">
                  <c:v>5339.4661427186811</c:v>
                </c:pt>
                <c:pt idx="23">
                  <c:v>5353.9698130696534</c:v>
                </c:pt>
                <c:pt idx="24">
                  <c:v>5365.9129187512453</c:v>
                </c:pt>
                <c:pt idx="25">
                  <c:v>5382.423238943361</c:v>
                </c:pt>
                <c:pt idx="26">
                  <c:v>5398.5165867982287</c:v>
                </c:pt>
                <c:pt idx="27">
                  <c:v>5410.001727290809</c:v>
                </c:pt>
                <c:pt idx="28">
                  <c:v>5418.4045384768388</c:v>
                </c:pt>
                <c:pt idx="29">
                  <c:v>5422.9376864034793</c:v>
                </c:pt>
                <c:pt idx="30">
                  <c:v>5430.0703500337131</c:v>
                </c:pt>
                <c:pt idx="31">
                  <c:v>5437.4287577208343</c:v>
                </c:pt>
                <c:pt idx="32">
                  <c:v>5444.4197180714755</c:v>
                </c:pt>
                <c:pt idx="33">
                  <c:v>5446.8905306758634</c:v>
                </c:pt>
                <c:pt idx="34">
                  <c:v>5451.2289105718846</c:v>
                </c:pt>
                <c:pt idx="35">
                  <c:v>5460.1183089454407</c:v>
                </c:pt>
                <c:pt idx="36">
                  <c:v>5471.9493383384497</c:v>
                </c:pt>
                <c:pt idx="37">
                  <c:v>5486.6017478248423</c:v>
                </c:pt>
                <c:pt idx="38">
                  <c:v>5499.8707096979433</c:v>
                </c:pt>
                <c:pt idx="39">
                  <c:v>5511.7336774367213</c:v>
                </c:pt>
                <c:pt idx="40">
                  <c:v>5530.5300347541488</c:v>
                </c:pt>
                <c:pt idx="41">
                  <c:v>5538.8392601765872</c:v>
                </c:pt>
                <c:pt idx="42">
                  <c:v>5550.6101432263431</c:v>
                </c:pt>
                <c:pt idx="43">
                  <c:v>5563.0116596530597</c:v>
                </c:pt>
                <c:pt idx="44">
                  <c:v>5579.0406350910507</c:v>
                </c:pt>
                <c:pt idx="45">
                  <c:v>5580.4605373847353</c:v>
                </c:pt>
                <c:pt idx="46">
                  <c:v>5574.9419931716993</c:v>
                </c:pt>
                <c:pt idx="47">
                  <c:v>5564.1816865298997</c:v>
                </c:pt>
                <c:pt idx="48">
                  <c:v>5564.2168116791463</c:v>
                </c:pt>
                <c:pt idx="49">
                  <c:v>5562.9126868054318</c:v>
                </c:pt>
                <c:pt idx="50">
                  <c:v>5542.0230426815197</c:v>
                </c:pt>
                <c:pt idx="51">
                  <c:v>5520.0533438074399</c:v>
                </c:pt>
                <c:pt idx="52">
                  <c:v>5510.675906298603</c:v>
                </c:pt>
                <c:pt idx="53">
                  <c:v>5503.4242284065103</c:v>
                </c:pt>
                <c:pt idx="54">
                  <c:v>5493.118962497816</c:v>
                </c:pt>
                <c:pt idx="55">
                  <c:v>5497.6083528827676</c:v>
                </c:pt>
                <c:pt idx="56">
                  <c:v>5489.7732216700342</c:v>
                </c:pt>
                <c:pt idx="57">
                  <c:v>5467.7404183361832</c:v>
                </c:pt>
                <c:pt idx="58">
                  <c:v>5424.4465078229241</c:v>
                </c:pt>
                <c:pt idx="59">
                  <c:v>5396.0747373886279</c:v>
                </c:pt>
                <c:pt idx="60">
                  <c:v>5365.8324700980702</c:v>
                </c:pt>
                <c:pt idx="61">
                  <c:v>5358.6751670060594</c:v>
                </c:pt>
                <c:pt idx="62">
                  <c:v>5356.4420643897429</c:v>
                </c:pt>
                <c:pt idx="63">
                  <c:v>5354.5879006374744</c:v>
                </c:pt>
                <c:pt idx="64">
                  <c:v>5366.8713005394011</c:v>
                </c:pt>
                <c:pt idx="65">
                  <c:v>5380.4618696871858</c:v>
                </c:pt>
                <c:pt idx="66">
                  <c:v>5405.5015820430035</c:v>
                </c:pt>
                <c:pt idx="67">
                  <c:v>5428.3859540363874</c:v>
                </c:pt>
                <c:pt idx="68">
                  <c:v>5456.0573457230967</c:v>
                </c:pt>
                <c:pt idx="69">
                  <c:v>5477.7592925349281</c:v>
                </c:pt>
                <c:pt idx="70">
                  <c:v>5499.7732475295543</c:v>
                </c:pt>
                <c:pt idx="71">
                  <c:v>5510.6758248326996</c:v>
                </c:pt>
                <c:pt idx="72">
                  <c:v>5529.742621012284</c:v>
                </c:pt>
                <c:pt idx="73">
                  <c:v>5543.1422177796248</c:v>
                </c:pt>
                <c:pt idx="74">
                  <c:v>5555.8587996596825</c:v>
                </c:pt>
                <c:pt idx="75">
                  <c:v>5561.4466766351161</c:v>
                </c:pt>
                <c:pt idx="76">
                  <c:v>5566.1410340758675</c:v>
                </c:pt>
                <c:pt idx="77">
                  <c:v>5578.7962596026573</c:v>
                </c:pt>
                <c:pt idx="78">
                  <c:v>5571.1245273560944</c:v>
                </c:pt>
                <c:pt idx="79">
                  <c:v>5563.2699846859259</c:v>
                </c:pt>
                <c:pt idx="80">
                  <c:v>5554.0607562727064</c:v>
                </c:pt>
                <c:pt idx="81">
                  <c:v>5531.6544860769054</c:v>
                </c:pt>
                <c:pt idx="82">
                  <c:v>5522.3307189881507</c:v>
                </c:pt>
                <c:pt idx="83">
                  <c:v>5518.2059929899733</c:v>
                </c:pt>
                <c:pt idx="84">
                  <c:v>5523.7327632992083</c:v>
                </c:pt>
                <c:pt idx="85">
                  <c:v>5534.8138766377915</c:v>
                </c:pt>
                <c:pt idx="86">
                  <c:v>5548.8455879242856</c:v>
                </c:pt>
                <c:pt idx="87">
                  <c:v>5561.8062667051645</c:v>
                </c:pt>
                <c:pt idx="88">
                  <c:v>5573.0022256736011</c:v>
                </c:pt>
                <c:pt idx="89">
                  <c:v>5579.9649601853544</c:v>
                </c:pt>
                <c:pt idx="90">
                  <c:v>5600.5303509260693</c:v>
                </c:pt>
                <c:pt idx="91">
                  <c:v>5616.2256815528281</c:v>
                </c:pt>
                <c:pt idx="92">
                  <c:v>5631.9709613139312</c:v>
                </c:pt>
                <c:pt idx="93">
                  <c:v>5647.5031211117876</c:v>
                </c:pt>
                <c:pt idx="94">
                  <c:v>5659.0041794022818</c:v>
                </c:pt>
                <c:pt idx="95">
                  <c:v>5672.2912287250074</c:v>
                </c:pt>
                <c:pt idx="96">
                  <c:v>5682.4264243057751</c:v>
                </c:pt>
                <c:pt idx="97">
                  <c:v>5694.7423590279632</c:v>
                </c:pt>
                <c:pt idx="98">
                  <c:v>5696.8973807159691</c:v>
                </c:pt>
                <c:pt idx="99">
                  <c:v>5698.8423990673582</c:v>
                </c:pt>
                <c:pt idx="100">
                  <c:v>5699.0112607493029</c:v>
                </c:pt>
                <c:pt idx="101">
                  <c:v>5707.0202975571028</c:v>
                </c:pt>
                <c:pt idx="102">
                  <c:v>5705.3156363944718</c:v>
                </c:pt>
                <c:pt idx="103">
                  <c:v>5712.3640000260912</c:v>
                </c:pt>
                <c:pt idx="104">
                  <c:v>5724.6218461759236</c:v>
                </c:pt>
                <c:pt idx="105">
                  <c:v>5733.1492544565508</c:v>
                </c:pt>
                <c:pt idx="106">
                  <c:v>5745.7462922324657</c:v>
                </c:pt>
                <c:pt idx="107">
                  <c:v>5763.3007088120867</c:v>
                </c:pt>
                <c:pt idx="108">
                  <c:v>5771.2944459179198</c:v>
                </c:pt>
                <c:pt idx="109">
                  <c:v>5782.2445311613164</c:v>
                </c:pt>
                <c:pt idx="110">
                  <c:v>5791.3561417518831</c:v>
                </c:pt>
                <c:pt idx="111">
                  <c:v>5802.6351968669778</c:v>
                </c:pt>
                <c:pt idx="112">
                  <c:v>5810.5343973489807</c:v>
                </c:pt>
                <c:pt idx="113">
                  <c:v>5816.7906439106764</c:v>
                </c:pt>
                <c:pt idx="114">
                  <c:v>5813.8105448474953</c:v>
                </c:pt>
                <c:pt idx="115">
                  <c:v>5813.2027687171112</c:v>
                </c:pt>
                <c:pt idx="116">
                  <c:v>5812.420804299094</c:v>
                </c:pt>
                <c:pt idx="117">
                  <c:v>5814.1283728684639</c:v>
                </c:pt>
                <c:pt idx="118">
                  <c:v>5817.0193924271616</c:v>
                </c:pt>
                <c:pt idx="119">
                  <c:v>5816.5041012845213</c:v>
                </c:pt>
                <c:pt idx="120">
                  <c:v>5799.4188549330565</c:v>
                </c:pt>
                <c:pt idx="121">
                  <c:v>5788.554415712586</c:v>
                </c:pt>
                <c:pt idx="122">
                  <c:v>5776.8829671414187</c:v>
                </c:pt>
                <c:pt idx="123">
                  <c:v>5777.7871260427391</c:v>
                </c:pt>
                <c:pt idx="124">
                  <c:v>5801.056798959241</c:v>
                </c:pt>
                <c:pt idx="125">
                  <c:v>5827.5249837347428</c:v>
                </c:pt>
                <c:pt idx="126">
                  <c:v>5853.3734477755515</c:v>
                </c:pt>
                <c:pt idx="127">
                  <c:v>5876.1390711946979</c:v>
                </c:pt>
                <c:pt idx="128">
                  <c:v>5892.7315217801288</c:v>
                </c:pt>
                <c:pt idx="129">
                  <c:v>5906.9851338139551</c:v>
                </c:pt>
                <c:pt idx="130">
                  <c:v>5913.4751132271931</c:v>
                </c:pt>
                <c:pt idx="131">
                  <c:v>5906.8820188845484</c:v>
                </c:pt>
                <c:pt idx="132">
                  <c:v>5904.8417082869255</c:v>
                </c:pt>
                <c:pt idx="133">
                  <c:v>5906.7091377812449</c:v>
                </c:pt>
                <c:pt idx="134">
                  <c:v>5908.3092704302844</c:v>
                </c:pt>
                <c:pt idx="135">
                  <c:v>5914.5247672871637</c:v>
                </c:pt>
                <c:pt idx="136">
                  <c:v>5922.9578800122154</c:v>
                </c:pt>
                <c:pt idx="137">
                  <c:v>5932.867436933413</c:v>
                </c:pt>
                <c:pt idx="138">
                  <c:v>5946.5232158667341</c:v>
                </c:pt>
                <c:pt idx="139">
                  <c:v>5954.5565672718521</c:v>
                </c:pt>
                <c:pt idx="140">
                  <c:v>5966.5294030761825</c:v>
                </c:pt>
                <c:pt idx="141">
                  <c:v>5978.9325718336931</c:v>
                </c:pt>
                <c:pt idx="142">
                  <c:v>5989.8475607823557</c:v>
                </c:pt>
                <c:pt idx="143">
                  <c:v>6004.7156283543009</c:v>
                </c:pt>
                <c:pt idx="144">
                  <c:v>6015.5455316844082</c:v>
                </c:pt>
                <c:pt idx="145">
                  <c:v>6027.0416037329605</c:v>
                </c:pt>
                <c:pt idx="146">
                  <c:v>6031.0121262355824</c:v>
                </c:pt>
                <c:pt idx="147">
                  <c:v>6031.6117991224155</c:v>
                </c:pt>
                <c:pt idx="148">
                  <c:v>6039.7007531035824</c:v>
                </c:pt>
                <c:pt idx="149">
                  <c:v>6041.4775603184162</c:v>
                </c:pt>
                <c:pt idx="150">
                  <c:v>6042.9563971925063</c:v>
                </c:pt>
                <c:pt idx="151">
                  <c:v>6047.7446437782746</c:v>
                </c:pt>
                <c:pt idx="152">
                  <c:v>6048.1854678123864</c:v>
                </c:pt>
                <c:pt idx="153">
                  <c:v>6021.1046266104804</c:v>
                </c:pt>
                <c:pt idx="154">
                  <c:v>5997.4085302088679</c:v>
                </c:pt>
                <c:pt idx="155">
                  <c:v>5987.1687563305804</c:v>
                </c:pt>
                <c:pt idx="156">
                  <c:v>5985.1535630489525</c:v>
                </c:pt>
                <c:pt idx="157">
                  <c:v>5993.5976302721901</c:v>
                </c:pt>
                <c:pt idx="158">
                  <c:v>6000.3656871533913</c:v>
                </c:pt>
                <c:pt idx="159">
                  <c:v>5995.8232737451772</c:v>
                </c:pt>
                <c:pt idx="160">
                  <c:v>5982.1489239382272</c:v>
                </c:pt>
                <c:pt idx="161">
                  <c:v>5966.6844741015766</c:v>
                </c:pt>
                <c:pt idx="162">
                  <c:v>5951.5868627013342</c:v>
                </c:pt>
                <c:pt idx="163">
                  <c:v>5950.1842684395906</c:v>
                </c:pt>
                <c:pt idx="164">
                  <c:v>5954.0605348334993</c:v>
                </c:pt>
                <c:pt idx="165">
                  <c:v>5947.1327602437304</c:v>
                </c:pt>
                <c:pt idx="166">
                  <c:v>5942.6892586677723</c:v>
                </c:pt>
                <c:pt idx="167">
                  <c:v>5924.8970650265765</c:v>
                </c:pt>
                <c:pt idx="168">
                  <c:v>5911.2544396378726</c:v>
                </c:pt>
                <c:pt idx="169">
                  <c:v>5900.7399104628148</c:v>
                </c:pt>
                <c:pt idx="170">
                  <c:v>5908.3045396223815</c:v>
                </c:pt>
                <c:pt idx="171">
                  <c:v>5912.7715335266303</c:v>
                </c:pt>
                <c:pt idx="172">
                  <c:v>5925.6774514456101</c:v>
                </c:pt>
                <c:pt idx="173">
                  <c:v>5944.6870743001318</c:v>
                </c:pt>
                <c:pt idx="174">
                  <c:v>5966.4844474847268</c:v>
                </c:pt>
                <c:pt idx="175">
                  <c:v>5989.9037632563077</c:v>
                </c:pt>
                <c:pt idx="176">
                  <c:v>6007.0324150630295</c:v>
                </c:pt>
                <c:pt idx="177">
                  <c:v>6007.8397358225629</c:v>
                </c:pt>
                <c:pt idx="178">
                  <c:v>6017.0490072344764</c:v>
                </c:pt>
                <c:pt idx="179">
                  <c:v>6020.4737753522495</c:v>
                </c:pt>
                <c:pt idx="180">
                  <c:v>6028.2731945288269</c:v>
                </c:pt>
                <c:pt idx="181">
                  <c:v>6030.1588569090072</c:v>
                </c:pt>
                <c:pt idx="182">
                  <c:v>6024.6836481537757</c:v>
                </c:pt>
                <c:pt idx="183">
                  <c:v>6026.7138561301181</c:v>
                </c:pt>
                <c:pt idx="184">
                  <c:v>6032.062493648561</c:v>
                </c:pt>
                <c:pt idx="185">
                  <c:v>6039.986725394936</c:v>
                </c:pt>
                <c:pt idx="186">
                  <c:v>6037.8333830264846</c:v>
                </c:pt>
                <c:pt idx="187">
                  <c:v>6042.2344010224097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B-4209-B7E2-7CE78E39CE70}"/>
            </c:ext>
          </c:extLst>
        </c:ser>
        <c:ser>
          <c:idx val="2"/>
          <c:order val="2"/>
          <c:tx>
            <c:strRef>
              <c:f>MACD!$Q$4</c:f>
              <c:strCache>
                <c:ptCount val="1"/>
                <c:pt idx="0">
                  <c:v>26Day EMA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MACD!$N$5:$N$192</c:f>
              <c:numCache>
                <c:formatCode>m/d/yyyy</c:formatCode>
                <c:ptCount val="18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45440</c:v>
                </c:pt>
                <c:pt idx="12">
                  <c:v>45441</c:v>
                </c:pt>
                <c:pt idx="13">
                  <c:v>45442</c:v>
                </c:pt>
                <c:pt idx="14">
                  <c:v>45443</c:v>
                </c:pt>
                <c:pt idx="15">
                  <c:v>45446</c:v>
                </c:pt>
                <c:pt idx="16">
                  <c:v>45447</c:v>
                </c:pt>
                <c:pt idx="17">
                  <c:v>45448</c:v>
                </c:pt>
                <c:pt idx="18">
                  <c:v>45449</c:v>
                </c:pt>
                <c:pt idx="19">
                  <c:v>45450</c:v>
                </c:pt>
                <c:pt idx="20">
                  <c:v>45453</c:v>
                </c:pt>
                <c:pt idx="21">
                  <c:v>45454</c:v>
                </c:pt>
                <c:pt idx="22">
                  <c:v>45455</c:v>
                </c:pt>
                <c:pt idx="23">
                  <c:v>45456</c:v>
                </c:pt>
                <c:pt idx="24">
                  <c:v>45457</c:v>
                </c:pt>
                <c:pt idx="25">
                  <c:v>45460</c:v>
                </c:pt>
                <c:pt idx="26">
                  <c:v>45461</c:v>
                </c:pt>
                <c:pt idx="27">
                  <c:v>45463</c:v>
                </c:pt>
                <c:pt idx="28">
                  <c:v>45464</c:v>
                </c:pt>
                <c:pt idx="29">
                  <c:v>45467</c:v>
                </c:pt>
                <c:pt idx="30">
                  <c:v>45468</c:v>
                </c:pt>
                <c:pt idx="31">
                  <c:v>45469</c:v>
                </c:pt>
                <c:pt idx="32">
                  <c:v>45470</c:v>
                </c:pt>
                <c:pt idx="33">
                  <c:v>45471</c:v>
                </c:pt>
                <c:pt idx="34">
                  <c:v>45474</c:v>
                </c:pt>
                <c:pt idx="35">
                  <c:v>45475</c:v>
                </c:pt>
                <c:pt idx="36">
                  <c:v>45476</c:v>
                </c:pt>
                <c:pt idx="37">
                  <c:v>45478</c:v>
                </c:pt>
                <c:pt idx="38">
                  <c:v>45481</c:v>
                </c:pt>
                <c:pt idx="39">
                  <c:v>45482</c:v>
                </c:pt>
                <c:pt idx="40">
                  <c:v>45483</c:v>
                </c:pt>
                <c:pt idx="41">
                  <c:v>45484</c:v>
                </c:pt>
                <c:pt idx="42">
                  <c:v>45485</c:v>
                </c:pt>
                <c:pt idx="43">
                  <c:v>45488</c:v>
                </c:pt>
                <c:pt idx="44">
                  <c:v>45489</c:v>
                </c:pt>
                <c:pt idx="45">
                  <c:v>45490</c:v>
                </c:pt>
                <c:pt idx="46">
                  <c:v>45491</c:v>
                </c:pt>
                <c:pt idx="47">
                  <c:v>45492</c:v>
                </c:pt>
                <c:pt idx="48">
                  <c:v>45495</c:v>
                </c:pt>
                <c:pt idx="49">
                  <c:v>45496</c:v>
                </c:pt>
                <c:pt idx="50">
                  <c:v>45497</c:v>
                </c:pt>
                <c:pt idx="51">
                  <c:v>45498</c:v>
                </c:pt>
                <c:pt idx="52">
                  <c:v>45499</c:v>
                </c:pt>
                <c:pt idx="53">
                  <c:v>45502</c:v>
                </c:pt>
                <c:pt idx="54">
                  <c:v>45503</c:v>
                </c:pt>
                <c:pt idx="55">
                  <c:v>45504</c:v>
                </c:pt>
                <c:pt idx="56">
                  <c:v>45505</c:v>
                </c:pt>
                <c:pt idx="57">
                  <c:v>45506</c:v>
                </c:pt>
                <c:pt idx="58">
                  <c:v>45509</c:v>
                </c:pt>
                <c:pt idx="59">
                  <c:v>45510</c:v>
                </c:pt>
                <c:pt idx="60">
                  <c:v>45511</c:v>
                </c:pt>
                <c:pt idx="61">
                  <c:v>45512</c:v>
                </c:pt>
                <c:pt idx="62">
                  <c:v>45513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45523</c:v>
                </c:pt>
                <c:pt idx="69">
                  <c:v>45524</c:v>
                </c:pt>
                <c:pt idx="70">
                  <c:v>45525</c:v>
                </c:pt>
                <c:pt idx="71">
                  <c:v>45526</c:v>
                </c:pt>
                <c:pt idx="72">
                  <c:v>45527</c:v>
                </c:pt>
                <c:pt idx="73">
                  <c:v>45530</c:v>
                </c:pt>
                <c:pt idx="74">
                  <c:v>45531</c:v>
                </c:pt>
                <c:pt idx="75">
                  <c:v>45532</c:v>
                </c:pt>
                <c:pt idx="76">
                  <c:v>45533</c:v>
                </c:pt>
                <c:pt idx="77">
                  <c:v>45534</c:v>
                </c:pt>
                <c:pt idx="78">
                  <c:v>45538</c:v>
                </c:pt>
                <c:pt idx="79">
                  <c:v>45539</c:v>
                </c:pt>
                <c:pt idx="80">
                  <c:v>45540</c:v>
                </c:pt>
                <c:pt idx="81">
                  <c:v>45541</c:v>
                </c:pt>
                <c:pt idx="82">
                  <c:v>45544</c:v>
                </c:pt>
                <c:pt idx="83">
                  <c:v>45545</c:v>
                </c:pt>
                <c:pt idx="84">
                  <c:v>45546</c:v>
                </c:pt>
                <c:pt idx="85">
                  <c:v>45547</c:v>
                </c:pt>
                <c:pt idx="86">
                  <c:v>45548</c:v>
                </c:pt>
                <c:pt idx="87">
                  <c:v>45551</c:v>
                </c:pt>
                <c:pt idx="88">
                  <c:v>45552</c:v>
                </c:pt>
                <c:pt idx="89">
                  <c:v>45553</c:v>
                </c:pt>
                <c:pt idx="90">
                  <c:v>45554</c:v>
                </c:pt>
                <c:pt idx="91">
                  <c:v>45555</c:v>
                </c:pt>
                <c:pt idx="92">
                  <c:v>45558</c:v>
                </c:pt>
                <c:pt idx="93">
                  <c:v>45559</c:v>
                </c:pt>
                <c:pt idx="94">
                  <c:v>45560</c:v>
                </c:pt>
                <c:pt idx="95">
                  <c:v>45561</c:v>
                </c:pt>
                <c:pt idx="96">
                  <c:v>45562</c:v>
                </c:pt>
                <c:pt idx="97">
                  <c:v>45565</c:v>
                </c:pt>
                <c:pt idx="98">
                  <c:v>45566</c:v>
                </c:pt>
                <c:pt idx="99">
                  <c:v>45567</c:v>
                </c:pt>
                <c:pt idx="100">
                  <c:v>45568</c:v>
                </c:pt>
                <c:pt idx="101">
                  <c:v>45569</c:v>
                </c:pt>
                <c:pt idx="102">
                  <c:v>45572</c:v>
                </c:pt>
                <c:pt idx="103">
                  <c:v>45573</c:v>
                </c:pt>
                <c:pt idx="104">
                  <c:v>45574</c:v>
                </c:pt>
                <c:pt idx="105">
                  <c:v>45575</c:v>
                </c:pt>
                <c:pt idx="106">
                  <c:v>45576</c:v>
                </c:pt>
                <c:pt idx="107">
                  <c:v>45579</c:v>
                </c:pt>
                <c:pt idx="108">
                  <c:v>45580</c:v>
                </c:pt>
                <c:pt idx="109">
                  <c:v>45581</c:v>
                </c:pt>
                <c:pt idx="110">
                  <c:v>45582</c:v>
                </c:pt>
                <c:pt idx="111">
                  <c:v>45583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45593</c:v>
                </c:pt>
                <c:pt idx="118">
                  <c:v>45594</c:v>
                </c:pt>
                <c:pt idx="119">
                  <c:v>45595</c:v>
                </c:pt>
                <c:pt idx="120">
                  <c:v>45596</c:v>
                </c:pt>
                <c:pt idx="121">
                  <c:v>45597</c:v>
                </c:pt>
                <c:pt idx="122">
                  <c:v>45600</c:v>
                </c:pt>
                <c:pt idx="123">
                  <c:v>45601</c:v>
                </c:pt>
                <c:pt idx="124">
                  <c:v>45602</c:v>
                </c:pt>
                <c:pt idx="125">
                  <c:v>45603</c:v>
                </c:pt>
                <c:pt idx="126">
                  <c:v>45604</c:v>
                </c:pt>
                <c:pt idx="127">
                  <c:v>45607</c:v>
                </c:pt>
                <c:pt idx="128">
                  <c:v>45608</c:v>
                </c:pt>
                <c:pt idx="129">
                  <c:v>45609</c:v>
                </c:pt>
                <c:pt idx="130">
                  <c:v>45610</c:v>
                </c:pt>
                <c:pt idx="131">
                  <c:v>45611</c:v>
                </c:pt>
                <c:pt idx="132">
                  <c:v>45614</c:v>
                </c:pt>
                <c:pt idx="133">
                  <c:v>45615</c:v>
                </c:pt>
                <c:pt idx="134">
                  <c:v>45616</c:v>
                </c:pt>
                <c:pt idx="135">
                  <c:v>45617</c:v>
                </c:pt>
                <c:pt idx="136">
                  <c:v>45618</c:v>
                </c:pt>
                <c:pt idx="137">
                  <c:v>45621</c:v>
                </c:pt>
                <c:pt idx="138">
                  <c:v>45622</c:v>
                </c:pt>
                <c:pt idx="139">
                  <c:v>45623</c:v>
                </c:pt>
                <c:pt idx="140">
                  <c:v>45625</c:v>
                </c:pt>
                <c:pt idx="141">
                  <c:v>45628</c:v>
                </c:pt>
                <c:pt idx="142">
                  <c:v>45629</c:v>
                </c:pt>
                <c:pt idx="143">
                  <c:v>45630</c:v>
                </c:pt>
                <c:pt idx="144">
                  <c:v>45631</c:v>
                </c:pt>
                <c:pt idx="145">
                  <c:v>45632</c:v>
                </c:pt>
                <c:pt idx="146">
                  <c:v>45635</c:v>
                </c:pt>
                <c:pt idx="147">
                  <c:v>45636</c:v>
                </c:pt>
                <c:pt idx="148">
                  <c:v>45637</c:v>
                </c:pt>
                <c:pt idx="149">
                  <c:v>45638</c:v>
                </c:pt>
                <c:pt idx="150">
                  <c:v>45639</c:v>
                </c:pt>
                <c:pt idx="151">
                  <c:v>45642</c:v>
                </c:pt>
                <c:pt idx="152">
                  <c:v>45643</c:v>
                </c:pt>
                <c:pt idx="153">
                  <c:v>45644</c:v>
                </c:pt>
                <c:pt idx="154">
                  <c:v>45645</c:v>
                </c:pt>
                <c:pt idx="155">
                  <c:v>45646</c:v>
                </c:pt>
                <c:pt idx="156">
                  <c:v>45649</c:v>
                </c:pt>
                <c:pt idx="157">
                  <c:v>45650</c:v>
                </c:pt>
                <c:pt idx="158">
                  <c:v>45652</c:v>
                </c:pt>
                <c:pt idx="159">
                  <c:v>45653</c:v>
                </c:pt>
                <c:pt idx="160">
                  <c:v>45656</c:v>
                </c:pt>
                <c:pt idx="161">
                  <c:v>45657</c:v>
                </c:pt>
                <c:pt idx="162">
                  <c:v>45659</c:v>
                </c:pt>
                <c:pt idx="163">
                  <c:v>45660</c:v>
                </c:pt>
                <c:pt idx="164">
                  <c:v>45663</c:v>
                </c:pt>
                <c:pt idx="165">
                  <c:v>45664</c:v>
                </c:pt>
                <c:pt idx="166">
                  <c:v>45665</c:v>
                </c:pt>
                <c:pt idx="167">
                  <c:v>45667</c:v>
                </c:pt>
                <c:pt idx="168">
                  <c:v>45670</c:v>
                </c:pt>
                <c:pt idx="169">
                  <c:v>45671</c:v>
                </c:pt>
                <c:pt idx="170">
                  <c:v>45672</c:v>
                </c:pt>
                <c:pt idx="171">
                  <c:v>45673</c:v>
                </c:pt>
                <c:pt idx="172">
                  <c:v>45674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45684</c:v>
                </c:pt>
                <c:pt idx="178">
                  <c:v>45685</c:v>
                </c:pt>
                <c:pt idx="179">
                  <c:v>45686</c:v>
                </c:pt>
                <c:pt idx="180">
                  <c:v>45687</c:v>
                </c:pt>
                <c:pt idx="181">
                  <c:v>45688</c:v>
                </c:pt>
                <c:pt idx="182">
                  <c:v>45691</c:v>
                </c:pt>
                <c:pt idx="183">
                  <c:v>45692</c:v>
                </c:pt>
                <c:pt idx="184">
                  <c:v>45693</c:v>
                </c:pt>
                <c:pt idx="185">
                  <c:v>45694</c:v>
                </c:pt>
                <c:pt idx="186">
                  <c:v>45695</c:v>
                </c:pt>
                <c:pt idx="187">
                  <c:v>45698</c:v>
                </c:pt>
              </c:numCache>
            </c:numRef>
          </c:cat>
          <c:val>
            <c:numRef>
              <c:f>MACD!$Q$5:$Q$192</c:f>
              <c:numCache>
                <c:formatCode>General</c:formatCode>
                <c:ptCount val="188"/>
                <c:pt idx="0">
                  <c:v>5222.68</c:v>
                </c:pt>
                <c:pt idx="1">
                  <c:v>5222.05</c:v>
                </c:pt>
                <c:pt idx="2">
                  <c:v>5230.26</c:v>
                </c:pt>
                <c:pt idx="3">
                  <c:v>5249.7325000000001</c:v>
                </c:pt>
                <c:pt idx="4">
                  <c:v>5259.2060000000001</c:v>
                </c:pt>
                <c:pt idx="5">
                  <c:v>5266.55</c:v>
                </c:pt>
                <c:pt idx="6">
                  <c:v>5272.49</c:v>
                </c:pt>
                <c:pt idx="7">
                  <c:v>5278.6049999999996</c:v>
                </c:pt>
                <c:pt idx="8">
                  <c:v>5281.7611111111109</c:v>
                </c:pt>
                <c:pt idx="9">
                  <c:v>5280.3690000000006</c:v>
                </c:pt>
                <c:pt idx="10">
                  <c:v>5282.5827272727274</c:v>
                </c:pt>
                <c:pt idx="11">
                  <c:v>5284.5375000000004</c:v>
                </c:pt>
                <c:pt idx="12">
                  <c:v>5283.1846153846163</c:v>
                </c:pt>
                <c:pt idx="13">
                  <c:v>5279.7771428571432</c:v>
                </c:pt>
                <c:pt idx="14">
                  <c:v>5279.6260000000002</c:v>
                </c:pt>
                <c:pt idx="15">
                  <c:v>5279.8618749999996</c:v>
                </c:pt>
                <c:pt idx="16">
                  <c:v>5280.5370588235292</c:v>
                </c:pt>
                <c:pt idx="17">
                  <c:v>5284.619999999999</c:v>
                </c:pt>
                <c:pt idx="18">
                  <c:v>5288.2168421052629</c:v>
                </c:pt>
                <c:pt idx="19">
                  <c:v>5291.1554999999998</c:v>
                </c:pt>
                <c:pt idx="20">
                  <c:v>5294.4714285714281</c:v>
                </c:pt>
                <c:pt idx="21">
                  <c:v>5298.1463636363633</c:v>
                </c:pt>
                <c:pt idx="22">
                  <c:v>5303.489130434783</c:v>
                </c:pt>
                <c:pt idx="23">
                  <c:v>5308.9162500000002</c:v>
                </c:pt>
                <c:pt idx="24">
                  <c:v>5313.8235999999997</c:v>
                </c:pt>
                <c:pt idx="25">
                  <c:v>5319.9546153846159</c:v>
                </c:pt>
                <c:pt idx="26">
                  <c:v>5332.3305698005706</c:v>
                </c:pt>
                <c:pt idx="27">
                  <c:v>5342.7631201857139</c:v>
                </c:pt>
                <c:pt idx="28">
                  <c:v>5351.7895557275133</c:v>
                </c:pt>
                <c:pt idx="29">
                  <c:v>5358.9066256736232</c:v>
                </c:pt>
                <c:pt idx="30">
                  <c:v>5367.0839126607625</c:v>
                </c:pt>
                <c:pt idx="31">
                  <c:v>5375.2925117229279</c:v>
                </c:pt>
                <c:pt idx="32">
                  <c:v>5383.2612145582661</c:v>
                </c:pt>
                <c:pt idx="33">
                  <c:v>5388.9811245909868</c:v>
                </c:pt>
                <c:pt idx="34">
                  <c:v>5395.3595598064694</c:v>
                </c:pt>
                <c:pt idx="35">
                  <c:v>5403.7781109319158</c:v>
                </c:pt>
                <c:pt idx="36">
                  <c:v>5413.6478804925146</c:v>
                </c:pt>
                <c:pt idx="37">
                  <c:v>5425.0213708264027</c:v>
                </c:pt>
                <c:pt idx="38">
                  <c:v>5435.9716396540771</c:v>
                </c:pt>
                <c:pt idx="39">
                  <c:v>5446.4167033834046</c:v>
                </c:pt>
                <c:pt idx="40">
                  <c:v>5460.3050957253745</c:v>
                </c:pt>
                <c:pt idx="41">
                  <c:v>5469.5076812271982</c:v>
                </c:pt>
                <c:pt idx="42">
                  <c:v>5480.3108159511094</c:v>
                </c:pt>
                <c:pt idx="43">
                  <c:v>5491.4892740288051</c:v>
                </c:pt>
                <c:pt idx="44">
                  <c:v>5504.5048833600049</c:v>
                </c:pt>
                <c:pt idx="45">
                  <c:v>5510.7097068148196</c:v>
                </c:pt>
                <c:pt idx="46">
                  <c:v>5513.2193581618703</c:v>
                </c:pt>
                <c:pt idx="47">
                  <c:v>5512.6105168165468</c:v>
                </c:pt>
                <c:pt idx="48">
                  <c:v>5516.4475155708769</c:v>
                </c:pt>
                <c:pt idx="49">
                  <c:v>5519.3580699730346</c:v>
                </c:pt>
                <c:pt idx="50">
                  <c:v>5512.526361086143</c:v>
                </c:pt>
                <c:pt idx="51">
                  <c:v>5504.1332973019844</c:v>
                </c:pt>
                <c:pt idx="52">
                  <c:v>5500.7974975018378</c:v>
                </c:pt>
                <c:pt idx="53">
                  <c:v>5498.0376828720719</c:v>
                </c:pt>
                <c:pt idx="54">
                  <c:v>5493.4748915482151</c:v>
                </c:pt>
                <c:pt idx="55">
                  <c:v>5495.6100847668658</c:v>
                </c:pt>
                <c:pt idx="56">
                  <c:v>5491.9856340433944</c:v>
                </c:pt>
                <c:pt idx="57">
                  <c:v>5481.2133648549952</c:v>
                </c:pt>
                <c:pt idx="58">
                  <c:v>5459.3701526435143</c:v>
                </c:pt>
                <c:pt idx="59">
                  <c:v>5443.12273392918</c:v>
                </c:pt>
                <c:pt idx="60">
                  <c:v>5425.0766054899814</c:v>
                </c:pt>
                <c:pt idx="61">
                  <c:v>5417.2420421203533</c:v>
                </c:pt>
                <c:pt idx="62">
                  <c:v>5411.8285575188456</c:v>
                </c:pt>
                <c:pt idx="63">
                  <c:v>5406.8331088137456</c:v>
                </c:pt>
                <c:pt idx="64">
                  <c:v>5408.8773229756907</c:v>
                </c:pt>
                <c:pt idx="65">
                  <c:v>5412.3093731256395</c:v>
                </c:pt>
                <c:pt idx="66">
                  <c:v>5422.0064565978146</c:v>
                </c:pt>
                <c:pt idx="67">
                  <c:v>5431.8022746276065</c:v>
                </c:pt>
                <c:pt idx="68">
                  <c:v>5444.8724765070428</c:v>
                </c:pt>
                <c:pt idx="69">
                  <c:v>5456.1500708398544</c:v>
                </c:pt>
                <c:pt idx="70">
                  <c:v>5468.3500655924581</c:v>
                </c:pt>
                <c:pt idx="71">
                  <c:v>5475.9270977707947</c:v>
                </c:pt>
                <c:pt idx="72">
                  <c:v>5487.68138682481</c:v>
                </c:pt>
                <c:pt idx="73">
                  <c:v>5497.2486915044537</c:v>
                </c:pt>
                <c:pt idx="74">
                  <c:v>5506.7710106522718</c:v>
                </c:pt>
                <c:pt idx="75">
                  <c:v>5513.0976024558076</c:v>
                </c:pt>
                <c:pt idx="76">
                  <c:v>5518.9392615331553</c:v>
                </c:pt>
                <c:pt idx="77">
                  <c:v>5528.5289458640327</c:v>
                </c:pt>
                <c:pt idx="78">
                  <c:v>5528.5586535778084</c:v>
                </c:pt>
                <c:pt idx="79">
                  <c:v>5527.929864423897</c:v>
                </c:pt>
                <c:pt idx="80">
                  <c:v>5526.1135781702751</c:v>
                </c:pt>
                <c:pt idx="81">
                  <c:v>5517.3955353428473</c:v>
                </c:pt>
                <c:pt idx="82">
                  <c:v>5513.9625327248586</c:v>
                </c:pt>
                <c:pt idx="83">
                  <c:v>5512.5964191896837</c:v>
                </c:pt>
                <c:pt idx="84">
                  <c:v>5515.6729807311885</c:v>
                </c:pt>
                <c:pt idx="85">
                  <c:v>5521.605352528878</c:v>
                </c:pt>
                <c:pt idx="86">
                  <c:v>5529.3397708600723</c:v>
                </c:pt>
                <c:pt idx="87">
                  <c:v>5537.0249730185851</c:v>
                </c:pt>
                <c:pt idx="88">
                  <c:v>5544.2512713135047</c:v>
                </c:pt>
                <c:pt idx="89">
                  <c:v>5549.733399364356</c:v>
                </c:pt>
                <c:pt idx="90">
                  <c:v>5561.8746290410709</c:v>
                </c:pt>
                <c:pt idx="91">
                  <c:v>5572.2950268898803</c:v>
                </c:pt>
                <c:pt idx="92">
                  <c:v>5583.1302100832227</c:v>
                </c:pt>
                <c:pt idx="93">
                  <c:v>5594.2264908177985</c:v>
                </c:pt>
                <c:pt idx="94">
                  <c:v>5603.7104544609247</c:v>
                </c:pt>
                <c:pt idx="95">
                  <c:v>5614.2037541304862</c:v>
                </c:pt>
                <c:pt idx="96">
                  <c:v>5623.3864390097096</c:v>
                </c:pt>
                <c:pt idx="97">
                  <c:v>5633.6896657497309</c:v>
                </c:pt>
                <c:pt idx="98">
                  <c:v>5639.2496905090102</c:v>
                </c:pt>
                <c:pt idx="99">
                  <c:v>5644.4563801009353</c:v>
                </c:pt>
                <c:pt idx="100">
                  <c:v>5648.5662778712367</c:v>
                </c:pt>
                <c:pt idx="101">
                  <c:v>5656.1591461770713</c:v>
                </c:pt>
                <c:pt idx="102">
                  <c:v>5659.1058760898804</c:v>
                </c:pt>
                <c:pt idx="103">
                  <c:v>5665.9224778610005</c:v>
                </c:pt>
                <c:pt idx="104">
                  <c:v>5675.2645165379636</c:v>
                </c:pt>
                <c:pt idx="105">
                  <c:v>5683.026404201818</c:v>
                </c:pt>
                <c:pt idx="106">
                  <c:v>5692.8044483350168</c:v>
                </c:pt>
                <c:pt idx="107">
                  <c:v>5705.1781929027929</c:v>
                </c:pt>
                <c:pt idx="108">
                  <c:v>5713.3324008359195</c:v>
                </c:pt>
                <c:pt idx="109">
                  <c:v>5722.8981489221478</c:v>
                </c:pt>
                <c:pt idx="110">
                  <c:v>5731.6812490019884</c:v>
                </c:pt>
                <c:pt idx="111">
                  <c:v>5741.5322675944335</c:v>
                </c:pt>
                <c:pt idx="112">
                  <c:v>5749.8617292541048</c:v>
                </c:pt>
                <c:pt idx="113">
                  <c:v>5757.3682678278747</c:v>
                </c:pt>
                <c:pt idx="114">
                  <c:v>5760.3350628035878</c:v>
                </c:pt>
                <c:pt idx="115">
                  <c:v>5764.0035766699884</c:v>
                </c:pt>
                <c:pt idx="116">
                  <c:v>5767.2714598796192</c:v>
                </c:pt>
                <c:pt idx="117">
                  <c:v>5771.4380184070551</c:v>
                </c:pt>
                <c:pt idx="118">
                  <c:v>5775.9922392657918</c:v>
                </c:pt>
                <c:pt idx="119">
                  <c:v>5778.7831845053624</c:v>
                </c:pt>
                <c:pt idx="120">
                  <c:v>5773.3510967642242</c:v>
                </c:pt>
                <c:pt idx="121">
                  <c:v>5770.0510155224301</c:v>
                </c:pt>
                <c:pt idx="122">
                  <c:v>5765.8020514096579</c:v>
                </c:pt>
                <c:pt idx="123">
                  <c:v>5767.0581957496834</c:v>
                </c:pt>
                <c:pt idx="124">
                  <c:v>5779.056847916373</c:v>
                </c:pt>
                <c:pt idx="125">
                  <c:v>5793.4304147373823</c:v>
                </c:pt>
                <c:pt idx="126">
                  <c:v>5808.4014951272056</c:v>
                </c:pt>
                <c:pt idx="127">
                  <c:v>5822.6939769696346</c:v>
                </c:pt>
                <c:pt idx="128">
                  <c:v>5834.6418305274392</c:v>
                </c:pt>
                <c:pt idx="129">
                  <c:v>5845.8076208587399</c:v>
                </c:pt>
                <c:pt idx="130">
                  <c:v>5853.4640933877217</c:v>
                </c:pt>
                <c:pt idx="131">
                  <c:v>5854.7349012849272</c:v>
                </c:pt>
                <c:pt idx="132">
                  <c:v>5857.6152789675252</c:v>
                </c:pt>
                <c:pt idx="133">
                  <c:v>5862.0126657106712</c:v>
                </c:pt>
                <c:pt idx="134">
                  <c:v>5866.0939497321033</c:v>
                </c:pt>
                <c:pt idx="135">
                  <c:v>5872.2136571593546</c:v>
                </c:pt>
                <c:pt idx="136">
                  <c:v>5879.4082010734764</c:v>
                </c:pt>
                <c:pt idx="137">
                  <c:v>5887.4053713643298</c:v>
                </c:pt>
                <c:pt idx="138">
                  <c:v>5897.3479364484538</c:v>
                </c:pt>
                <c:pt idx="139">
                  <c:v>5904.858459674494</c:v>
                </c:pt>
                <c:pt idx="140">
                  <c:v>5914.3044996986055</c:v>
                </c:pt>
                <c:pt idx="141">
                  <c:v>5924.1449071283387</c:v>
                </c:pt>
                <c:pt idx="142">
                  <c:v>5933.4586177114243</c:v>
                </c:pt>
                <c:pt idx="143">
                  <c:v>5944.7942756587263</c:v>
                </c:pt>
                <c:pt idx="144">
                  <c:v>5954.4472922765981</c:v>
                </c:pt>
                <c:pt idx="145">
                  <c:v>5964.5082335894431</c:v>
                </c:pt>
                <c:pt idx="146">
                  <c:v>5971.0520681383732</c:v>
                </c:pt>
                <c:pt idx="147">
                  <c:v>5975.7822853133084</c:v>
                </c:pt>
                <c:pt idx="148">
                  <c:v>5983.8124864012116</c:v>
                </c:pt>
                <c:pt idx="149">
                  <c:v>5988.8078577788992</c:v>
                </c:pt>
                <c:pt idx="150">
                  <c:v>5993.4213497952769</c:v>
                </c:pt>
                <c:pt idx="151">
                  <c:v>5999.3960646252563</c:v>
                </c:pt>
                <c:pt idx="152">
                  <c:v>6003.1896894678302</c:v>
                </c:pt>
                <c:pt idx="153">
                  <c:v>5993.4837865442869</c:v>
                </c:pt>
                <c:pt idx="154">
                  <c:v>5984.120543096562</c:v>
                </c:pt>
                <c:pt idx="155">
                  <c:v>5980.174576941261</c:v>
                </c:pt>
                <c:pt idx="156">
                  <c:v>5979.7223860567228</c:v>
                </c:pt>
                <c:pt idx="157">
                  <c:v>5984.1903574599282</c:v>
                </c:pt>
                <c:pt idx="158">
                  <c:v>5988.1458865369705</c:v>
                </c:pt>
                <c:pt idx="159">
                  <c:v>5986.8639690157133</c:v>
                </c:pt>
                <c:pt idx="160">
                  <c:v>5980.9436750145496</c:v>
                </c:pt>
                <c:pt idx="161">
                  <c:v>5973.5871064949533</c:v>
                </c:pt>
                <c:pt idx="162">
                  <c:v>5965.8065800879194</c:v>
                </c:pt>
                <c:pt idx="163">
                  <c:v>5964.0779445258513</c:v>
                </c:pt>
                <c:pt idx="164">
                  <c:v>5964.9151338202328</c:v>
                </c:pt>
                <c:pt idx="165">
                  <c:v>5960.7754942779929</c:v>
                </c:pt>
                <c:pt idx="166">
                  <c:v>5957.625457664808</c:v>
                </c:pt>
                <c:pt idx="167">
                  <c:v>5947.9524608007478</c:v>
                </c:pt>
                <c:pt idx="168">
                  <c:v>5939.6759822229142</c:v>
                </c:pt>
                <c:pt idx="169">
                  <c:v>5932.5081316878832</c:v>
                </c:pt>
                <c:pt idx="170">
                  <c:v>5933.797158970262</c:v>
                </c:pt>
                <c:pt idx="171">
                  <c:v>5934.0595916391312</c:v>
                </c:pt>
                <c:pt idx="172">
                  <c:v>5938.6966589251215</c:v>
                </c:pt>
                <c:pt idx="173">
                  <c:v>5946.8850545602972</c:v>
                </c:pt>
                <c:pt idx="174">
                  <c:v>5957.2172727410161</c:v>
                </c:pt>
                <c:pt idx="175">
                  <c:v>5969.1796969824227</c:v>
                </c:pt>
                <c:pt idx="176">
                  <c:v>5978.9619416503911</c:v>
                </c:pt>
                <c:pt idx="177">
                  <c:v>5981.4299459725844</c:v>
                </c:pt>
                <c:pt idx="178">
                  <c:v>5987.8203203449857</c:v>
                </c:pt>
                <c:pt idx="179">
                  <c:v>5991.6343706898015</c:v>
                </c:pt>
                <c:pt idx="180">
                  <c:v>5997.5258987868528</c:v>
                </c:pt>
                <c:pt idx="181">
                  <c:v>6000.7113877656047</c:v>
                </c:pt>
                <c:pt idx="182">
                  <c:v>6000.2564701533374</c:v>
                </c:pt>
                <c:pt idx="183">
                  <c:v>6003.0433982901277</c:v>
                </c:pt>
                <c:pt idx="184">
                  <c:v>6007.3720354538218</c:v>
                </c:pt>
                <c:pt idx="185">
                  <c:v>6013.0163291239087</c:v>
                </c:pt>
                <c:pt idx="186">
                  <c:v>6013.9773417813967</c:v>
                </c:pt>
                <c:pt idx="187">
                  <c:v>6017.8634646124046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B-4209-B7E2-7CE78E39C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81744"/>
        <c:axId val="1624990720"/>
      </c:lineChart>
      <c:dateAx>
        <c:axId val="1942581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90720"/>
        <c:crosses val="autoZero"/>
        <c:auto val="1"/>
        <c:lblOffset val="100"/>
        <c:baseTimeUnit val="days"/>
      </c:dateAx>
      <c:valAx>
        <c:axId val="1624990720"/>
        <c:scaling>
          <c:orientation val="minMax"/>
          <c:min val="5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RSI</a:t>
            </a:r>
            <a:r>
              <a:rPr lang="en-GB" baseline="0"/>
              <a:t> of Visa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RSI!$J$15:$J$189</c:f>
              <c:numCache>
                <c:formatCode>General</c:formatCode>
                <c:ptCount val="175"/>
                <c:pt idx="0">
                  <c:v>29.370629370629416</c:v>
                </c:pt>
                <c:pt idx="1">
                  <c:v>34.728955486998657</c:v>
                </c:pt>
                <c:pt idx="2">
                  <c:v>34.083044982698937</c:v>
                </c:pt>
                <c:pt idx="3">
                  <c:v>28.785046728972034</c:v>
                </c:pt>
                <c:pt idx="4">
                  <c:v>37.763519706691163</c:v>
                </c:pt>
                <c:pt idx="5">
                  <c:v>43.651452282157656</c:v>
                </c:pt>
                <c:pt idx="6">
                  <c:v>50.268928423665692</c:v>
                </c:pt>
                <c:pt idx="7">
                  <c:v>48.195160650535556</c:v>
                </c:pt>
                <c:pt idx="8">
                  <c:v>48.195160650535556</c:v>
                </c:pt>
                <c:pt idx="9">
                  <c:v>43.069833392413983</c:v>
                </c:pt>
                <c:pt idx="10">
                  <c:v>44.274809160305317</c:v>
                </c:pt>
                <c:pt idx="11">
                  <c:v>49.380804953560386</c:v>
                </c:pt>
                <c:pt idx="12">
                  <c:v>54.766817994222052</c:v>
                </c:pt>
                <c:pt idx="13">
                  <c:v>54.78547854785478</c:v>
                </c:pt>
                <c:pt idx="14">
                  <c:v>58.295281582952853</c:v>
                </c:pt>
                <c:pt idx="15">
                  <c:v>59.379844961240387</c:v>
                </c:pt>
                <c:pt idx="16">
                  <c:v>57.80998389694043</c:v>
                </c:pt>
                <c:pt idx="17">
                  <c:v>48.10027418723066</c:v>
                </c:pt>
                <c:pt idx="18">
                  <c:v>42.541196877710327</c:v>
                </c:pt>
                <c:pt idx="19">
                  <c:v>28.762306610407848</c:v>
                </c:pt>
                <c:pt idx="20">
                  <c:v>28.275146906325631</c:v>
                </c:pt>
                <c:pt idx="21">
                  <c:v>30.51483123082167</c:v>
                </c:pt>
                <c:pt idx="22">
                  <c:v>46.513179846513218</c:v>
                </c:pt>
                <c:pt idx="23">
                  <c:v>46.316141995981262</c:v>
                </c:pt>
                <c:pt idx="24">
                  <c:v>49.511400651465785</c:v>
                </c:pt>
                <c:pt idx="25">
                  <c:v>43.016105417276677</c:v>
                </c:pt>
                <c:pt idx="26">
                  <c:v>37.477036129822409</c:v>
                </c:pt>
                <c:pt idx="27">
                  <c:v>28.338557993730447</c:v>
                </c:pt>
                <c:pt idx="28">
                  <c:v>29.398373983739859</c:v>
                </c:pt>
                <c:pt idx="29">
                  <c:v>33.931832014607451</c:v>
                </c:pt>
                <c:pt idx="30">
                  <c:v>42.256097560975633</c:v>
                </c:pt>
                <c:pt idx="31">
                  <c:v>43.513271696987729</c:v>
                </c:pt>
                <c:pt idx="32">
                  <c:v>60.193526860193586</c:v>
                </c:pt>
                <c:pt idx="33">
                  <c:v>61.360544217687</c:v>
                </c:pt>
                <c:pt idx="34">
                  <c:v>53.434405940594019</c:v>
                </c:pt>
                <c:pt idx="35">
                  <c:v>49.121027721433336</c:v>
                </c:pt>
                <c:pt idx="36">
                  <c:v>43.383742911153128</c:v>
                </c:pt>
                <c:pt idx="37">
                  <c:v>30.251280800195133</c:v>
                </c:pt>
                <c:pt idx="38">
                  <c:v>33.101975440469843</c:v>
                </c:pt>
                <c:pt idx="39">
                  <c:v>42.918048318332509</c:v>
                </c:pt>
                <c:pt idx="40">
                  <c:v>48.330152671755755</c:v>
                </c:pt>
                <c:pt idx="41">
                  <c:v>50.6399813823598</c:v>
                </c:pt>
                <c:pt idx="42">
                  <c:v>49.917355371900832</c:v>
                </c:pt>
                <c:pt idx="43">
                  <c:v>46.842105263157919</c:v>
                </c:pt>
                <c:pt idx="44">
                  <c:v>46.641509433962241</c:v>
                </c:pt>
                <c:pt idx="45">
                  <c:v>32.493540051679574</c:v>
                </c:pt>
                <c:pt idx="46">
                  <c:v>37.821516439275328</c:v>
                </c:pt>
                <c:pt idx="47">
                  <c:v>39.546304957904567</c:v>
                </c:pt>
                <c:pt idx="48">
                  <c:v>41.008671839342753</c:v>
                </c:pt>
                <c:pt idx="49">
                  <c:v>43.86136197217472</c:v>
                </c:pt>
                <c:pt idx="50">
                  <c:v>59.383202099737552</c:v>
                </c:pt>
                <c:pt idx="51">
                  <c:v>60.54803565533178</c:v>
                </c:pt>
                <c:pt idx="52">
                  <c:v>53.283815480844417</c:v>
                </c:pt>
                <c:pt idx="53">
                  <c:v>58.934707903780058</c:v>
                </c:pt>
                <c:pt idx="54">
                  <c:v>57.594038325053198</c:v>
                </c:pt>
                <c:pt idx="55">
                  <c:v>51.508295625942708</c:v>
                </c:pt>
                <c:pt idx="56">
                  <c:v>53.790873158462126</c:v>
                </c:pt>
                <c:pt idx="57">
                  <c:v>52.962692026335063</c:v>
                </c:pt>
                <c:pt idx="58">
                  <c:v>82.932416953035656</c:v>
                </c:pt>
                <c:pt idx="59">
                  <c:v>78.438661710037323</c:v>
                </c:pt>
                <c:pt idx="60">
                  <c:v>88.529993408042429</c:v>
                </c:pt>
                <c:pt idx="61">
                  <c:v>87.89144050104413</c:v>
                </c:pt>
                <c:pt idx="62">
                  <c:v>79.785217940619134</c:v>
                </c:pt>
                <c:pt idx="63">
                  <c:v>84.637542006721119</c:v>
                </c:pt>
                <c:pt idx="64">
                  <c:v>85.865724381625483</c:v>
                </c:pt>
                <c:pt idx="65">
                  <c:v>86.554621848739544</c:v>
                </c:pt>
                <c:pt idx="66">
                  <c:v>84.071677451468432</c:v>
                </c:pt>
                <c:pt idx="67">
                  <c:v>76.286248830682908</c:v>
                </c:pt>
                <c:pt idx="68">
                  <c:v>80.395852968897174</c:v>
                </c:pt>
                <c:pt idx="69">
                  <c:v>83.932020084974823</c:v>
                </c:pt>
                <c:pt idx="70">
                  <c:v>82.961538461538282</c:v>
                </c:pt>
                <c:pt idx="71">
                  <c:v>79.535398230088333</c:v>
                </c:pt>
                <c:pt idx="72">
                  <c:v>81.983589011772949</c:v>
                </c:pt>
                <c:pt idx="73">
                  <c:v>82.729138166894543</c:v>
                </c:pt>
                <c:pt idx="74">
                  <c:v>83.087742799731927</c:v>
                </c:pt>
                <c:pt idx="75">
                  <c:v>88.031281876912516</c:v>
                </c:pt>
                <c:pt idx="76">
                  <c:v>75.877192982456123</c:v>
                </c:pt>
                <c:pt idx="77">
                  <c:v>65.534150612959678</c:v>
                </c:pt>
                <c:pt idx="78">
                  <c:v>61.60148975791423</c:v>
                </c:pt>
                <c:pt idx="79">
                  <c:v>64.151599443671685</c:v>
                </c:pt>
                <c:pt idx="80">
                  <c:v>43.167992512868487</c:v>
                </c:pt>
                <c:pt idx="81">
                  <c:v>39.211342490031029</c:v>
                </c:pt>
                <c:pt idx="82">
                  <c:v>33.007812500000014</c:v>
                </c:pt>
                <c:pt idx="83">
                  <c:v>38.487661308580549</c:v>
                </c:pt>
                <c:pt idx="84">
                  <c:v>39.525691699604778</c:v>
                </c:pt>
                <c:pt idx="85">
                  <c:v>41.220338983050894</c:v>
                </c:pt>
                <c:pt idx="86">
                  <c:v>37.928621413575932</c:v>
                </c:pt>
                <c:pt idx="87">
                  <c:v>32.92377131394187</c:v>
                </c:pt>
                <c:pt idx="88">
                  <c:v>32.906947579633879</c:v>
                </c:pt>
                <c:pt idx="89">
                  <c:v>32.054727583679508</c:v>
                </c:pt>
                <c:pt idx="90">
                  <c:v>36.773031394750369</c:v>
                </c:pt>
                <c:pt idx="91">
                  <c:v>40.287413280475761</c:v>
                </c:pt>
                <c:pt idx="92">
                  <c:v>34.935205183585381</c:v>
                </c:pt>
                <c:pt idx="93">
                  <c:v>61.734693877551024</c:v>
                </c:pt>
                <c:pt idx="94">
                  <c:v>75.999999999999957</c:v>
                </c:pt>
                <c:pt idx="95">
                  <c:v>68.464528668610313</c:v>
                </c:pt>
                <c:pt idx="96">
                  <c:v>74.378207658902426</c:v>
                </c:pt>
                <c:pt idx="97">
                  <c:v>77.591136526090096</c:v>
                </c:pt>
                <c:pt idx="98">
                  <c:v>75.469483568075134</c:v>
                </c:pt>
                <c:pt idx="99">
                  <c:v>67.142359902540989</c:v>
                </c:pt>
                <c:pt idx="100">
                  <c:v>62.936378466557962</c:v>
                </c:pt>
                <c:pt idx="101">
                  <c:v>59.523031688990507</c:v>
                </c:pt>
                <c:pt idx="102">
                  <c:v>67.456497593483959</c:v>
                </c:pt>
                <c:pt idx="103">
                  <c:v>62.385656787413183</c:v>
                </c:pt>
                <c:pt idx="104">
                  <c:v>63.048166786484558</c:v>
                </c:pt>
                <c:pt idx="105">
                  <c:v>57.451841838458904</c:v>
                </c:pt>
                <c:pt idx="106">
                  <c:v>66.426666666666733</c:v>
                </c:pt>
                <c:pt idx="107">
                  <c:v>63.111238204175038</c:v>
                </c:pt>
                <c:pt idx="108">
                  <c:v>66.608645198723536</c:v>
                </c:pt>
                <c:pt idx="109">
                  <c:v>57.915904936014698</c:v>
                </c:pt>
                <c:pt idx="110">
                  <c:v>55.594135802469197</c:v>
                </c:pt>
                <c:pt idx="111">
                  <c:v>71.080402010050236</c:v>
                </c:pt>
                <c:pt idx="112">
                  <c:v>75.179378155726837</c:v>
                </c:pt>
                <c:pt idx="113">
                  <c:v>80.658873538788555</c:v>
                </c:pt>
                <c:pt idx="114">
                  <c:v>84.241048915784276</c:v>
                </c:pt>
                <c:pt idx="115">
                  <c:v>83.130131873600448</c:v>
                </c:pt>
                <c:pt idx="116">
                  <c:v>85.513181469157985</c:v>
                </c:pt>
                <c:pt idx="117">
                  <c:v>81.791754756871057</c:v>
                </c:pt>
                <c:pt idx="118">
                  <c:v>87.594799566630584</c:v>
                </c:pt>
                <c:pt idx="119">
                  <c:v>85.301668806161786</c:v>
                </c:pt>
                <c:pt idx="120">
                  <c:v>85.301668806161786</c:v>
                </c:pt>
                <c:pt idx="121">
                  <c:v>73.970630578750317</c:v>
                </c:pt>
                <c:pt idx="122">
                  <c:v>74.979241627456346</c:v>
                </c:pt>
                <c:pt idx="123">
                  <c:v>73.955632382598651</c:v>
                </c:pt>
                <c:pt idx="124">
                  <c:v>62.128194386258912</c:v>
                </c:pt>
                <c:pt idx="125">
                  <c:v>62.732656514382306</c:v>
                </c:pt>
                <c:pt idx="126">
                  <c:v>63.967280163599092</c:v>
                </c:pt>
                <c:pt idx="127">
                  <c:v>59.550045913682162</c:v>
                </c:pt>
                <c:pt idx="128">
                  <c:v>65.260323159784392</c:v>
                </c:pt>
                <c:pt idx="129">
                  <c:v>56.908023483365881</c:v>
                </c:pt>
                <c:pt idx="130">
                  <c:v>53.007655851257695</c:v>
                </c:pt>
                <c:pt idx="131">
                  <c:v>48.957557706626957</c:v>
                </c:pt>
                <c:pt idx="132">
                  <c:v>47.811191473163248</c:v>
                </c:pt>
                <c:pt idx="133">
                  <c:v>43.808859434949412</c:v>
                </c:pt>
                <c:pt idx="134">
                  <c:v>58.819370802403704</c:v>
                </c:pt>
                <c:pt idx="135">
                  <c:v>57.153365207797066</c:v>
                </c:pt>
                <c:pt idx="136">
                  <c:v>57.80514306410722</c:v>
                </c:pt>
                <c:pt idx="137">
                  <c:v>53.118712273641876</c:v>
                </c:pt>
                <c:pt idx="138">
                  <c:v>58.262281770198953</c:v>
                </c:pt>
                <c:pt idx="139">
                  <c:v>57.450331125827873</c:v>
                </c:pt>
                <c:pt idx="140">
                  <c:v>41.795665634674911</c:v>
                </c:pt>
                <c:pt idx="141">
                  <c:v>47.530002790957326</c:v>
                </c:pt>
                <c:pt idx="142">
                  <c:v>56.710451170759541</c:v>
                </c:pt>
                <c:pt idx="143">
                  <c:v>61.296296296296383</c:v>
                </c:pt>
                <c:pt idx="144">
                  <c:v>66.523850328477593</c:v>
                </c:pt>
                <c:pt idx="145">
                  <c:v>64.847030593881286</c:v>
                </c:pt>
                <c:pt idx="146">
                  <c:v>65.754257907542609</c:v>
                </c:pt>
                <c:pt idx="147">
                  <c:v>54.556765163297051</c:v>
                </c:pt>
                <c:pt idx="148">
                  <c:v>53.574833174451854</c:v>
                </c:pt>
                <c:pt idx="149">
                  <c:v>50.260177532904748</c:v>
                </c:pt>
                <c:pt idx="150">
                  <c:v>50.260177532904834</c:v>
                </c:pt>
                <c:pt idx="151">
                  <c:v>45.732255166217499</c:v>
                </c:pt>
                <c:pt idx="152">
                  <c:v>39.752704791344719</c:v>
                </c:pt>
                <c:pt idx="153">
                  <c:v>55.694668820678594</c:v>
                </c:pt>
                <c:pt idx="154">
                  <c:v>35.397148676171113</c:v>
                </c:pt>
                <c:pt idx="155">
                  <c:v>26.032874278098816</c:v>
                </c:pt>
                <c:pt idx="156">
                  <c:v>33.195535345183927</c:v>
                </c:pt>
                <c:pt idx="157">
                  <c:v>42.182468694096642</c:v>
                </c:pt>
                <c:pt idx="158">
                  <c:v>43.614794138171661</c:v>
                </c:pt>
                <c:pt idx="159">
                  <c:v>51.667824878387727</c:v>
                </c:pt>
                <c:pt idx="160">
                  <c:v>64.130434782608631</c:v>
                </c:pt>
                <c:pt idx="161">
                  <c:v>63.064628214037455</c:v>
                </c:pt>
                <c:pt idx="162">
                  <c:v>71.720666876376214</c:v>
                </c:pt>
                <c:pt idx="163">
                  <c:v>72.978659452960585</c:v>
                </c:pt>
                <c:pt idx="164">
                  <c:v>80.078343592613308</c:v>
                </c:pt>
                <c:pt idx="165">
                  <c:v>83.125181527737439</c:v>
                </c:pt>
                <c:pt idx="166">
                  <c:v>83.352435530085941</c:v>
                </c:pt>
                <c:pt idx="167">
                  <c:v>97.525551371705319</c:v>
                </c:pt>
                <c:pt idx="168">
                  <c:v>96.333687566418718</c:v>
                </c:pt>
                <c:pt idx="169">
                  <c:v>96.505444416307938</c:v>
                </c:pt>
                <c:pt idx="170">
                  <c:v>93.782226266302672</c:v>
                </c:pt>
                <c:pt idx="171">
                  <c:v>94.351060898319062</c:v>
                </c:pt>
                <c:pt idx="172">
                  <c:v>88.823857302118199</c:v>
                </c:pt>
                <c:pt idx="173">
                  <c:v>87.627275532243146</c:v>
                </c:pt>
                <c:pt idx="174">
                  <c:v>88.917018284106902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A-4075-BC0C-6E978BFC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98448"/>
        <c:axId val="922401808"/>
      </c:lineChart>
      <c:catAx>
        <c:axId val="9223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1808"/>
        <c:crosses val="autoZero"/>
        <c:auto val="1"/>
        <c:lblAlgn val="ctr"/>
        <c:lblOffset val="100"/>
        <c:noMultiLvlLbl val="0"/>
      </c:catAx>
      <c:valAx>
        <c:axId val="922401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</a:t>
            </a:r>
            <a:r>
              <a:rPr lang="en-GB" baseline="0"/>
              <a:t> Bollard Visa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BB!$K$20</c:f>
              <c:strCache>
                <c:ptCount val="1"/>
                <c:pt idx="0">
                  <c:v>Visa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BB!$K$21:$K$189</c:f>
              <c:numCache>
                <c:formatCode>General</c:formatCode>
                <c:ptCount val="169"/>
                <c:pt idx="0">
                  <c:v>278.67</c:v>
                </c:pt>
                <c:pt idx="1">
                  <c:v>275.04000000000002</c:v>
                </c:pt>
                <c:pt idx="2">
                  <c:v>274.67</c:v>
                </c:pt>
                <c:pt idx="3">
                  <c:v>270.32</c:v>
                </c:pt>
                <c:pt idx="4">
                  <c:v>271.19</c:v>
                </c:pt>
                <c:pt idx="5">
                  <c:v>270.66000000000003</c:v>
                </c:pt>
                <c:pt idx="6">
                  <c:v>271.17</c:v>
                </c:pt>
                <c:pt idx="7">
                  <c:v>273.62</c:v>
                </c:pt>
                <c:pt idx="8">
                  <c:v>276.82</c:v>
                </c:pt>
                <c:pt idx="9">
                  <c:v>275.22000000000003</c:v>
                </c:pt>
                <c:pt idx="10">
                  <c:v>276.3</c:v>
                </c:pt>
                <c:pt idx="11">
                  <c:v>273.52999999999997</c:v>
                </c:pt>
                <c:pt idx="12">
                  <c:v>273.60000000000002</c:v>
                </c:pt>
                <c:pt idx="13">
                  <c:v>266.58999999999997</c:v>
                </c:pt>
                <c:pt idx="14">
                  <c:v>262.47000000000003</c:v>
                </c:pt>
                <c:pt idx="15">
                  <c:v>263.24</c:v>
                </c:pt>
                <c:pt idx="16">
                  <c:v>268.23</c:v>
                </c:pt>
                <c:pt idx="17">
                  <c:v>268.99</c:v>
                </c:pt>
                <c:pt idx="18">
                  <c:v>270.36</c:v>
                </c:pt>
                <c:pt idx="19">
                  <c:v>266.39999999999998</c:v>
                </c:pt>
                <c:pt idx="20">
                  <c:v>265.44</c:v>
                </c:pt>
                <c:pt idx="21">
                  <c:v>263</c:v>
                </c:pt>
                <c:pt idx="22">
                  <c:v>262.55</c:v>
                </c:pt>
                <c:pt idx="23">
                  <c:v>265.74</c:v>
                </c:pt>
                <c:pt idx="24">
                  <c:v>268.45</c:v>
                </c:pt>
                <c:pt idx="25">
                  <c:v>269.25</c:v>
                </c:pt>
                <c:pt idx="26">
                  <c:v>272.7</c:v>
                </c:pt>
                <c:pt idx="27">
                  <c:v>269.14999999999998</c:v>
                </c:pt>
                <c:pt idx="28">
                  <c:v>265.45999999999998</c:v>
                </c:pt>
                <c:pt idx="29">
                  <c:v>267.70999999999998</c:v>
                </c:pt>
                <c:pt idx="30">
                  <c:v>264.79000000000002</c:v>
                </c:pt>
                <c:pt idx="31">
                  <c:v>254.17</c:v>
                </c:pt>
                <c:pt idx="32">
                  <c:v>253.74</c:v>
                </c:pt>
                <c:pt idx="33">
                  <c:v>259.45999999999998</c:v>
                </c:pt>
                <c:pt idx="34">
                  <c:v>261.60000000000002</c:v>
                </c:pt>
                <c:pt idx="35">
                  <c:v>263.10000000000002</c:v>
                </c:pt>
                <c:pt idx="36">
                  <c:v>265.67</c:v>
                </c:pt>
                <c:pt idx="37">
                  <c:v>265.93</c:v>
                </c:pt>
                <c:pt idx="38">
                  <c:v>266.58</c:v>
                </c:pt>
                <c:pt idx="39">
                  <c:v>256.44</c:v>
                </c:pt>
                <c:pt idx="40">
                  <c:v>258.26</c:v>
                </c:pt>
                <c:pt idx="41">
                  <c:v>256.52</c:v>
                </c:pt>
                <c:pt idx="42">
                  <c:v>259.83</c:v>
                </c:pt>
                <c:pt idx="43">
                  <c:v>259.76</c:v>
                </c:pt>
                <c:pt idx="44">
                  <c:v>259.89</c:v>
                </c:pt>
                <c:pt idx="45">
                  <c:v>260.13</c:v>
                </c:pt>
                <c:pt idx="46">
                  <c:v>261.14</c:v>
                </c:pt>
                <c:pt idx="47">
                  <c:v>266.8</c:v>
                </c:pt>
                <c:pt idx="48">
                  <c:v>267.38</c:v>
                </c:pt>
                <c:pt idx="49">
                  <c:v>266.47000000000003</c:v>
                </c:pt>
                <c:pt idx="50">
                  <c:v>268.04000000000002</c:v>
                </c:pt>
                <c:pt idx="51">
                  <c:v>268.2</c:v>
                </c:pt>
                <c:pt idx="52">
                  <c:v>267.94</c:v>
                </c:pt>
                <c:pt idx="53">
                  <c:v>267.44</c:v>
                </c:pt>
                <c:pt idx="54">
                  <c:v>268.20999999999998</c:v>
                </c:pt>
                <c:pt idx="55">
                  <c:v>270.72000000000003</c:v>
                </c:pt>
                <c:pt idx="56">
                  <c:v>269.19</c:v>
                </c:pt>
                <c:pt idx="57">
                  <c:v>274.32</c:v>
                </c:pt>
                <c:pt idx="58">
                  <c:v>276.37</c:v>
                </c:pt>
                <c:pt idx="59">
                  <c:v>278.54000000000002</c:v>
                </c:pt>
                <c:pt idx="60">
                  <c:v>280.49</c:v>
                </c:pt>
                <c:pt idx="61">
                  <c:v>278.62</c:v>
                </c:pt>
                <c:pt idx="62">
                  <c:v>279.37</c:v>
                </c:pt>
                <c:pt idx="63">
                  <c:v>285.61</c:v>
                </c:pt>
                <c:pt idx="64">
                  <c:v>285.33999999999997</c:v>
                </c:pt>
                <c:pt idx="65">
                  <c:v>283.95999999999998</c:v>
                </c:pt>
                <c:pt idx="66">
                  <c:v>285.37</c:v>
                </c:pt>
                <c:pt idx="67">
                  <c:v>287.35000000000002</c:v>
                </c:pt>
                <c:pt idx="68">
                  <c:v>290.48</c:v>
                </c:pt>
                <c:pt idx="69">
                  <c:v>291.56</c:v>
                </c:pt>
                <c:pt idx="70">
                  <c:v>288.48</c:v>
                </c:pt>
                <c:pt idx="71">
                  <c:v>285.24</c:v>
                </c:pt>
                <c:pt idx="72">
                  <c:v>284.77</c:v>
                </c:pt>
                <c:pt idx="73">
                  <c:v>288.63</c:v>
                </c:pt>
                <c:pt idx="74">
                  <c:v>272.77999999999997</c:v>
                </c:pt>
                <c:pt idx="75">
                  <c:v>269.63</c:v>
                </c:pt>
                <c:pt idx="76">
                  <c:v>271.69</c:v>
                </c:pt>
                <c:pt idx="77">
                  <c:v>275.17</c:v>
                </c:pt>
                <c:pt idx="78">
                  <c:v>274.95</c:v>
                </c:pt>
                <c:pt idx="79">
                  <c:v>277.60000000000002</c:v>
                </c:pt>
                <c:pt idx="80">
                  <c:v>277</c:v>
                </c:pt>
                <c:pt idx="81">
                  <c:v>276.86</c:v>
                </c:pt>
                <c:pt idx="82">
                  <c:v>277.93</c:v>
                </c:pt>
                <c:pt idx="83">
                  <c:v>273.79000000000002</c:v>
                </c:pt>
                <c:pt idx="84">
                  <c:v>274.95999999999998</c:v>
                </c:pt>
                <c:pt idx="85">
                  <c:v>276.93</c:v>
                </c:pt>
                <c:pt idx="86">
                  <c:v>277.47000000000003</c:v>
                </c:pt>
                <c:pt idx="87">
                  <c:v>277.83999999999997</c:v>
                </c:pt>
                <c:pt idx="88">
                  <c:v>280.68</c:v>
                </c:pt>
                <c:pt idx="89">
                  <c:v>279.29000000000002</c:v>
                </c:pt>
                <c:pt idx="90">
                  <c:v>287.52</c:v>
                </c:pt>
                <c:pt idx="91">
                  <c:v>290.39</c:v>
                </c:pt>
                <c:pt idx="92">
                  <c:v>290.62</c:v>
                </c:pt>
                <c:pt idx="93">
                  <c:v>286.85000000000002</c:v>
                </c:pt>
                <c:pt idx="94">
                  <c:v>284.79000000000002</c:v>
                </c:pt>
                <c:pt idx="95">
                  <c:v>283.76</c:v>
                </c:pt>
                <c:pt idx="96">
                  <c:v>283.22000000000003</c:v>
                </c:pt>
                <c:pt idx="97">
                  <c:v>281.73</c:v>
                </c:pt>
                <c:pt idx="98">
                  <c:v>284.19</c:v>
                </c:pt>
                <c:pt idx="99">
                  <c:v>281.88</c:v>
                </c:pt>
                <c:pt idx="100">
                  <c:v>290.16000000000003</c:v>
                </c:pt>
                <c:pt idx="101">
                  <c:v>289.85000000000002</c:v>
                </c:pt>
                <c:pt idx="102">
                  <c:v>290.74</c:v>
                </c:pt>
                <c:pt idx="103">
                  <c:v>291.85000000000002</c:v>
                </c:pt>
                <c:pt idx="104">
                  <c:v>293.29000000000002</c:v>
                </c:pt>
                <c:pt idx="105">
                  <c:v>307.39999999999998</c:v>
                </c:pt>
                <c:pt idx="106">
                  <c:v>305.8</c:v>
                </c:pt>
                <c:pt idx="107">
                  <c:v>307.87</c:v>
                </c:pt>
                <c:pt idx="108">
                  <c:v>310.92</c:v>
                </c:pt>
                <c:pt idx="109">
                  <c:v>309.85000000000002</c:v>
                </c:pt>
                <c:pt idx="110">
                  <c:v>309.48</c:v>
                </c:pt>
                <c:pt idx="111">
                  <c:v>308.25</c:v>
                </c:pt>
                <c:pt idx="112">
                  <c:v>309.64</c:v>
                </c:pt>
                <c:pt idx="113">
                  <c:v>312.16000000000003</c:v>
                </c:pt>
                <c:pt idx="114">
                  <c:v>311.85000000000002</c:v>
                </c:pt>
                <c:pt idx="115">
                  <c:v>307.39</c:v>
                </c:pt>
                <c:pt idx="116">
                  <c:v>309.89999999999998</c:v>
                </c:pt>
                <c:pt idx="117">
                  <c:v>309.92</c:v>
                </c:pt>
                <c:pt idx="118">
                  <c:v>313.19</c:v>
                </c:pt>
                <c:pt idx="119">
                  <c:v>311.82</c:v>
                </c:pt>
                <c:pt idx="120">
                  <c:v>314.7</c:v>
                </c:pt>
                <c:pt idx="121">
                  <c:v>315.08</c:v>
                </c:pt>
                <c:pt idx="122">
                  <c:v>316.64999999999998</c:v>
                </c:pt>
                <c:pt idx="123">
                  <c:v>313.01</c:v>
                </c:pt>
                <c:pt idx="124">
                  <c:v>309.89999999999998</c:v>
                </c:pt>
                <c:pt idx="125">
                  <c:v>309.08</c:v>
                </c:pt>
                <c:pt idx="126">
                  <c:v>311.01</c:v>
                </c:pt>
                <c:pt idx="127">
                  <c:v>308.3</c:v>
                </c:pt>
                <c:pt idx="128">
                  <c:v>312.38</c:v>
                </c:pt>
                <c:pt idx="129">
                  <c:v>313.79000000000002</c:v>
                </c:pt>
                <c:pt idx="130">
                  <c:v>314.23</c:v>
                </c:pt>
                <c:pt idx="131">
                  <c:v>314.74</c:v>
                </c:pt>
                <c:pt idx="132">
                  <c:v>315.89</c:v>
                </c:pt>
                <c:pt idx="133">
                  <c:v>318.3</c:v>
                </c:pt>
                <c:pt idx="134">
                  <c:v>309.77999999999997</c:v>
                </c:pt>
                <c:pt idx="135">
                  <c:v>314.88</c:v>
                </c:pt>
                <c:pt idx="136">
                  <c:v>317.70999999999998</c:v>
                </c:pt>
                <c:pt idx="137">
                  <c:v>317.22000000000003</c:v>
                </c:pt>
                <c:pt idx="138">
                  <c:v>320.64999999999998</c:v>
                </c:pt>
                <c:pt idx="139">
                  <c:v>320.91000000000003</c:v>
                </c:pt>
                <c:pt idx="140">
                  <c:v>318.66000000000003</c:v>
                </c:pt>
                <c:pt idx="141">
                  <c:v>315.31</c:v>
                </c:pt>
                <c:pt idx="142">
                  <c:v>316.04000000000002</c:v>
                </c:pt>
                <c:pt idx="143">
                  <c:v>314.39999999999998</c:v>
                </c:pt>
                <c:pt idx="144">
                  <c:v>314.91000000000003</c:v>
                </c:pt>
                <c:pt idx="145">
                  <c:v>313.04000000000002</c:v>
                </c:pt>
                <c:pt idx="146">
                  <c:v>311.67</c:v>
                </c:pt>
                <c:pt idx="147">
                  <c:v>312.60000000000002</c:v>
                </c:pt>
                <c:pt idx="148">
                  <c:v>307.70999999999998</c:v>
                </c:pt>
                <c:pt idx="149">
                  <c:v>306.92</c:v>
                </c:pt>
                <c:pt idx="150">
                  <c:v>309.08999999999997</c:v>
                </c:pt>
                <c:pt idx="151">
                  <c:v>316.27999999999997</c:v>
                </c:pt>
                <c:pt idx="152">
                  <c:v>317.25</c:v>
                </c:pt>
                <c:pt idx="153">
                  <c:v>319.62</c:v>
                </c:pt>
                <c:pt idx="154">
                  <c:v>323.63</c:v>
                </c:pt>
                <c:pt idx="155">
                  <c:v>323.56</c:v>
                </c:pt>
                <c:pt idx="156">
                  <c:v>328.21</c:v>
                </c:pt>
                <c:pt idx="157">
                  <c:v>330.2</c:v>
                </c:pt>
                <c:pt idx="158">
                  <c:v>334.54</c:v>
                </c:pt>
                <c:pt idx="159">
                  <c:v>334.48</c:v>
                </c:pt>
                <c:pt idx="160">
                  <c:v>335.88</c:v>
                </c:pt>
                <c:pt idx="161">
                  <c:v>343.05</c:v>
                </c:pt>
                <c:pt idx="162">
                  <c:v>341.8</c:v>
                </c:pt>
                <c:pt idx="163">
                  <c:v>345.82</c:v>
                </c:pt>
                <c:pt idx="164">
                  <c:v>345.15</c:v>
                </c:pt>
                <c:pt idx="165">
                  <c:v>349.44</c:v>
                </c:pt>
                <c:pt idx="166">
                  <c:v>347.48</c:v>
                </c:pt>
                <c:pt idx="167">
                  <c:v>348.02</c:v>
                </c:pt>
                <c:pt idx="168">
                  <c:v>351.23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4-44E9-9045-66F84AF9073A}"/>
            </c:ext>
          </c:extLst>
        </c:ser>
        <c:ser>
          <c:idx val="1"/>
          <c:order val="1"/>
          <c:tx>
            <c:strRef>
              <c:f>BB!$L$20</c:f>
              <c:strCache>
                <c:ptCount val="1"/>
                <c:pt idx="0">
                  <c:v>20 Day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BB!$L$21:$L$189</c:f>
              <c:numCache>
                <c:formatCode>General</c:formatCode>
                <c:ptCount val="169"/>
                <c:pt idx="0">
                  <c:v>278.67</c:v>
                </c:pt>
                <c:pt idx="1">
                  <c:v>276.85500000000002</c:v>
                </c:pt>
                <c:pt idx="2">
                  <c:v>276.12666666666672</c:v>
                </c:pt>
                <c:pt idx="3">
                  <c:v>274.67500000000001</c:v>
                </c:pt>
                <c:pt idx="4">
                  <c:v>273.97800000000001</c:v>
                </c:pt>
                <c:pt idx="5">
                  <c:v>273.42500000000001</c:v>
                </c:pt>
                <c:pt idx="6">
                  <c:v>273.1028571428572</c:v>
                </c:pt>
                <c:pt idx="7">
                  <c:v>273.16750000000002</c:v>
                </c:pt>
                <c:pt idx="8">
                  <c:v>273.57333333333338</c:v>
                </c:pt>
                <c:pt idx="9">
                  <c:v>273.738</c:v>
                </c:pt>
                <c:pt idx="10">
                  <c:v>273.97090909090912</c:v>
                </c:pt>
                <c:pt idx="11">
                  <c:v>273.93416666666667</c:v>
                </c:pt>
                <c:pt idx="12">
                  <c:v>273.90846153846155</c:v>
                </c:pt>
                <c:pt idx="13">
                  <c:v>273.3857142857143</c:v>
                </c:pt>
                <c:pt idx="14">
                  <c:v>272.65800000000002</c:v>
                </c:pt>
                <c:pt idx="15">
                  <c:v>272.06937499999998</c:v>
                </c:pt>
                <c:pt idx="16">
                  <c:v>271.84352941176473</c:v>
                </c:pt>
                <c:pt idx="17">
                  <c:v>271.685</c:v>
                </c:pt>
                <c:pt idx="18">
                  <c:v>271.61526315789473</c:v>
                </c:pt>
                <c:pt idx="19">
                  <c:v>271.35449999999997</c:v>
                </c:pt>
                <c:pt idx="20">
                  <c:v>270.69299999999993</c:v>
                </c:pt>
                <c:pt idx="21">
                  <c:v>270.09099999999995</c:v>
                </c:pt>
                <c:pt idx="22">
                  <c:v>269.48499999999996</c:v>
                </c:pt>
                <c:pt idx="23">
                  <c:v>269.25599999999997</c:v>
                </c:pt>
                <c:pt idx="24">
                  <c:v>269.11900000000003</c:v>
                </c:pt>
                <c:pt idx="25">
                  <c:v>269.04849999999999</c:v>
                </c:pt>
                <c:pt idx="26">
                  <c:v>269.125</c:v>
                </c:pt>
                <c:pt idx="27">
                  <c:v>268.9015</c:v>
                </c:pt>
                <c:pt idx="28">
                  <c:v>268.33350000000002</c:v>
                </c:pt>
                <c:pt idx="29">
                  <c:v>267.95799999999997</c:v>
                </c:pt>
                <c:pt idx="30">
                  <c:v>267.38249999999999</c:v>
                </c:pt>
                <c:pt idx="31">
                  <c:v>266.41449999999998</c:v>
                </c:pt>
                <c:pt idx="32">
                  <c:v>265.42149999999998</c:v>
                </c:pt>
                <c:pt idx="33">
                  <c:v>265.06499999999994</c:v>
                </c:pt>
                <c:pt idx="34">
                  <c:v>265.02150000000006</c:v>
                </c:pt>
                <c:pt idx="35">
                  <c:v>265.0145</c:v>
                </c:pt>
                <c:pt idx="36">
                  <c:v>264.88650000000001</c:v>
                </c:pt>
                <c:pt idx="37">
                  <c:v>264.73350000000005</c:v>
                </c:pt>
                <c:pt idx="38">
                  <c:v>264.54450000000008</c:v>
                </c:pt>
                <c:pt idx="39">
                  <c:v>264.04650000000004</c:v>
                </c:pt>
                <c:pt idx="40">
                  <c:v>263.6875</c:v>
                </c:pt>
                <c:pt idx="41">
                  <c:v>263.36350000000004</c:v>
                </c:pt>
                <c:pt idx="42">
                  <c:v>263.22749999999996</c:v>
                </c:pt>
                <c:pt idx="43">
                  <c:v>262.92849999999999</c:v>
                </c:pt>
                <c:pt idx="44">
                  <c:v>262.50050000000005</c:v>
                </c:pt>
                <c:pt idx="45">
                  <c:v>262.04449999999997</c:v>
                </c:pt>
                <c:pt idx="46">
                  <c:v>261.46650000000005</c:v>
                </c:pt>
                <c:pt idx="47">
                  <c:v>261.34900000000005</c:v>
                </c:pt>
                <c:pt idx="48">
                  <c:v>261.44500000000005</c:v>
                </c:pt>
                <c:pt idx="49">
                  <c:v>261.38299999999998</c:v>
                </c:pt>
                <c:pt idx="50">
                  <c:v>261.5455</c:v>
                </c:pt>
                <c:pt idx="51">
                  <c:v>262.24699999999996</c:v>
                </c:pt>
                <c:pt idx="52">
                  <c:v>262.95699999999999</c:v>
                </c:pt>
                <c:pt idx="53">
                  <c:v>263.35599999999999</c:v>
                </c:pt>
                <c:pt idx="54">
                  <c:v>263.68649999999997</c:v>
                </c:pt>
                <c:pt idx="55">
                  <c:v>264.0675</c:v>
                </c:pt>
                <c:pt idx="56">
                  <c:v>264.24349999999993</c:v>
                </c:pt>
                <c:pt idx="57">
                  <c:v>264.66299999999995</c:v>
                </c:pt>
                <c:pt idx="58">
                  <c:v>265.15249999999997</c:v>
                </c:pt>
                <c:pt idx="59">
                  <c:v>266.25749999999999</c:v>
                </c:pt>
                <c:pt idx="60">
                  <c:v>267.36899999999997</c:v>
                </c:pt>
                <c:pt idx="61">
                  <c:v>268.47399999999999</c:v>
                </c:pt>
                <c:pt idx="62">
                  <c:v>269.45099999999996</c:v>
                </c:pt>
                <c:pt idx="63">
                  <c:v>270.74349999999998</c:v>
                </c:pt>
                <c:pt idx="64">
                  <c:v>272.01599999999996</c:v>
                </c:pt>
                <c:pt idx="65">
                  <c:v>273.20749999999998</c:v>
                </c:pt>
                <c:pt idx="66">
                  <c:v>274.41899999999998</c:v>
                </c:pt>
                <c:pt idx="67">
                  <c:v>275.44650000000001</c:v>
                </c:pt>
                <c:pt idx="68">
                  <c:v>276.60150000000004</c:v>
                </c:pt>
                <c:pt idx="69">
                  <c:v>277.85599999999999</c:v>
                </c:pt>
                <c:pt idx="70">
                  <c:v>278.87800000000004</c:v>
                </c:pt>
                <c:pt idx="71">
                  <c:v>279.73000000000013</c:v>
                </c:pt>
                <c:pt idx="72">
                  <c:v>280.57150000000001</c:v>
                </c:pt>
                <c:pt idx="73">
                  <c:v>281.63100000000009</c:v>
                </c:pt>
                <c:pt idx="74">
                  <c:v>281.85950000000003</c:v>
                </c:pt>
                <c:pt idx="75">
                  <c:v>281.80499999999995</c:v>
                </c:pt>
                <c:pt idx="76">
                  <c:v>281.93</c:v>
                </c:pt>
                <c:pt idx="77">
                  <c:v>281.97249999999997</c:v>
                </c:pt>
                <c:pt idx="78">
                  <c:v>281.90149999999994</c:v>
                </c:pt>
                <c:pt idx="79">
                  <c:v>281.85450000000003</c:v>
                </c:pt>
                <c:pt idx="80">
                  <c:v>281.68</c:v>
                </c:pt>
                <c:pt idx="81">
                  <c:v>281.59199999999998</c:v>
                </c:pt>
                <c:pt idx="82">
                  <c:v>281.52000000000004</c:v>
                </c:pt>
                <c:pt idx="83">
                  <c:v>280.92900000000003</c:v>
                </c:pt>
                <c:pt idx="84">
                  <c:v>280.40999999999997</c:v>
                </c:pt>
                <c:pt idx="85">
                  <c:v>280.05849999999998</c:v>
                </c:pt>
                <c:pt idx="86">
                  <c:v>279.6635</c:v>
                </c:pt>
                <c:pt idx="87">
                  <c:v>279.18799999999999</c:v>
                </c:pt>
                <c:pt idx="88">
                  <c:v>278.69800000000004</c:v>
                </c:pt>
                <c:pt idx="89">
                  <c:v>278.08450000000005</c:v>
                </c:pt>
                <c:pt idx="90">
                  <c:v>278.03650000000005</c:v>
                </c:pt>
                <c:pt idx="91">
                  <c:v>278.29399999999998</c:v>
                </c:pt>
                <c:pt idx="92">
                  <c:v>278.58650000000006</c:v>
                </c:pt>
                <c:pt idx="93">
                  <c:v>278.49750000000006</c:v>
                </c:pt>
                <c:pt idx="94">
                  <c:v>279.09800000000001</c:v>
                </c:pt>
                <c:pt idx="95">
                  <c:v>279.80450000000008</c:v>
                </c:pt>
                <c:pt idx="96">
                  <c:v>280.38100000000003</c:v>
                </c:pt>
                <c:pt idx="97">
                  <c:v>280.709</c:v>
                </c:pt>
                <c:pt idx="98">
                  <c:v>281.17099999999994</c:v>
                </c:pt>
                <c:pt idx="99">
                  <c:v>281.38500000000005</c:v>
                </c:pt>
                <c:pt idx="100">
                  <c:v>282.04299999999995</c:v>
                </c:pt>
                <c:pt idx="101">
                  <c:v>282.6925</c:v>
                </c:pt>
                <c:pt idx="102">
                  <c:v>283.33299999999997</c:v>
                </c:pt>
                <c:pt idx="103">
                  <c:v>284.23599999999999</c:v>
                </c:pt>
                <c:pt idx="104">
                  <c:v>285.15250000000003</c:v>
                </c:pt>
                <c:pt idx="105">
                  <c:v>286.67600000000004</c:v>
                </c:pt>
                <c:pt idx="106">
                  <c:v>288.09250000000003</c:v>
                </c:pt>
                <c:pt idx="107">
                  <c:v>289.59399999999999</c:v>
                </c:pt>
                <c:pt idx="108">
                  <c:v>291.10599999999999</c:v>
                </c:pt>
                <c:pt idx="109">
                  <c:v>292.63400000000001</c:v>
                </c:pt>
                <c:pt idx="110">
                  <c:v>293.73200000000008</c:v>
                </c:pt>
                <c:pt idx="111">
                  <c:v>294.625</c:v>
                </c:pt>
                <c:pt idx="112">
                  <c:v>295.57600000000008</c:v>
                </c:pt>
                <c:pt idx="113">
                  <c:v>296.84150000000005</c:v>
                </c:pt>
                <c:pt idx="114">
                  <c:v>298.19450000000012</c:v>
                </c:pt>
                <c:pt idx="115">
                  <c:v>299.37600000000009</c:v>
                </c:pt>
                <c:pt idx="116">
                  <c:v>300.71000000000004</c:v>
                </c:pt>
                <c:pt idx="117">
                  <c:v>302.11950000000007</c:v>
                </c:pt>
                <c:pt idx="118">
                  <c:v>303.56950000000001</c:v>
                </c:pt>
                <c:pt idx="119">
                  <c:v>305.06650000000002</c:v>
                </c:pt>
                <c:pt idx="120">
                  <c:v>306.29349999999994</c:v>
                </c:pt>
                <c:pt idx="121">
                  <c:v>307.55499999999995</c:v>
                </c:pt>
                <c:pt idx="122">
                  <c:v>308.8504999999999</c:v>
                </c:pt>
                <c:pt idx="123">
                  <c:v>309.90849999999989</c:v>
                </c:pt>
                <c:pt idx="124">
                  <c:v>310.73899999999992</c:v>
                </c:pt>
                <c:pt idx="125">
                  <c:v>310.82299999999998</c:v>
                </c:pt>
                <c:pt idx="126">
                  <c:v>311.08349999999996</c:v>
                </c:pt>
                <c:pt idx="127">
                  <c:v>311.10500000000002</c:v>
                </c:pt>
                <c:pt idx="128">
                  <c:v>311.178</c:v>
                </c:pt>
                <c:pt idx="129">
                  <c:v>311.375</c:v>
                </c:pt>
                <c:pt idx="130">
                  <c:v>311.61250000000001</c:v>
                </c:pt>
                <c:pt idx="131">
                  <c:v>311.93700000000007</c:v>
                </c:pt>
                <c:pt idx="132">
                  <c:v>312.24950000000001</c:v>
                </c:pt>
                <c:pt idx="133">
                  <c:v>312.55650000000003</c:v>
                </c:pt>
                <c:pt idx="134">
                  <c:v>312.45300000000003</c:v>
                </c:pt>
                <c:pt idx="135">
                  <c:v>312.82749999999999</c:v>
                </c:pt>
                <c:pt idx="136">
                  <c:v>313.21799999999996</c:v>
                </c:pt>
                <c:pt idx="137">
                  <c:v>313.58300000000003</c:v>
                </c:pt>
                <c:pt idx="138">
                  <c:v>313.95600000000002</c:v>
                </c:pt>
                <c:pt idx="139">
                  <c:v>314.41050000000001</c:v>
                </c:pt>
                <c:pt idx="140">
                  <c:v>314.60849999999999</c:v>
                </c:pt>
                <c:pt idx="141">
                  <c:v>314.62</c:v>
                </c:pt>
                <c:pt idx="142">
                  <c:v>314.58949999999999</c:v>
                </c:pt>
                <c:pt idx="143">
                  <c:v>314.65899999999999</c:v>
                </c:pt>
                <c:pt idx="144">
                  <c:v>314.90949999999998</c:v>
                </c:pt>
                <c:pt idx="145">
                  <c:v>315.10750000000002</c:v>
                </c:pt>
                <c:pt idx="146">
                  <c:v>315.14050000000003</c:v>
                </c:pt>
                <c:pt idx="147">
                  <c:v>315.35550000000001</c:v>
                </c:pt>
                <c:pt idx="148">
                  <c:v>315.12199999999996</c:v>
                </c:pt>
                <c:pt idx="149">
                  <c:v>314.77850000000001</c:v>
                </c:pt>
                <c:pt idx="150">
                  <c:v>314.5215</c:v>
                </c:pt>
                <c:pt idx="151">
                  <c:v>314.5985</c:v>
                </c:pt>
                <c:pt idx="152">
                  <c:v>314.66649999999998</c:v>
                </c:pt>
                <c:pt idx="153">
                  <c:v>314.73249999999996</c:v>
                </c:pt>
                <c:pt idx="154">
                  <c:v>315.42500000000001</c:v>
                </c:pt>
                <c:pt idx="155">
                  <c:v>315.85900000000004</c:v>
                </c:pt>
                <c:pt idx="156">
                  <c:v>316.38400000000001</c:v>
                </c:pt>
                <c:pt idx="157">
                  <c:v>317.03300000000002</c:v>
                </c:pt>
                <c:pt idx="158">
                  <c:v>317.72750000000008</c:v>
                </c:pt>
                <c:pt idx="159">
                  <c:v>318.40600000000006</c:v>
                </c:pt>
                <c:pt idx="160">
                  <c:v>319.26700000000005</c:v>
                </c:pt>
                <c:pt idx="161">
                  <c:v>320.65400000000011</c:v>
                </c:pt>
                <c:pt idx="162">
                  <c:v>321.94199999999995</c:v>
                </c:pt>
                <c:pt idx="163">
                  <c:v>323.51299999999998</c:v>
                </c:pt>
                <c:pt idx="164">
                  <c:v>325.02499999999998</c:v>
                </c:pt>
                <c:pt idx="165">
                  <c:v>326.84499999999997</c:v>
                </c:pt>
                <c:pt idx="166">
                  <c:v>328.63549999999998</c:v>
                </c:pt>
                <c:pt idx="167">
                  <c:v>330.40649999999994</c:v>
                </c:pt>
                <c:pt idx="168">
                  <c:v>332.58249999999998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4-44E9-9045-66F84AF9073A}"/>
            </c:ext>
          </c:extLst>
        </c:ser>
        <c:ser>
          <c:idx val="2"/>
          <c:order val="2"/>
          <c:tx>
            <c:strRef>
              <c:f>BB!$M$20</c:f>
              <c:strCache>
                <c:ptCount val="1"/>
                <c:pt idx="0">
                  <c:v>Upper Band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BB!$M$21:$M$189</c:f>
              <c:numCache>
                <c:formatCode>General</c:formatCode>
                <c:ptCount val="169"/>
                <c:pt idx="0">
                  <c:v>283.34574371972963</c:v>
                </c:pt>
                <c:pt idx="1">
                  <c:v>282.68949229683835</c:v>
                </c:pt>
                <c:pt idx="2">
                  <c:v>282.21660336819923</c:v>
                </c:pt>
                <c:pt idx="3">
                  <c:v>282.06503293246925</c:v>
                </c:pt>
                <c:pt idx="4">
                  <c:v>280.99984689966971</c:v>
                </c:pt>
                <c:pt idx="5">
                  <c:v>280.1985095012422</c:v>
                </c:pt>
                <c:pt idx="6">
                  <c:v>279.13066174668484</c:v>
                </c:pt>
                <c:pt idx="7">
                  <c:v>278.35560081608355</c:v>
                </c:pt>
                <c:pt idx="8">
                  <c:v>278.51059940888194</c:v>
                </c:pt>
                <c:pt idx="9">
                  <c:v>278.46114781970175</c:v>
                </c:pt>
                <c:pt idx="10">
                  <c:v>278.72874616326504</c:v>
                </c:pt>
                <c:pt idx="11">
                  <c:v>278.65352924185441</c:v>
                </c:pt>
                <c:pt idx="12">
                  <c:v>278.67788271196974</c:v>
                </c:pt>
                <c:pt idx="13">
                  <c:v>279.04877191316592</c:v>
                </c:pt>
                <c:pt idx="14">
                  <c:v>280.33503745645032</c:v>
                </c:pt>
                <c:pt idx="15">
                  <c:v>281.01684558114823</c:v>
                </c:pt>
                <c:pt idx="16">
                  <c:v>281.06573561518707</c:v>
                </c:pt>
                <c:pt idx="17">
                  <c:v>281.0143785854782</c:v>
                </c:pt>
                <c:pt idx="18">
                  <c:v>280.764286056397</c:v>
                </c:pt>
                <c:pt idx="19">
                  <c:v>280.20714509980814</c:v>
                </c:pt>
                <c:pt idx="20">
                  <c:v>279.21501384650361</c:v>
                </c:pt>
                <c:pt idx="21">
                  <c:v>279.01176442322833</c:v>
                </c:pt>
                <c:pt idx="22">
                  <c:v>278.73657056367921</c:v>
                </c:pt>
                <c:pt idx="23">
                  <c:v>278.64623994985158</c:v>
                </c:pt>
                <c:pt idx="24">
                  <c:v>278.47030477808482</c:v>
                </c:pt>
                <c:pt idx="25">
                  <c:v>278.37210733215477</c:v>
                </c:pt>
                <c:pt idx="26">
                  <c:v>278.54649278595434</c:v>
                </c:pt>
                <c:pt idx="27">
                  <c:v>278.08303816949507</c:v>
                </c:pt>
                <c:pt idx="28">
                  <c:v>276.83262509429187</c:v>
                </c:pt>
                <c:pt idx="29">
                  <c:v>275.81543657140696</c:v>
                </c:pt>
                <c:pt idx="30">
                  <c:v>274.2967868871558</c:v>
                </c:pt>
                <c:pt idx="31">
                  <c:v>274.93843404355914</c:v>
                </c:pt>
                <c:pt idx="32">
                  <c:v>274.98473502851027</c:v>
                </c:pt>
                <c:pt idx="33">
                  <c:v>274.97029576592871</c:v>
                </c:pt>
                <c:pt idx="34">
                  <c:v>274.98226571776547</c:v>
                </c:pt>
                <c:pt idx="35">
                  <c:v>274.98073240854097</c:v>
                </c:pt>
                <c:pt idx="36">
                  <c:v>274.74401174966266</c:v>
                </c:pt>
                <c:pt idx="37">
                  <c:v>274.41627966832169</c:v>
                </c:pt>
                <c:pt idx="38">
                  <c:v>273.90713227719084</c:v>
                </c:pt>
                <c:pt idx="39">
                  <c:v>274.03238113815019</c:v>
                </c:pt>
                <c:pt idx="40">
                  <c:v>273.97416766153879</c:v>
                </c:pt>
                <c:pt idx="41">
                  <c:v>274.13797915458713</c:v>
                </c:pt>
                <c:pt idx="42">
                  <c:v>274.113305097997</c:v>
                </c:pt>
                <c:pt idx="43">
                  <c:v>273.85217255575077</c:v>
                </c:pt>
                <c:pt idx="44">
                  <c:v>273.18135641155294</c:v>
                </c:pt>
                <c:pt idx="45">
                  <c:v>272.28156470059702</c:v>
                </c:pt>
                <c:pt idx="46">
                  <c:v>270.39174338456297</c:v>
                </c:pt>
                <c:pt idx="47">
                  <c:v>269.90246996376635</c:v>
                </c:pt>
                <c:pt idx="48">
                  <c:v>270.23263605120411</c:v>
                </c:pt>
                <c:pt idx="49">
                  <c:v>270.00037070658658</c:v>
                </c:pt>
                <c:pt idx="50">
                  <c:v>270.54737693878633</c:v>
                </c:pt>
                <c:pt idx="51">
                  <c:v>271.01239631913916</c:v>
                </c:pt>
                <c:pt idx="52">
                  <c:v>271.09931339168548</c:v>
                </c:pt>
                <c:pt idx="53">
                  <c:v>271.55864758284918</c:v>
                </c:pt>
                <c:pt idx="54">
                  <c:v>272.120634342377</c:v>
                </c:pt>
                <c:pt idx="55">
                  <c:v>273.06003930532944</c:v>
                </c:pt>
                <c:pt idx="56">
                  <c:v>273.50195110383504</c:v>
                </c:pt>
                <c:pt idx="57">
                  <c:v>274.9467308405072</c:v>
                </c:pt>
                <c:pt idx="58">
                  <c:v>276.67751695397772</c:v>
                </c:pt>
                <c:pt idx="59">
                  <c:v>278.48189816622136</c:v>
                </c:pt>
                <c:pt idx="60">
                  <c:v>280.53767079573015</c:v>
                </c:pt>
                <c:pt idx="61">
                  <c:v>281.51789092741564</c:v>
                </c:pt>
                <c:pt idx="62">
                  <c:v>282.6944148879636</c:v>
                </c:pt>
                <c:pt idx="63">
                  <c:v>285.01072305440726</c:v>
                </c:pt>
                <c:pt idx="64">
                  <c:v>286.73980156860239</c:v>
                </c:pt>
                <c:pt idx="65">
                  <c:v>287.73690955803994</c:v>
                </c:pt>
                <c:pt idx="66">
                  <c:v>288.75107650140427</c:v>
                </c:pt>
                <c:pt idx="67">
                  <c:v>290.4112758700926</c:v>
                </c:pt>
                <c:pt idx="68">
                  <c:v>292.48259538181537</c:v>
                </c:pt>
                <c:pt idx="69">
                  <c:v>294.32049244826413</c:v>
                </c:pt>
                <c:pt idx="70">
                  <c:v>295.31450314968106</c:v>
                </c:pt>
                <c:pt idx="71">
                  <c:v>295.59250660486794</c:v>
                </c:pt>
                <c:pt idx="72">
                  <c:v>295.56220487440731</c:v>
                </c:pt>
                <c:pt idx="73">
                  <c:v>295.67962368235493</c:v>
                </c:pt>
                <c:pt idx="74">
                  <c:v>295.1152903534545</c:v>
                </c:pt>
                <c:pt idx="75">
                  <c:v>295.26107825873726</c:v>
                </c:pt>
                <c:pt idx="76">
                  <c:v>294.93142664236672</c:v>
                </c:pt>
                <c:pt idx="77">
                  <c:v>294.87436094288233</c:v>
                </c:pt>
                <c:pt idx="78">
                  <c:v>294.94799382219725</c:v>
                </c:pt>
                <c:pt idx="79">
                  <c:v>294.95862787515529</c:v>
                </c:pt>
                <c:pt idx="80">
                  <c:v>294.95250105332548</c:v>
                </c:pt>
                <c:pt idx="81">
                  <c:v>294.97282304132142</c:v>
                </c:pt>
                <c:pt idx="82">
                  <c:v>294.96650062088162</c:v>
                </c:pt>
                <c:pt idx="83">
                  <c:v>294.65472674712868</c:v>
                </c:pt>
                <c:pt idx="84">
                  <c:v>294.21818826486276</c:v>
                </c:pt>
                <c:pt idx="85">
                  <c:v>293.84408098731768</c:v>
                </c:pt>
                <c:pt idx="86">
                  <c:v>293.25969493983905</c:v>
                </c:pt>
                <c:pt idx="87">
                  <c:v>292.30921079137056</c:v>
                </c:pt>
                <c:pt idx="88">
                  <c:v>290.73044840989741</c:v>
                </c:pt>
                <c:pt idx="89">
                  <c:v>288.49801242629655</c:v>
                </c:pt>
                <c:pt idx="90">
                  <c:v>288.25528615718702</c:v>
                </c:pt>
                <c:pt idx="91">
                  <c:v>289.48990601867251</c:v>
                </c:pt>
                <c:pt idx="92">
                  <c:v>290.75795110926651</c:v>
                </c:pt>
                <c:pt idx="93">
                  <c:v>290.38238801621185</c:v>
                </c:pt>
                <c:pt idx="94">
                  <c:v>290.98017523945231</c:v>
                </c:pt>
                <c:pt idx="95">
                  <c:v>290.97534829271927</c:v>
                </c:pt>
                <c:pt idx="96">
                  <c:v>290.9631675224731</c:v>
                </c:pt>
                <c:pt idx="97">
                  <c:v>291.01412779869167</c:v>
                </c:pt>
                <c:pt idx="98">
                  <c:v>291.21418863184078</c:v>
                </c:pt>
                <c:pt idx="99">
                  <c:v>291.28924151563365</c:v>
                </c:pt>
                <c:pt idx="100">
                  <c:v>292.45614574038632</c:v>
                </c:pt>
                <c:pt idx="101">
                  <c:v>293.36177092660336</c:v>
                </c:pt>
                <c:pt idx="102">
                  <c:v>294.33141538825623</c:v>
                </c:pt>
                <c:pt idx="103">
                  <c:v>294.89577860933332</c:v>
                </c:pt>
                <c:pt idx="104">
                  <c:v>295.60417299627449</c:v>
                </c:pt>
                <c:pt idx="105">
                  <c:v>300.43940441361195</c:v>
                </c:pt>
                <c:pt idx="106">
                  <c:v>303.58882333303956</c:v>
                </c:pt>
                <c:pt idx="107">
                  <c:v>306.64866060703207</c:v>
                </c:pt>
                <c:pt idx="108">
                  <c:v>310.08636592182341</c:v>
                </c:pt>
                <c:pt idx="109">
                  <c:v>312.50851094399957</c:v>
                </c:pt>
                <c:pt idx="110">
                  <c:v>314.80707642490989</c:v>
                </c:pt>
                <c:pt idx="111">
                  <c:v>316.59823204073058</c:v>
                </c:pt>
                <c:pt idx="112">
                  <c:v>318.44740747745976</c:v>
                </c:pt>
                <c:pt idx="113">
                  <c:v>320.46836809099921</c:v>
                </c:pt>
                <c:pt idx="114">
                  <c:v>322.01395907291601</c:v>
                </c:pt>
                <c:pt idx="115">
                  <c:v>322.51528116064935</c:v>
                </c:pt>
                <c:pt idx="116">
                  <c:v>322.98777840194839</c:v>
                </c:pt>
                <c:pt idx="117">
                  <c:v>322.85478442052346</c:v>
                </c:pt>
                <c:pt idx="118">
                  <c:v>323.04315883497634</c:v>
                </c:pt>
                <c:pt idx="119">
                  <c:v>321.95079513202325</c:v>
                </c:pt>
                <c:pt idx="120">
                  <c:v>322.15220011929358</c:v>
                </c:pt>
                <c:pt idx="121">
                  <c:v>321.84230389652214</c:v>
                </c:pt>
                <c:pt idx="122">
                  <c:v>321.29838627163571</c:v>
                </c:pt>
                <c:pt idx="123">
                  <c:v>319.55388673476369</c:v>
                </c:pt>
                <c:pt idx="124">
                  <c:v>316.39473728266489</c:v>
                </c:pt>
                <c:pt idx="125">
                  <c:v>316.31753738294964</c:v>
                </c:pt>
                <c:pt idx="126">
                  <c:v>316.04332714045131</c:v>
                </c:pt>
                <c:pt idx="127">
                  <c:v>316.00959505276217</c:v>
                </c:pt>
                <c:pt idx="128">
                  <c:v>316.11435962180525</c:v>
                </c:pt>
                <c:pt idx="129">
                  <c:v>316.40185629499456</c:v>
                </c:pt>
                <c:pt idx="130">
                  <c:v>316.7107138255007</c:v>
                </c:pt>
                <c:pt idx="131">
                  <c:v>316.95968160710157</c:v>
                </c:pt>
                <c:pt idx="132">
                  <c:v>317.44518029080029</c:v>
                </c:pt>
                <c:pt idx="133">
                  <c:v>318.41343030789847</c:v>
                </c:pt>
                <c:pt idx="134">
                  <c:v>318.43433623514807</c:v>
                </c:pt>
                <c:pt idx="135">
                  <c:v>318.39789495906706</c:v>
                </c:pt>
                <c:pt idx="136">
                  <c:v>319.01469452088173</c:v>
                </c:pt>
                <c:pt idx="137">
                  <c:v>319.42446016352983</c:v>
                </c:pt>
                <c:pt idx="138">
                  <c:v>320.59064717659464</c:v>
                </c:pt>
                <c:pt idx="139">
                  <c:v>321.64713624970375</c:v>
                </c:pt>
                <c:pt idx="140">
                  <c:v>322.09100809344176</c:v>
                </c:pt>
                <c:pt idx="141">
                  <c:v>322.10626531863869</c:v>
                </c:pt>
                <c:pt idx="142">
                  <c:v>322.04585292534955</c:v>
                </c:pt>
                <c:pt idx="143">
                  <c:v>322.07918839312543</c:v>
                </c:pt>
                <c:pt idx="144">
                  <c:v>321.98341196766796</c:v>
                </c:pt>
                <c:pt idx="145">
                  <c:v>321.69966400856271</c:v>
                </c:pt>
                <c:pt idx="146">
                  <c:v>321.65241773839159</c:v>
                </c:pt>
                <c:pt idx="147">
                  <c:v>321.16223465627809</c:v>
                </c:pt>
                <c:pt idx="148">
                  <c:v>321.75002534696415</c:v>
                </c:pt>
                <c:pt idx="149">
                  <c:v>322.34309419024959</c:v>
                </c:pt>
                <c:pt idx="150">
                  <c:v>322.50235676709224</c:v>
                </c:pt>
                <c:pt idx="151">
                  <c:v>322.61785625451586</c:v>
                </c:pt>
                <c:pt idx="152">
                  <c:v>322.75473518581481</c:v>
                </c:pt>
                <c:pt idx="153">
                  <c:v>322.9658158249689</c:v>
                </c:pt>
                <c:pt idx="154">
                  <c:v>324.2153978713618</c:v>
                </c:pt>
                <c:pt idx="155">
                  <c:v>325.36414298461079</c:v>
                </c:pt>
                <c:pt idx="156">
                  <c:v>327.36494310972182</c:v>
                </c:pt>
                <c:pt idx="157">
                  <c:v>329.63641824978237</c:v>
                </c:pt>
                <c:pt idx="158">
                  <c:v>332.51216470794378</c:v>
                </c:pt>
                <c:pt idx="159">
                  <c:v>334.9468310107539</c:v>
                </c:pt>
                <c:pt idx="160">
                  <c:v>337.56307619711203</c:v>
                </c:pt>
                <c:pt idx="161">
                  <c:v>341.68802396619657</c:v>
                </c:pt>
                <c:pt idx="162">
                  <c:v>344.85707763805073</c:v>
                </c:pt>
                <c:pt idx="163">
                  <c:v>348.46830750424806</c:v>
                </c:pt>
                <c:pt idx="164">
                  <c:v>351.4090873095488</c:v>
                </c:pt>
                <c:pt idx="165">
                  <c:v>354.7273630350989</c:v>
                </c:pt>
                <c:pt idx="166">
                  <c:v>357.00961383267276</c:v>
                </c:pt>
                <c:pt idx="167">
                  <c:v>358.98721434781811</c:v>
                </c:pt>
                <c:pt idx="168">
                  <c:v>360.50668071172458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4-44E9-9045-66F84AF9073A}"/>
            </c:ext>
          </c:extLst>
        </c:ser>
        <c:ser>
          <c:idx val="3"/>
          <c:order val="3"/>
          <c:tx>
            <c:strRef>
              <c:f>BB!$N$20</c:f>
              <c:strCache>
                <c:ptCount val="1"/>
                <c:pt idx="0">
                  <c:v>Lower Band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BB!$N$21:$N$189</c:f>
              <c:numCache>
                <c:formatCode>General</c:formatCode>
                <c:ptCount val="169"/>
                <c:pt idx="0">
                  <c:v>268.12525628027038</c:v>
                </c:pt>
                <c:pt idx="1">
                  <c:v>268.21150770316171</c:v>
                </c:pt>
                <c:pt idx="2">
                  <c:v>268.21239663180074</c:v>
                </c:pt>
                <c:pt idx="3">
                  <c:v>267.62196706753087</c:v>
                </c:pt>
                <c:pt idx="4">
                  <c:v>267.65615310033036</c:v>
                </c:pt>
                <c:pt idx="5">
                  <c:v>267.53949049875774</c:v>
                </c:pt>
                <c:pt idx="6">
                  <c:v>267.71433825331519</c:v>
                </c:pt>
                <c:pt idx="7">
                  <c:v>267.99739918391629</c:v>
                </c:pt>
                <c:pt idx="8">
                  <c:v>267.92940059111788</c:v>
                </c:pt>
                <c:pt idx="9">
                  <c:v>267.94285218029825</c:v>
                </c:pt>
                <c:pt idx="10">
                  <c:v>267.88225383673506</c:v>
                </c:pt>
                <c:pt idx="11">
                  <c:v>267.86147075814569</c:v>
                </c:pt>
                <c:pt idx="12">
                  <c:v>268.0991172880303</c:v>
                </c:pt>
                <c:pt idx="13">
                  <c:v>267.50122808683415</c:v>
                </c:pt>
                <c:pt idx="14">
                  <c:v>265.33196254354982</c:v>
                </c:pt>
                <c:pt idx="15">
                  <c:v>263.72815441885189</c:v>
                </c:pt>
                <c:pt idx="16">
                  <c:v>263.46426438481302</c:v>
                </c:pt>
                <c:pt idx="17">
                  <c:v>263.17262141452193</c:v>
                </c:pt>
                <c:pt idx="18">
                  <c:v>263.00871394360291</c:v>
                </c:pt>
                <c:pt idx="19">
                  <c:v>262.5018549001918</c:v>
                </c:pt>
                <c:pt idx="20">
                  <c:v>262.17098615349624</c:v>
                </c:pt>
                <c:pt idx="21">
                  <c:v>261.17023557677157</c:v>
                </c:pt>
                <c:pt idx="22">
                  <c:v>260.23342943632071</c:v>
                </c:pt>
                <c:pt idx="23">
                  <c:v>259.86576005014837</c:v>
                </c:pt>
                <c:pt idx="24">
                  <c:v>259.76769522191523</c:v>
                </c:pt>
                <c:pt idx="25">
                  <c:v>259.72489266784521</c:v>
                </c:pt>
                <c:pt idx="26">
                  <c:v>259.70350721404566</c:v>
                </c:pt>
                <c:pt idx="27">
                  <c:v>259.71996183050493</c:v>
                </c:pt>
                <c:pt idx="28">
                  <c:v>259.83437490570816</c:v>
                </c:pt>
                <c:pt idx="29">
                  <c:v>260.10056342859298</c:v>
                </c:pt>
                <c:pt idx="30">
                  <c:v>260.46821311284418</c:v>
                </c:pt>
                <c:pt idx="31">
                  <c:v>257.89056595644081</c:v>
                </c:pt>
                <c:pt idx="32">
                  <c:v>255.85826497148969</c:v>
                </c:pt>
                <c:pt idx="33">
                  <c:v>255.15970423407117</c:v>
                </c:pt>
                <c:pt idx="34">
                  <c:v>255.06073428223465</c:v>
                </c:pt>
                <c:pt idx="35">
                  <c:v>255.04826759145902</c:v>
                </c:pt>
                <c:pt idx="36">
                  <c:v>255.02898825033739</c:v>
                </c:pt>
                <c:pt idx="37">
                  <c:v>255.05072033167841</c:v>
                </c:pt>
                <c:pt idx="38">
                  <c:v>255.1818677228093</c:v>
                </c:pt>
                <c:pt idx="39">
                  <c:v>254.06061886184989</c:v>
                </c:pt>
                <c:pt idx="40">
                  <c:v>253.40083233846124</c:v>
                </c:pt>
                <c:pt idx="41">
                  <c:v>252.58902084541296</c:v>
                </c:pt>
                <c:pt idx="42">
                  <c:v>252.3416949020029</c:v>
                </c:pt>
                <c:pt idx="43">
                  <c:v>252.0048274442492</c:v>
                </c:pt>
                <c:pt idx="44">
                  <c:v>251.81964358844715</c:v>
                </c:pt>
                <c:pt idx="45">
                  <c:v>251.8074352994029</c:v>
                </c:pt>
                <c:pt idx="46">
                  <c:v>252.54125661543713</c:v>
                </c:pt>
                <c:pt idx="47">
                  <c:v>252.79553003623371</c:v>
                </c:pt>
                <c:pt idx="48">
                  <c:v>252.65736394879599</c:v>
                </c:pt>
                <c:pt idx="49">
                  <c:v>252.76562929341335</c:v>
                </c:pt>
                <c:pt idx="50">
                  <c:v>252.54362306121368</c:v>
                </c:pt>
                <c:pt idx="51">
                  <c:v>253.48160368086076</c:v>
                </c:pt>
                <c:pt idx="52">
                  <c:v>254.81468660831447</c:v>
                </c:pt>
                <c:pt idx="53">
                  <c:v>255.15335241715084</c:v>
                </c:pt>
                <c:pt idx="54">
                  <c:v>255.25236565762296</c:v>
                </c:pt>
                <c:pt idx="55">
                  <c:v>255.07496069467055</c:v>
                </c:pt>
                <c:pt idx="56">
                  <c:v>254.98504889616481</c:v>
                </c:pt>
                <c:pt idx="57">
                  <c:v>254.37926915949268</c:v>
                </c:pt>
                <c:pt idx="58">
                  <c:v>253.62748304602226</c:v>
                </c:pt>
                <c:pt idx="59">
                  <c:v>254.03310183377863</c:v>
                </c:pt>
                <c:pt idx="60">
                  <c:v>254.20032920426982</c:v>
                </c:pt>
                <c:pt idx="61">
                  <c:v>255.43010907258434</c:v>
                </c:pt>
                <c:pt idx="62">
                  <c:v>256.20758511203633</c:v>
                </c:pt>
                <c:pt idx="63">
                  <c:v>256.4762769455927</c:v>
                </c:pt>
                <c:pt idx="64">
                  <c:v>257.29219843139754</c:v>
                </c:pt>
                <c:pt idx="65">
                  <c:v>258.67809044196002</c:v>
                </c:pt>
                <c:pt idx="66">
                  <c:v>260.0869234985957</c:v>
                </c:pt>
                <c:pt idx="67">
                  <c:v>260.48172412990743</c:v>
                </c:pt>
                <c:pt idx="68">
                  <c:v>260.72040461818472</c:v>
                </c:pt>
                <c:pt idx="69">
                  <c:v>261.39150755173586</c:v>
                </c:pt>
                <c:pt idx="70">
                  <c:v>262.44149685031903</c:v>
                </c:pt>
                <c:pt idx="71">
                  <c:v>263.86749339513233</c:v>
                </c:pt>
                <c:pt idx="72">
                  <c:v>265.58079512559272</c:v>
                </c:pt>
                <c:pt idx="73">
                  <c:v>267.58237631764524</c:v>
                </c:pt>
                <c:pt idx="74">
                  <c:v>268.60370964654555</c:v>
                </c:pt>
                <c:pt idx="75">
                  <c:v>268.34892174126264</c:v>
                </c:pt>
                <c:pt idx="76">
                  <c:v>268.9285733576333</c:v>
                </c:pt>
                <c:pt idx="77">
                  <c:v>269.0706390571176</c:v>
                </c:pt>
                <c:pt idx="78">
                  <c:v>268.85500617780264</c:v>
                </c:pt>
                <c:pt idx="79">
                  <c:v>268.75037212484477</c:v>
                </c:pt>
                <c:pt idx="80">
                  <c:v>268.40749894667454</c:v>
                </c:pt>
                <c:pt idx="81">
                  <c:v>268.21117695867855</c:v>
                </c:pt>
                <c:pt idx="82">
                  <c:v>268.07349937911846</c:v>
                </c:pt>
                <c:pt idx="83">
                  <c:v>267.20327325287138</c:v>
                </c:pt>
                <c:pt idx="84">
                  <c:v>266.60181173513718</c:v>
                </c:pt>
                <c:pt idx="85">
                  <c:v>266.27291901268228</c:v>
                </c:pt>
                <c:pt idx="86">
                  <c:v>266.06730506016095</c:v>
                </c:pt>
                <c:pt idx="87">
                  <c:v>266.06678920862942</c:v>
                </c:pt>
                <c:pt idx="88">
                  <c:v>266.66555159010267</c:v>
                </c:pt>
                <c:pt idx="89">
                  <c:v>267.67098757370354</c:v>
                </c:pt>
                <c:pt idx="90">
                  <c:v>267.81771384281308</c:v>
                </c:pt>
                <c:pt idx="91">
                  <c:v>267.09809398132745</c:v>
                </c:pt>
                <c:pt idx="92">
                  <c:v>266.4150488907336</c:v>
                </c:pt>
                <c:pt idx="93">
                  <c:v>266.61261198378827</c:v>
                </c:pt>
                <c:pt idx="94">
                  <c:v>267.21582476054772</c:v>
                </c:pt>
                <c:pt idx="95">
                  <c:v>268.63365170728088</c:v>
                </c:pt>
                <c:pt idx="96">
                  <c:v>269.79883247752696</c:v>
                </c:pt>
                <c:pt idx="97">
                  <c:v>270.40387220130833</c:v>
                </c:pt>
                <c:pt idx="98">
                  <c:v>271.12781136815909</c:v>
                </c:pt>
                <c:pt idx="99">
                  <c:v>271.48075848436645</c:v>
                </c:pt>
                <c:pt idx="100">
                  <c:v>271.62985425961358</c:v>
                </c:pt>
                <c:pt idx="101">
                  <c:v>272.02322907339664</c:v>
                </c:pt>
                <c:pt idx="102">
                  <c:v>272.33458461174371</c:v>
                </c:pt>
                <c:pt idx="103">
                  <c:v>273.57622139066666</c:v>
                </c:pt>
                <c:pt idx="104">
                  <c:v>274.70082700372558</c:v>
                </c:pt>
                <c:pt idx="105">
                  <c:v>272.91259558638814</c:v>
                </c:pt>
                <c:pt idx="106">
                  <c:v>272.5961766669605</c:v>
                </c:pt>
                <c:pt idx="107">
                  <c:v>272.53933939296792</c:v>
                </c:pt>
                <c:pt idx="108">
                  <c:v>272.12563407817657</c:v>
                </c:pt>
                <c:pt idx="109">
                  <c:v>272.75948905600046</c:v>
                </c:pt>
                <c:pt idx="110">
                  <c:v>272.65692357509027</c:v>
                </c:pt>
                <c:pt idx="111">
                  <c:v>272.65176795926942</c:v>
                </c:pt>
                <c:pt idx="112">
                  <c:v>272.70459252254039</c:v>
                </c:pt>
                <c:pt idx="113">
                  <c:v>273.2146319090009</c:v>
                </c:pt>
                <c:pt idx="114">
                  <c:v>274.37504092708423</c:v>
                </c:pt>
                <c:pt idx="115">
                  <c:v>276.23671883935083</c:v>
                </c:pt>
                <c:pt idx="116">
                  <c:v>278.43222159805168</c:v>
                </c:pt>
                <c:pt idx="117">
                  <c:v>281.38421557947669</c:v>
                </c:pt>
                <c:pt idx="118">
                  <c:v>284.09584116502367</c:v>
                </c:pt>
                <c:pt idx="119">
                  <c:v>288.18220486797679</c:v>
                </c:pt>
                <c:pt idx="120">
                  <c:v>290.43479988070629</c:v>
                </c:pt>
                <c:pt idx="121">
                  <c:v>293.26769610347776</c:v>
                </c:pt>
                <c:pt idx="122">
                  <c:v>296.40261372836409</c:v>
                </c:pt>
                <c:pt idx="123">
                  <c:v>300.26311326523609</c:v>
                </c:pt>
                <c:pt idx="124">
                  <c:v>305.08326271733495</c:v>
                </c:pt>
                <c:pt idx="125">
                  <c:v>305.32846261705032</c:v>
                </c:pt>
                <c:pt idx="126">
                  <c:v>306.12367285954861</c:v>
                </c:pt>
                <c:pt idx="127">
                  <c:v>306.20040494723787</c:v>
                </c:pt>
                <c:pt idx="128">
                  <c:v>306.24164037819475</c:v>
                </c:pt>
                <c:pt idx="129">
                  <c:v>306.34814370500544</c:v>
                </c:pt>
                <c:pt idx="130">
                  <c:v>306.51428617449932</c:v>
                </c:pt>
                <c:pt idx="131">
                  <c:v>306.91431839289856</c:v>
                </c:pt>
                <c:pt idx="132">
                  <c:v>307.05381970919973</c:v>
                </c:pt>
                <c:pt idx="133">
                  <c:v>306.69956969210159</c:v>
                </c:pt>
                <c:pt idx="134">
                  <c:v>306.471663764852</c:v>
                </c:pt>
                <c:pt idx="135">
                  <c:v>307.25710504093291</c:v>
                </c:pt>
                <c:pt idx="136">
                  <c:v>307.42130547911819</c:v>
                </c:pt>
                <c:pt idx="137">
                  <c:v>307.74153983647022</c:v>
                </c:pt>
                <c:pt idx="138">
                  <c:v>307.32135282340539</c:v>
                </c:pt>
                <c:pt idx="139">
                  <c:v>307.17386375029628</c:v>
                </c:pt>
                <c:pt idx="140">
                  <c:v>307.12599190655823</c:v>
                </c:pt>
                <c:pt idx="141">
                  <c:v>307.13373468136132</c:v>
                </c:pt>
                <c:pt idx="142">
                  <c:v>307.13314707465042</c:v>
                </c:pt>
                <c:pt idx="143">
                  <c:v>307.23881160687455</c:v>
                </c:pt>
                <c:pt idx="144">
                  <c:v>307.835588032332</c:v>
                </c:pt>
                <c:pt idx="145">
                  <c:v>308.51533599143733</c:v>
                </c:pt>
                <c:pt idx="146">
                  <c:v>308.62858226160847</c:v>
                </c:pt>
                <c:pt idx="147">
                  <c:v>309.54876534372193</c:v>
                </c:pt>
                <c:pt idx="148">
                  <c:v>308.49397465303576</c:v>
                </c:pt>
                <c:pt idx="149">
                  <c:v>307.21390580975043</c:v>
                </c:pt>
                <c:pt idx="150">
                  <c:v>306.54064323290777</c:v>
                </c:pt>
                <c:pt idx="151">
                  <c:v>306.57914374548415</c:v>
                </c:pt>
                <c:pt idx="152">
                  <c:v>306.57826481418516</c:v>
                </c:pt>
                <c:pt idx="153">
                  <c:v>306.49918417503102</c:v>
                </c:pt>
                <c:pt idx="154">
                  <c:v>306.63460212863822</c:v>
                </c:pt>
                <c:pt idx="155">
                  <c:v>306.35385701538928</c:v>
                </c:pt>
                <c:pt idx="156">
                  <c:v>305.40305689027821</c:v>
                </c:pt>
                <c:pt idx="157">
                  <c:v>304.42958175021766</c:v>
                </c:pt>
                <c:pt idx="158">
                  <c:v>302.94283529205637</c:v>
                </c:pt>
                <c:pt idx="159">
                  <c:v>301.86516898924623</c:v>
                </c:pt>
                <c:pt idx="160">
                  <c:v>300.97092380288808</c:v>
                </c:pt>
                <c:pt idx="161">
                  <c:v>299.61997603380365</c:v>
                </c:pt>
                <c:pt idx="162">
                  <c:v>299.02692236194918</c:v>
                </c:pt>
                <c:pt idx="163">
                  <c:v>298.55769249575189</c:v>
                </c:pt>
                <c:pt idx="164">
                  <c:v>298.64091269045116</c:v>
                </c:pt>
                <c:pt idx="165">
                  <c:v>298.96263696490104</c:v>
                </c:pt>
                <c:pt idx="166">
                  <c:v>300.2613861673272</c:v>
                </c:pt>
                <c:pt idx="167">
                  <c:v>301.82578565218176</c:v>
                </c:pt>
                <c:pt idx="168">
                  <c:v>304.65831928827538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4-44E9-9045-66F84AF9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66672"/>
        <c:axId val="312063792"/>
      </c:lineChart>
      <c:catAx>
        <c:axId val="3120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3792"/>
        <c:crosses val="autoZero"/>
        <c:auto val="1"/>
        <c:lblAlgn val="ctr"/>
        <c:lblOffset val="100"/>
        <c:noMultiLvlLbl val="0"/>
      </c:catAx>
      <c:valAx>
        <c:axId val="312063792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KD</a:t>
            </a:r>
            <a:r>
              <a:rPr lang="en-GB" baseline="0"/>
              <a:t> Visa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KD!$U$4</c:f>
              <c:strCache>
                <c:ptCount val="1"/>
                <c:pt idx="0">
                  <c:v>%K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KD!$U$5:$U$177</c:f>
              <c:numCache>
                <c:formatCode>General</c:formatCode>
                <c:ptCount val="173"/>
                <c:pt idx="0">
                  <c:v>12.025316455696071</c:v>
                </c:pt>
                <c:pt idx="1">
                  <c:v>28.164556962025365</c:v>
                </c:pt>
                <c:pt idx="2">
                  <c:v>50.177935943060334</c:v>
                </c:pt>
                <c:pt idx="3">
                  <c:v>72.77580071174377</c:v>
                </c:pt>
                <c:pt idx="4">
                  <c:v>100</c:v>
                </c:pt>
                <c:pt idx="5">
                  <c:v>62.996941896024516</c:v>
                </c:pt>
                <c:pt idx="6">
                  <c:v>59.225280326197769</c:v>
                </c:pt>
                <c:pt idx="7">
                  <c:v>14.882772680937606</c:v>
                </c:pt>
                <c:pt idx="8">
                  <c:v>23.751274209989639</c:v>
                </c:pt>
                <c:pt idx="9">
                  <c:v>18.348623853211123</c:v>
                </c:pt>
                <c:pt idx="10">
                  <c:v>23.547400611620812</c:v>
                </c:pt>
                <c:pt idx="11">
                  <c:v>39.520958083832362</c:v>
                </c:pt>
                <c:pt idx="12">
                  <c:v>77.844311377245305</c:v>
                </c:pt>
                <c:pt idx="13">
                  <c:v>58.682634730539171</c:v>
                </c:pt>
                <c:pt idx="14">
                  <c:v>71.616766467065901</c:v>
                </c:pt>
                <c:pt idx="15">
                  <c:v>38.443113772454737</c:v>
                </c:pt>
                <c:pt idx="16">
                  <c:v>39.281437125748752</c:v>
                </c:pt>
                <c:pt idx="17">
                  <c:v>0</c:v>
                </c:pt>
                <c:pt idx="18">
                  <c:v>0</c:v>
                </c:pt>
                <c:pt idx="19">
                  <c:v>5.3658536585364711</c:v>
                </c:pt>
                <c:pt idx="20">
                  <c:v>40.139372822299684</c:v>
                </c:pt>
                <c:pt idx="21">
                  <c:v>45.43554006968639</c:v>
                </c:pt>
                <c:pt idx="22">
                  <c:v>54.982578397212578</c:v>
                </c:pt>
                <c:pt idx="23">
                  <c:v>27.386759581881247</c:v>
                </c:pt>
                <c:pt idx="24">
                  <c:v>20.696864111498101</c:v>
                </c:pt>
                <c:pt idx="25">
                  <c:v>3.6933797909405852</c:v>
                </c:pt>
                <c:pt idx="26">
                  <c:v>0.57845263919005185</c:v>
                </c:pt>
                <c:pt idx="27">
                  <c:v>23.644251626897944</c:v>
                </c:pt>
                <c:pt idx="28">
                  <c:v>53.72866127583076</c:v>
                </c:pt>
                <c:pt idx="29">
                  <c:v>60.916442048517304</c:v>
                </c:pt>
                <c:pt idx="30">
                  <c:v>100</c:v>
                </c:pt>
                <c:pt idx="31">
                  <c:v>65.298142717497313</c:v>
                </c:pt>
                <c:pt idx="32">
                  <c:v>28.669950738916008</c:v>
                </c:pt>
                <c:pt idx="33">
                  <c:v>50.837438423645118</c:v>
                </c:pt>
                <c:pt idx="34">
                  <c:v>22.068965517241519</c:v>
                </c:pt>
                <c:pt idx="35">
                  <c:v>0</c:v>
                </c:pt>
                <c:pt idx="36">
                  <c:v>0</c:v>
                </c:pt>
                <c:pt idx="37">
                  <c:v>30.168776371307892</c:v>
                </c:pt>
                <c:pt idx="38">
                  <c:v>41.455696202531762</c:v>
                </c:pt>
                <c:pt idx="39">
                  <c:v>49.367088607595058</c:v>
                </c:pt>
                <c:pt idx="40">
                  <c:v>62.921940928270146</c:v>
                </c:pt>
                <c:pt idx="41">
                  <c:v>64.293248945147738</c:v>
                </c:pt>
                <c:pt idx="42">
                  <c:v>67.72151898734171</c:v>
                </c:pt>
                <c:pt idx="43">
                  <c:v>14.240506329113881</c:v>
                </c:pt>
                <c:pt idx="44">
                  <c:v>29.331602855288718</c:v>
                </c:pt>
                <c:pt idx="45">
                  <c:v>19.899785254115809</c:v>
                </c:pt>
                <c:pt idx="46">
                  <c:v>43.593414459556108</c:v>
                </c:pt>
                <c:pt idx="47">
                  <c:v>46.884735202492159</c:v>
                </c:pt>
                <c:pt idx="48">
                  <c:v>47.897196261682154</c:v>
                </c:pt>
                <c:pt idx="49">
                  <c:v>49.76635514018691</c:v>
                </c:pt>
                <c:pt idx="50">
                  <c:v>46.35108481262322</c:v>
                </c:pt>
                <c:pt idx="51">
                  <c:v>100</c:v>
                </c:pt>
                <c:pt idx="52">
                  <c:v>100</c:v>
                </c:pt>
                <c:pt idx="53">
                  <c:v>91.681901279707787</c:v>
                </c:pt>
                <c:pt idx="54">
                  <c:v>100</c:v>
                </c:pt>
                <c:pt idx="55">
                  <c:v>100</c:v>
                </c:pt>
                <c:pt idx="56">
                  <c:v>97.78911564625858</c:v>
                </c:pt>
                <c:pt idx="57">
                  <c:v>93.493150684931592</c:v>
                </c:pt>
                <c:pt idx="58">
                  <c:v>100</c:v>
                </c:pt>
                <c:pt idx="59">
                  <c:v>100</c:v>
                </c:pt>
                <c:pt idx="60">
                  <c:v>86.040145985401239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86.661911554921488</c:v>
                </c:pt>
                <c:pt idx="66">
                  <c:v>92.011412268188266</c:v>
                </c:pt>
                <c:pt idx="67">
                  <c:v>100</c:v>
                </c:pt>
                <c:pt idx="68">
                  <c:v>98.514034122179211</c:v>
                </c:pt>
                <c:pt idx="69">
                  <c:v>90.919097413318468</c:v>
                </c:pt>
                <c:pt idx="70">
                  <c:v>98.679141441937219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82.134570765661351</c:v>
                </c:pt>
                <c:pt idx="75">
                  <c:v>58.393680052666262</c:v>
                </c:pt>
                <c:pt idx="76">
                  <c:v>47.849462365591165</c:v>
                </c:pt>
                <c:pt idx="77">
                  <c:v>77.357032457496075</c:v>
                </c:pt>
                <c:pt idx="78">
                  <c:v>0</c:v>
                </c:pt>
                <c:pt idx="79">
                  <c:v>0</c:v>
                </c:pt>
                <c:pt idx="80">
                  <c:v>9.3935248518011925</c:v>
                </c:pt>
                <c:pt idx="81">
                  <c:v>25.262197902416865</c:v>
                </c:pt>
                <c:pt idx="82">
                  <c:v>24.259005927952536</c:v>
                </c:pt>
                <c:pt idx="83">
                  <c:v>36.34290925672606</c:v>
                </c:pt>
                <c:pt idx="84">
                  <c:v>33.606931144550856</c:v>
                </c:pt>
                <c:pt idx="85">
                  <c:v>32.968536251710056</c:v>
                </c:pt>
                <c:pt idx="86">
                  <c:v>37.847697218422297</c:v>
                </c:pt>
                <c:pt idx="87">
                  <c:v>21.894736842105395</c:v>
                </c:pt>
                <c:pt idx="88">
                  <c:v>28.052631578947285</c:v>
                </c:pt>
                <c:pt idx="89">
                  <c:v>38.421052631579009</c:v>
                </c:pt>
                <c:pt idx="90">
                  <c:v>41.263157894737006</c:v>
                </c:pt>
                <c:pt idx="91">
                  <c:v>98.91566265060203</c:v>
                </c:pt>
                <c:pt idx="92">
                  <c:v>100</c:v>
                </c:pt>
                <c:pt idx="93">
                  <c:v>84.538375973303843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77.599524658348273</c:v>
                </c:pt>
                <c:pt idx="98">
                  <c:v>65.359477124183059</c:v>
                </c:pt>
                <c:pt idx="99">
                  <c:v>59.239453357100288</c:v>
                </c:pt>
                <c:pt idx="100">
                  <c:v>56.030897207367893</c:v>
                </c:pt>
                <c:pt idx="101">
                  <c:v>43.23116219667962</c:v>
                </c:pt>
                <c:pt idx="102">
                  <c:v>53.031409788166485</c:v>
                </c:pt>
                <c:pt idx="103">
                  <c:v>33.536121673003613</c:v>
                </c:pt>
                <c:pt idx="104">
                  <c:v>96.400625978090943</c:v>
                </c:pt>
                <c:pt idx="105">
                  <c:v>93.203883495145774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93.767043241137642</c:v>
                </c:pt>
                <c:pt idx="111">
                  <c:v>100</c:v>
                </c:pt>
                <c:pt idx="112">
                  <c:v>100</c:v>
                </c:pt>
                <c:pt idx="113">
                  <c:v>96.334361082562552</c:v>
                </c:pt>
                <c:pt idx="114">
                  <c:v>95.066803699897235</c:v>
                </c:pt>
                <c:pt idx="115">
                  <c:v>90.805785123966899</c:v>
                </c:pt>
                <c:pt idx="116">
                  <c:v>95.592286501377316</c:v>
                </c:pt>
                <c:pt idx="117">
                  <c:v>100</c:v>
                </c:pt>
                <c:pt idx="118">
                  <c:v>98.610488570147908</c:v>
                </c:pt>
                <c:pt idx="119">
                  <c:v>77.73109243697462</c:v>
                </c:pt>
                <c:pt idx="120">
                  <c:v>88.87247661250592</c:v>
                </c:pt>
                <c:pt idx="121">
                  <c:v>88.129305776364546</c:v>
                </c:pt>
                <c:pt idx="122">
                  <c:v>100</c:v>
                </c:pt>
                <c:pt idx="123">
                  <c:v>81.461434370771215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60.691144708423437</c:v>
                </c:pt>
                <c:pt idx="128">
                  <c:v>27.105831533477247</c:v>
                </c:pt>
                <c:pt idx="129">
                  <c:v>18.250539956803451</c:v>
                </c:pt>
                <c:pt idx="130">
                  <c:v>39.092872570194473</c:v>
                </c:pt>
                <c:pt idx="131">
                  <c:v>9.8272138228944481</c:v>
                </c:pt>
                <c:pt idx="132">
                  <c:v>53.887688984881365</c:v>
                </c:pt>
                <c:pt idx="133">
                  <c:v>65.748502994012355</c:v>
                </c:pt>
                <c:pt idx="134">
                  <c:v>71.017964071856653</c:v>
                </c:pt>
                <c:pt idx="135">
                  <c:v>77.125748502994298</c:v>
                </c:pt>
                <c:pt idx="136">
                  <c:v>90.89820359281444</c:v>
                </c:pt>
                <c:pt idx="137">
                  <c:v>100</c:v>
                </c:pt>
                <c:pt idx="138">
                  <c:v>14.799999999999613</c:v>
                </c:pt>
                <c:pt idx="139">
                  <c:v>65.799999999999841</c:v>
                </c:pt>
                <c:pt idx="140">
                  <c:v>94.099999999999682</c:v>
                </c:pt>
                <c:pt idx="141">
                  <c:v>89.200000000000159</c:v>
                </c:pt>
                <c:pt idx="142">
                  <c:v>100</c:v>
                </c:pt>
                <c:pt idx="143">
                  <c:v>100</c:v>
                </c:pt>
                <c:pt idx="144">
                  <c:v>82.157018239492487</c:v>
                </c:pt>
                <c:pt idx="145">
                  <c:v>49.685534591195001</c:v>
                </c:pt>
                <c:pt idx="146">
                  <c:v>56.244384546271512</c:v>
                </c:pt>
                <c:pt idx="147">
                  <c:v>41.509433962263998</c:v>
                </c:pt>
                <c:pt idx="148">
                  <c:v>46.091644204852003</c:v>
                </c:pt>
                <c:pt idx="149">
                  <c:v>29.290206648697509</c:v>
                </c:pt>
                <c:pt idx="150">
                  <c:v>16.981132075472004</c:v>
                </c:pt>
                <c:pt idx="151">
                  <c:v>25.336927223720007</c:v>
                </c:pt>
                <c:pt idx="152">
                  <c:v>0</c:v>
                </c:pt>
                <c:pt idx="153">
                  <c:v>0</c:v>
                </c:pt>
                <c:pt idx="154">
                  <c:v>15.511079342387116</c:v>
                </c:pt>
                <c:pt idx="155">
                  <c:v>66.904932094352759</c:v>
                </c:pt>
                <c:pt idx="156">
                  <c:v>73.838456040028433</c:v>
                </c:pt>
                <c:pt idx="157">
                  <c:v>100</c:v>
                </c:pt>
                <c:pt idx="158">
                  <c:v>100</c:v>
                </c:pt>
                <c:pt idx="159">
                  <c:v>99.581089168162819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99.782766111513382</c:v>
                </c:pt>
                <c:pt idx="164">
                  <c:v>100</c:v>
                </c:pt>
                <c:pt idx="165">
                  <c:v>100</c:v>
                </c:pt>
                <c:pt idx="166">
                  <c:v>96.540271242734562</c:v>
                </c:pt>
                <c:pt idx="167">
                  <c:v>100</c:v>
                </c:pt>
                <c:pt idx="168">
                  <c:v>97.731888964116393</c:v>
                </c:pt>
                <c:pt idx="169">
                  <c:v>100</c:v>
                </c:pt>
                <c:pt idx="170">
                  <c:v>93.427230046948424</c:v>
                </c:pt>
                <c:pt idx="171">
                  <c:v>94.513137557959752</c:v>
                </c:pt>
                <c:pt idx="17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F1F-AE46-3ECA5093DFF2}"/>
            </c:ext>
          </c:extLst>
        </c:ser>
        <c:ser>
          <c:idx val="1"/>
          <c:order val="1"/>
          <c:tx>
            <c:strRef>
              <c:f>KD!$V$4</c:f>
              <c:strCache>
                <c:ptCount val="1"/>
                <c:pt idx="0">
                  <c:v>%D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KD!$V$5:$V$177</c:f>
              <c:numCache>
                <c:formatCode>General</c:formatCode>
                <c:ptCount val="173"/>
                <c:pt idx="0">
                  <c:v>19.936708860759371</c:v>
                </c:pt>
                <c:pt idx="1">
                  <c:v>22.890295358649684</c:v>
                </c:pt>
                <c:pt idx="2">
                  <c:v>30.122603120260589</c:v>
                </c:pt>
                <c:pt idx="3">
                  <c:v>50.372764538943159</c:v>
                </c:pt>
                <c:pt idx="4">
                  <c:v>74.317912218268035</c:v>
                </c:pt>
                <c:pt idx="5">
                  <c:v>78.590914202589431</c:v>
                </c:pt>
                <c:pt idx="6">
                  <c:v>74.07407407407409</c:v>
                </c:pt>
                <c:pt idx="7">
                  <c:v>45.701664967719957</c:v>
                </c:pt>
                <c:pt idx="8">
                  <c:v>32.619775739041671</c:v>
                </c:pt>
                <c:pt idx="9">
                  <c:v>18.994223581379455</c:v>
                </c:pt>
                <c:pt idx="10">
                  <c:v>21.882432891607191</c:v>
                </c:pt>
                <c:pt idx="11">
                  <c:v>27.138994182888098</c:v>
                </c:pt>
                <c:pt idx="12">
                  <c:v>46.970890024232823</c:v>
                </c:pt>
                <c:pt idx="13">
                  <c:v>58.68263473053895</c:v>
                </c:pt>
                <c:pt idx="14">
                  <c:v>69.381237524950123</c:v>
                </c:pt>
                <c:pt idx="15">
                  <c:v>56.247504990019934</c:v>
                </c:pt>
                <c:pt idx="16">
                  <c:v>49.780439121756466</c:v>
                </c:pt>
                <c:pt idx="17">
                  <c:v>25.908183632734495</c:v>
                </c:pt>
                <c:pt idx="18">
                  <c:v>13.093812375249584</c:v>
                </c:pt>
                <c:pt idx="19">
                  <c:v>1.7886178861788238</c:v>
                </c:pt>
                <c:pt idx="20">
                  <c:v>15.168408826945386</c:v>
                </c:pt>
                <c:pt idx="21">
                  <c:v>30.313588850174181</c:v>
                </c:pt>
                <c:pt idx="22">
                  <c:v>46.852497096399553</c:v>
                </c:pt>
                <c:pt idx="23">
                  <c:v>42.60162601626007</c:v>
                </c:pt>
                <c:pt idx="24">
                  <c:v>34.355400696863974</c:v>
                </c:pt>
                <c:pt idx="25">
                  <c:v>17.259001161439979</c:v>
                </c:pt>
                <c:pt idx="26">
                  <c:v>8.3228988472095793</c:v>
                </c:pt>
                <c:pt idx="27">
                  <c:v>9.3053613523428602</c:v>
                </c:pt>
                <c:pt idx="28">
                  <c:v>25.983788513972922</c:v>
                </c:pt>
                <c:pt idx="29">
                  <c:v>46.096451650415332</c:v>
                </c:pt>
                <c:pt idx="30">
                  <c:v>71.54836777478269</c:v>
                </c:pt>
                <c:pt idx="31">
                  <c:v>75.404861588671537</c:v>
                </c:pt>
                <c:pt idx="32">
                  <c:v>64.656031152137771</c:v>
                </c:pt>
                <c:pt idx="33">
                  <c:v>48.268510626686151</c:v>
                </c:pt>
                <c:pt idx="34">
                  <c:v>33.858784893267547</c:v>
                </c:pt>
                <c:pt idx="35">
                  <c:v>24.302134646962212</c:v>
                </c:pt>
                <c:pt idx="36">
                  <c:v>7.3563218390805067</c:v>
                </c:pt>
                <c:pt idx="37">
                  <c:v>10.056258790435963</c:v>
                </c:pt>
                <c:pt idx="38">
                  <c:v>23.874824191279885</c:v>
                </c:pt>
                <c:pt idx="39">
                  <c:v>40.330520393811575</c:v>
                </c:pt>
                <c:pt idx="40">
                  <c:v>51.248241912798989</c:v>
                </c:pt>
                <c:pt idx="41">
                  <c:v>58.86075949367099</c:v>
                </c:pt>
                <c:pt idx="42">
                  <c:v>64.978902953586541</c:v>
                </c:pt>
                <c:pt idx="43">
                  <c:v>48.751758087201118</c:v>
                </c:pt>
                <c:pt idx="44">
                  <c:v>37.097876057248108</c:v>
                </c:pt>
                <c:pt idx="45">
                  <c:v>21.157298146172803</c:v>
                </c:pt>
                <c:pt idx="46">
                  <c:v>30.941600856320211</c:v>
                </c:pt>
                <c:pt idx="47">
                  <c:v>36.792644972054688</c:v>
                </c:pt>
                <c:pt idx="48">
                  <c:v>46.125115307910143</c:v>
                </c:pt>
                <c:pt idx="49">
                  <c:v>48.182762201453734</c:v>
                </c:pt>
                <c:pt idx="50">
                  <c:v>48.004878738164088</c:v>
                </c:pt>
                <c:pt idx="51">
                  <c:v>65.372479984270043</c:v>
                </c:pt>
                <c:pt idx="52">
                  <c:v>82.1170282708744</c:v>
                </c:pt>
                <c:pt idx="53">
                  <c:v>97.227300426569272</c:v>
                </c:pt>
                <c:pt idx="54">
                  <c:v>97.227300426569272</c:v>
                </c:pt>
                <c:pt idx="55">
                  <c:v>97.227300426569272</c:v>
                </c:pt>
                <c:pt idx="56">
                  <c:v>99.263038548752846</c:v>
                </c:pt>
                <c:pt idx="57">
                  <c:v>97.094088777063391</c:v>
                </c:pt>
                <c:pt idx="58">
                  <c:v>97.094088777063391</c:v>
                </c:pt>
                <c:pt idx="59">
                  <c:v>97.831050228310531</c:v>
                </c:pt>
                <c:pt idx="60">
                  <c:v>95.346715328467084</c:v>
                </c:pt>
                <c:pt idx="61">
                  <c:v>95.346715328467084</c:v>
                </c:pt>
                <c:pt idx="62">
                  <c:v>95.346715328467084</c:v>
                </c:pt>
                <c:pt idx="63">
                  <c:v>100</c:v>
                </c:pt>
                <c:pt idx="64">
                  <c:v>100</c:v>
                </c:pt>
                <c:pt idx="65">
                  <c:v>95.553970518307167</c:v>
                </c:pt>
                <c:pt idx="66">
                  <c:v>92.89110794103658</c:v>
                </c:pt>
                <c:pt idx="67">
                  <c:v>92.89110794103658</c:v>
                </c:pt>
                <c:pt idx="68">
                  <c:v>96.841815463455831</c:v>
                </c:pt>
                <c:pt idx="69">
                  <c:v>96.477710511832569</c:v>
                </c:pt>
                <c:pt idx="70">
                  <c:v>96.037424325811642</c:v>
                </c:pt>
                <c:pt idx="71">
                  <c:v>96.532746285085224</c:v>
                </c:pt>
                <c:pt idx="72">
                  <c:v>99.559713813979059</c:v>
                </c:pt>
                <c:pt idx="73">
                  <c:v>100</c:v>
                </c:pt>
                <c:pt idx="74">
                  <c:v>94.044856921887117</c:v>
                </c:pt>
                <c:pt idx="75">
                  <c:v>80.176083606109202</c:v>
                </c:pt>
                <c:pt idx="76">
                  <c:v>62.792571061306262</c:v>
                </c:pt>
                <c:pt idx="77">
                  <c:v>61.200058291917834</c:v>
                </c:pt>
                <c:pt idx="78">
                  <c:v>41.735498274362413</c:v>
                </c:pt>
                <c:pt idx="79">
                  <c:v>25.785677485832025</c:v>
                </c:pt>
                <c:pt idx="80">
                  <c:v>3.1311749506003976</c:v>
                </c:pt>
                <c:pt idx="81">
                  <c:v>11.551907584739354</c:v>
                </c:pt>
                <c:pt idx="82">
                  <c:v>19.638242894056866</c:v>
                </c:pt>
                <c:pt idx="83">
                  <c:v>28.62137102903182</c:v>
                </c:pt>
                <c:pt idx="84">
                  <c:v>31.402948776409819</c:v>
                </c:pt>
                <c:pt idx="85">
                  <c:v>34.30612555099566</c:v>
                </c:pt>
                <c:pt idx="86">
                  <c:v>34.807721538227732</c:v>
                </c:pt>
                <c:pt idx="87">
                  <c:v>30.903656770745915</c:v>
                </c:pt>
                <c:pt idx="88">
                  <c:v>29.265021879824996</c:v>
                </c:pt>
                <c:pt idx="89">
                  <c:v>29.456140350877231</c:v>
                </c:pt>
                <c:pt idx="90">
                  <c:v>35.912280701754433</c:v>
                </c:pt>
                <c:pt idx="91">
                  <c:v>59.533291058972679</c:v>
                </c:pt>
                <c:pt idx="92">
                  <c:v>80.059606848446336</c:v>
                </c:pt>
                <c:pt idx="93">
                  <c:v>94.484679541301958</c:v>
                </c:pt>
                <c:pt idx="94">
                  <c:v>94.846125324434624</c:v>
                </c:pt>
                <c:pt idx="95">
                  <c:v>94.846125324434624</c:v>
                </c:pt>
                <c:pt idx="96">
                  <c:v>100</c:v>
                </c:pt>
                <c:pt idx="97">
                  <c:v>92.5331748861161</c:v>
                </c:pt>
                <c:pt idx="98">
                  <c:v>80.986333927510444</c:v>
                </c:pt>
                <c:pt idx="99">
                  <c:v>67.399485046543873</c:v>
                </c:pt>
                <c:pt idx="100">
                  <c:v>60.209942562883747</c:v>
                </c:pt>
                <c:pt idx="101">
                  <c:v>52.833837587049267</c:v>
                </c:pt>
                <c:pt idx="102">
                  <c:v>50.764489730737999</c:v>
                </c:pt>
                <c:pt idx="103">
                  <c:v>43.266231219283242</c:v>
                </c:pt>
                <c:pt idx="104">
                  <c:v>60.989385813087011</c:v>
                </c:pt>
                <c:pt idx="105">
                  <c:v>74.380210382080108</c:v>
                </c:pt>
                <c:pt idx="106">
                  <c:v>96.534836491078906</c:v>
                </c:pt>
                <c:pt idx="107">
                  <c:v>97.734627831715258</c:v>
                </c:pt>
                <c:pt idx="108">
                  <c:v>100</c:v>
                </c:pt>
                <c:pt idx="109">
                  <c:v>100</c:v>
                </c:pt>
                <c:pt idx="110">
                  <c:v>97.922347747045876</c:v>
                </c:pt>
                <c:pt idx="111">
                  <c:v>97.922347747045876</c:v>
                </c:pt>
                <c:pt idx="112">
                  <c:v>97.922347747045876</c:v>
                </c:pt>
                <c:pt idx="113">
                  <c:v>98.778120360854189</c:v>
                </c:pt>
                <c:pt idx="114">
                  <c:v>97.133721594153258</c:v>
                </c:pt>
                <c:pt idx="115">
                  <c:v>94.068983302142215</c:v>
                </c:pt>
                <c:pt idx="116">
                  <c:v>93.821625108413812</c:v>
                </c:pt>
                <c:pt idx="117">
                  <c:v>95.466023875114729</c:v>
                </c:pt>
                <c:pt idx="118">
                  <c:v>98.067591690508422</c:v>
                </c:pt>
                <c:pt idx="119">
                  <c:v>92.1138603357075</c:v>
                </c:pt>
                <c:pt idx="120">
                  <c:v>88.404685873209473</c:v>
                </c:pt>
                <c:pt idx="121">
                  <c:v>84.9109582752817</c:v>
                </c:pt>
                <c:pt idx="122">
                  <c:v>92.333927462956822</c:v>
                </c:pt>
                <c:pt idx="123">
                  <c:v>89.863580049045254</c:v>
                </c:pt>
                <c:pt idx="124">
                  <c:v>93.820478123590405</c:v>
                </c:pt>
                <c:pt idx="125">
                  <c:v>93.820478123590405</c:v>
                </c:pt>
                <c:pt idx="126">
                  <c:v>100</c:v>
                </c:pt>
                <c:pt idx="127">
                  <c:v>86.897048236141146</c:v>
                </c:pt>
                <c:pt idx="128">
                  <c:v>62.598992080633565</c:v>
                </c:pt>
                <c:pt idx="129">
                  <c:v>35.349172066234708</c:v>
                </c:pt>
                <c:pt idx="130">
                  <c:v>28.149748020158388</c:v>
                </c:pt>
                <c:pt idx="131">
                  <c:v>22.390208783297457</c:v>
                </c:pt>
                <c:pt idx="132">
                  <c:v>34.269258459323432</c:v>
                </c:pt>
                <c:pt idx="133">
                  <c:v>43.154468600596054</c:v>
                </c:pt>
                <c:pt idx="134">
                  <c:v>63.551385350250122</c:v>
                </c:pt>
                <c:pt idx="135">
                  <c:v>71.297405189621102</c:v>
                </c:pt>
                <c:pt idx="136">
                  <c:v>79.68063872255513</c:v>
                </c:pt>
                <c:pt idx="137">
                  <c:v>89.341317365269575</c:v>
                </c:pt>
                <c:pt idx="138">
                  <c:v>68.566067864271346</c:v>
                </c:pt>
                <c:pt idx="139">
                  <c:v>60.199999999999818</c:v>
                </c:pt>
                <c:pt idx="140">
                  <c:v>58.233333333333043</c:v>
                </c:pt>
                <c:pt idx="141">
                  <c:v>83.033333333333232</c:v>
                </c:pt>
                <c:pt idx="142">
                  <c:v>94.43333333333328</c:v>
                </c:pt>
                <c:pt idx="143">
                  <c:v>96.400000000000048</c:v>
                </c:pt>
                <c:pt idx="144">
                  <c:v>94.052339413164148</c:v>
                </c:pt>
                <c:pt idx="145">
                  <c:v>77.280850943562498</c:v>
                </c:pt>
                <c:pt idx="146">
                  <c:v>62.69564579231966</c:v>
                </c:pt>
                <c:pt idx="147">
                  <c:v>49.146451033243501</c:v>
                </c:pt>
                <c:pt idx="148">
                  <c:v>47.948487571129171</c:v>
                </c:pt>
                <c:pt idx="149">
                  <c:v>38.963761605271166</c:v>
                </c:pt>
                <c:pt idx="150">
                  <c:v>30.787660976340504</c:v>
                </c:pt>
                <c:pt idx="151">
                  <c:v>23.869421982629841</c:v>
                </c:pt>
                <c:pt idx="152">
                  <c:v>14.106019766397338</c:v>
                </c:pt>
                <c:pt idx="153">
                  <c:v>8.4456424079066696</c:v>
                </c:pt>
                <c:pt idx="154">
                  <c:v>5.1703597807957058</c:v>
                </c:pt>
                <c:pt idx="155">
                  <c:v>27.472003812246626</c:v>
                </c:pt>
                <c:pt idx="156">
                  <c:v>52.084822492256102</c:v>
                </c:pt>
                <c:pt idx="157">
                  <c:v>80.247796044793731</c:v>
                </c:pt>
                <c:pt idx="158">
                  <c:v>91.27948534667614</c:v>
                </c:pt>
                <c:pt idx="159">
                  <c:v>99.860363056054268</c:v>
                </c:pt>
                <c:pt idx="160">
                  <c:v>99.860363056054268</c:v>
                </c:pt>
                <c:pt idx="161">
                  <c:v>99.860363056054268</c:v>
                </c:pt>
                <c:pt idx="162">
                  <c:v>100</c:v>
                </c:pt>
                <c:pt idx="163">
                  <c:v>99.927588703837799</c:v>
                </c:pt>
                <c:pt idx="164">
                  <c:v>99.927588703837799</c:v>
                </c:pt>
                <c:pt idx="165">
                  <c:v>99.927588703837799</c:v>
                </c:pt>
                <c:pt idx="166">
                  <c:v>98.846757080911516</c:v>
                </c:pt>
                <c:pt idx="167">
                  <c:v>98.846757080911516</c:v>
                </c:pt>
                <c:pt idx="168">
                  <c:v>98.090720068950304</c:v>
                </c:pt>
                <c:pt idx="169">
                  <c:v>99.243962988038788</c:v>
                </c:pt>
                <c:pt idx="170">
                  <c:v>97.053039670354948</c:v>
                </c:pt>
                <c:pt idx="171">
                  <c:v>95.980122534969382</c:v>
                </c:pt>
                <c:pt idx="172">
                  <c:v>95.980122534969382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F1F-AE46-3ECA509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552912"/>
        <c:axId val="1939555312"/>
      </c:lineChart>
      <c:catAx>
        <c:axId val="19395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55312"/>
        <c:crosses val="autoZero"/>
        <c:auto val="1"/>
        <c:lblAlgn val="ctr"/>
        <c:lblOffset val="100"/>
        <c:noMultiLvlLbl val="0"/>
      </c:catAx>
      <c:valAx>
        <c:axId val="1939555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</a:t>
            </a:r>
            <a:r>
              <a:rPr lang="en-GB" baseline="0"/>
              <a:t> Carlo Simulation Visa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5.4048821586544712E-2"/>
          <c:y val="8.9581126833841729E-2"/>
          <c:w val="0.92508227308239854"/>
          <c:h val="0.769957586348358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Carlo'!$E$2:$CJ$2</c:f>
              <c:numCache>
                <c:formatCode>General</c:formatCode>
                <c:ptCount val="84"/>
                <c:pt idx="0">
                  <c:v>351.23</c:v>
                </c:pt>
                <c:pt idx="1">
                  <c:v>351.30292292911264</c:v>
                </c:pt>
                <c:pt idx="2">
                  <c:v>349.43822087710242</c:v>
                </c:pt>
                <c:pt idx="3">
                  <c:v>351.44260239465927</c:v>
                </c:pt>
                <c:pt idx="4">
                  <c:v>352.00906021359202</c:v>
                </c:pt>
                <c:pt idx="5">
                  <c:v>352.86194604576036</c:v>
                </c:pt>
                <c:pt idx="6">
                  <c:v>352.49696341709529</c:v>
                </c:pt>
                <c:pt idx="7">
                  <c:v>354.27979690328931</c:v>
                </c:pt>
                <c:pt idx="8">
                  <c:v>355.98101056314675</c:v>
                </c:pt>
                <c:pt idx="9">
                  <c:v>358.39916564259084</c:v>
                </c:pt>
                <c:pt idx="10">
                  <c:v>357.95468757519058</c:v>
                </c:pt>
                <c:pt idx="11">
                  <c:v>358.8197901259357</c:v>
                </c:pt>
                <c:pt idx="12">
                  <c:v>357.43436838651098</c:v>
                </c:pt>
                <c:pt idx="13">
                  <c:v>357.91261707377151</c:v>
                </c:pt>
                <c:pt idx="14">
                  <c:v>358.93314407612877</c:v>
                </c:pt>
                <c:pt idx="15">
                  <c:v>356.83582042812418</c:v>
                </c:pt>
                <c:pt idx="16">
                  <c:v>357.16136451708206</c:v>
                </c:pt>
                <c:pt idx="17">
                  <c:v>357.2448686906655</c:v>
                </c:pt>
                <c:pt idx="18">
                  <c:v>357.13996774906053</c:v>
                </c:pt>
                <c:pt idx="19">
                  <c:v>356.66500113663164</c:v>
                </c:pt>
                <c:pt idx="20">
                  <c:v>353.36571447026097</c:v>
                </c:pt>
                <c:pt idx="21">
                  <c:v>351.95028874433342</c:v>
                </c:pt>
                <c:pt idx="22">
                  <c:v>349.62297662256037</c:v>
                </c:pt>
                <c:pt idx="23">
                  <c:v>347.33271536149465</c:v>
                </c:pt>
                <c:pt idx="24">
                  <c:v>344.38444539383522</c:v>
                </c:pt>
                <c:pt idx="25">
                  <c:v>343.29296222091972</c:v>
                </c:pt>
                <c:pt idx="26">
                  <c:v>345.91782894203254</c:v>
                </c:pt>
                <c:pt idx="27">
                  <c:v>346.13597263701922</c:v>
                </c:pt>
                <c:pt idx="28">
                  <c:v>342.7011996086365</c:v>
                </c:pt>
                <c:pt idx="29">
                  <c:v>342.03662589916013</c:v>
                </c:pt>
                <c:pt idx="30">
                  <c:v>339.84064748057284</c:v>
                </c:pt>
                <c:pt idx="31">
                  <c:v>339.43316320166127</c:v>
                </c:pt>
                <c:pt idx="32">
                  <c:v>341.15045088152391</c:v>
                </c:pt>
                <c:pt idx="33">
                  <c:v>340.17226849498724</c:v>
                </c:pt>
                <c:pt idx="34">
                  <c:v>341.52990837793971</c:v>
                </c:pt>
                <c:pt idx="35">
                  <c:v>342.77788031379748</c:v>
                </c:pt>
                <c:pt idx="36">
                  <c:v>340.63440001205913</c:v>
                </c:pt>
                <c:pt idx="37">
                  <c:v>342.19213637957017</c:v>
                </c:pt>
                <c:pt idx="38">
                  <c:v>343.14178722568761</c:v>
                </c:pt>
                <c:pt idx="39">
                  <c:v>344.01607510583023</c:v>
                </c:pt>
                <c:pt idx="40">
                  <c:v>343.65245965489515</c:v>
                </c:pt>
                <c:pt idx="41">
                  <c:v>343.14667934490916</c:v>
                </c:pt>
                <c:pt idx="42">
                  <c:v>342.10833842240885</c:v>
                </c:pt>
                <c:pt idx="43">
                  <c:v>341.38461230522319</c:v>
                </c:pt>
                <c:pt idx="44">
                  <c:v>338.45666379928025</c:v>
                </c:pt>
                <c:pt idx="45">
                  <c:v>340.29706304318466</c:v>
                </c:pt>
                <c:pt idx="46">
                  <c:v>342.70392952173921</c:v>
                </c:pt>
                <c:pt idx="47">
                  <c:v>341.85966229419472</c:v>
                </c:pt>
                <c:pt idx="48">
                  <c:v>342.12535908751977</c:v>
                </c:pt>
                <c:pt idx="49">
                  <c:v>343.16292955146406</c:v>
                </c:pt>
                <c:pt idx="50">
                  <c:v>346.6430782784351</c:v>
                </c:pt>
                <c:pt idx="51">
                  <c:v>344.44199892943288</c:v>
                </c:pt>
                <c:pt idx="52">
                  <c:v>345.03933250567763</c:v>
                </c:pt>
                <c:pt idx="53">
                  <c:v>346.81264868610549</c:v>
                </c:pt>
                <c:pt idx="54">
                  <c:v>343.18666795230621</c:v>
                </c:pt>
                <c:pt idx="55">
                  <c:v>345.09039799798012</c:v>
                </c:pt>
                <c:pt idx="56">
                  <c:v>346.54560335037894</c:v>
                </c:pt>
                <c:pt idx="57">
                  <c:v>348.84381991689617</c:v>
                </c:pt>
                <c:pt idx="58">
                  <c:v>347.09449141934294</c:v>
                </c:pt>
                <c:pt idx="59">
                  <c:v>351.075598531227</c:v>
                </c:pt>
                <c:pt idx="60">
                  <c:v>349.70646785735971</c:v>
                </c:pt>
                <c:pt idx="61">
                  <c:v>350.00845688383515</c:v>
                </c:pt>
                <c:pt idx="62">
                  <c:v>348.32533664433265</c:v>
                </c:pt>
                <c:pt idx="63">
                  <c:v>350.93869898638735</c:v>
                </c:pt>
                <c:pt idx="64">
                  <c:v>350.09550634720182</c:v>
                </c:pt>
                <c:pt idx="65">
                  <c:v>349.52548738282081</c:v>
                </c:pt>
                <c:pt idx="66">
                  <c:v>347.61628533888791</c:v>
                </c:pt>
                <c:pt idx="67">
                  <c:v>343.22437604012066</c:v>
                </c:pt>
                <c:pt idx="68">
                  <c:v>343.26474638959905</c:v>
                </c:pt>
                <c:pt idx="69">
                  <c:v>341.59858393243161</c:v>
                </c:pt>
                <c:pt idx="70">
                  <c:v>341.08095642637193</c:v>
                </c:pt>
                <c:pt idx="71">
                  <c:v>341.1085934834756</c:v>
                </c:pt>
                <c:pt idx="72">
                  <c:v>338.00391009119335</c:v>
                </c:pt>
                <c:pt idx="73">
                  <c:v>337.35328977704876</c:v>
                </c:pt>
                <c:pt idx="74">
                  <c:v>340.7353428106976</c:v>
                </c:pt>
                <c:pt idx="75">
                  <c:v>343.04340352448349</c:v>
                </c:pt>
                <c:pt idx="76">
                  <c:v>344.54268901840305</c:v>
                </c:pt>
                <c:pt idx="77">
                  <c:v>342.77321279381135</c:v>
                </c:pt>
                <c:pt idx="78">
                  <c:v>345.73337645490943</c:v>
                </c:pt>
                <c:pt idx="79">
                  <c:v>344.72936050219619</c:v>
                </c:pt>
                <c:pt idx="80">
                  <c:v>345.5633149648009</c:v>
                </c:pt>
                <c:pt idx="81">
                  <c:v>347.04266044900208</c:v>
                </c:pt>
                <c:pt idx="82">
                  <c:v>348.86655392430015</c:v>
                </c:pt>
                <c:pt idx="83">
                  <c:v>349.97022734141785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733-B1D2-64FA448039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Carlo'!$E$3:$CJ$3</c:f>
              <c:numCache>
                <c:formatCode>General</c:formatCode>
                <c:ptCount val="84"/>
                <c:pt idx="0">
                  <c:v>351.23</c:v>
                </c:pt>
                <c:pt idx="1">
                  <c:v>349.93951597811912</c:v>
                </c:pt>
                <c:pt idx="2">
                  <c:v>351.03669465128957</c:v>
                </c:pt>
                <c:pt idx="3">
                  <c:v>349.98455131182908</c:v>
                </c:pt>
                <c:pt idx="4">
                  <c:v>349.01321914876746</c:v>
                </c:pt>
                <c:pt idx="5">
                  <c:v>345.77517926779683</c:v>
                </c:pt>
                <c:pt idx="6">
                  <c:v>347.60550008025211</c:v>
                </c:pt>
                <c:pt idx="7">
                  <c:v>345.00854411771809</c:v>
                </c:pt>
                <c:pt idx="8">
                  <c:v>343.62944144944885</c:v>
                </c:pt>
                <c:pt idx="9">
                  <c:v>346.95712559392445</c:v>
                </c:pt>
                <c:pt idx="10">
                  <c:v>349.94638160473107</c:v>
                </c:pt>
                <c:pt idx="11">
                  <c:v>352.8985159083411</c:v>
                </c:pt>
                <c:pt idx="12">
                  <c:v>350.75672198377606</c:v>
                </c:pt>
                <c:pt idx="13">
                  <c:v>350.11124029978612</c:v>
                </c:pt>
                <c:pt idx="14">
                  <c:v>348.70794332540123</c:v>
                </c:pt>
                <c:pt idx="15">
                  <c:v>347.7106417530668</c:v>
                </c:pt>
                <c:pt idx="16">
                  <c:v>350.12983216412698</c:v>
                </c:pt>
                <c:pt idx="17">
                  <c:v>348.88998709478693</c:v>
                </c:pt>
                <c:pt idx="18">
                  <c:v>347.86486936147213</c:v>
                </c:pt>
                <c:pt idx="19">
                  <c:v>347.70241520214569</c:v>
                </c:pt>
                <c:pt idx="20">
                  <c:v>346.4198410745725</c:v>
                </c:pt>
                <c:pt idx="21">
                  <c:v>346.52907046895052</c:v>
                </c:pt>
                <c:pt idx="22">
                  <c:v>345.79021379290185</c:v>
                </c:pt>
                <c:pt idx="23">
                  <c:v>344.23261057816813</c:v>
                </c:pt>
                <c:pt idx="24">
                  <c:v>342.9641835934176</c:v>
                </c:pt>
                <c:pt idx="25">
                  <c:v>343.06635134276405</c:v>
                </c:pt>
                <c:pt idx="26">
                  <c:v>346.0454036910055</c:v>
                </c:pt>
                <c:pt idx="27">
                  <c:v>347.30515290757023</c:v>
                </c:pt>
                <c:pt idx="28">
                  <c:v>349.47192576877677</c:v>
                </c:pt>
                <c:pt idx="29">
                  <c:v>345.94625430646153</c:v>
                </c:pt>
                <c:pt idx="30">
                  <c:v>347.31266575683316</c:v>
                </c:pt>
                <c:pt idx="31">
                  <c:v>348.01804045881846</c:v>
                </c:pt>
                <c:pt idx="32">
                  <c:v>348.702955525373</c:v>
                </c:pt>
                <c:pt idx="33">
                  <c:v>353.17674616720473</c:v>
                </c:pt>
                <c:pt idx="34">
                  <c:v>352.32816180795817</c:v>
                </c:pt>
                <c:pt idx="35">
                  <c:v>354.44028060978349</c:v>
                </c:pt>
                <c:pt idx="36">
                  <c:v>355.74797769191832</c:v>
                </c:pt>
                <c:pt idx="37">
                  <c:v>355.52851957442334</c:v>
                </c:pt>
                <c:pt idx="38">
                  <c:v>358.050263278491</c:v>
                </c:pt>
                <c:pt idx="39">
                  <c:v>358.79226999980744</c:v>
                </c:pt>
                <c:pt idx="40">
                  <c:v>358.45626164458605</c:v>
                </c:pt>
                <c:pt idx="41">
                  <c:v>359.7331451242938</c:v>
                </c:pt>
                <c:pt idx="42">
                  <c:v>357.54740286947845</c:v>
                </c:pt>
                <c:pt idx="43">
                  <c:v>356.83303907078107</c:v>
                </c:pt>
                <c:pt idx="44">
                  <c:v>357.88609216648604</c:v>
                </c:pt>
                <c:pt idx="45">
                  <c:v>357.95730964922132</c:v>
                </c:pt>
                <c:pt idx="46">
                  <c:v>358.42097646988583</c:v>
                </c:pt>
                <c:pt idx="47">
                  <c:v>357.4447800351254</c:v>
                </c:pt>
                <c:pt idx="48">
                  <c:v>359.76465273024775</c:v>
                </c:pt>
                <c:pt idx="49">
                  <c:v>362.86909554702231</c:v>
                </c:pt>
                <c:pt idx="50">
                  <c:v>363.49683529710705</c:v>
                </c:pt>
                <c:pt idx="51">
                  <c:v>363.5560811302941</c:v>
                </c:pt>
                <c:pt idx="52">
                  <c:v>365.24682744162294</c:v>
                </c:pt>
                <c:pt idx="53">
                  <c:v>368.10593033174723</c:v>
                </c:pt>
                <c:pt idx="54">
                  <c:v>369.34425415031535</c:v>
                </c:pt>
                <c:pt idx="55">
                  <c:v>369.92619450041286</c:v>
                </c:pt>
                <c:pt idx="56">
                  <c:v>370.40493970887451</c:v>
                </c:pt>
                <c:pt idx="57">
                  <c:v>369.18138912562551</c:v>
                </c:pt>
                <c:pt idx="58">
                  <c:v>369.97857021816247</c:v>
                </c:pt>
                <c:pt idx="59">
                  <c:v>371.40485417766411</c:v>
                </c:pt>
                <c:pt idx="60">
                  <c:v>373.18181698011483</c:v>
                </c:pt>
                <c:pt idx="61">
                  <c:v>370.97446629314874</c:v>
                </c:pt>
                <c:pt idx="62">
                  <c:v>373.84320781562235</c:v>
                </c:pt>
                <c:pt idx="63">
                  <c:v>372.70027222943747</c:v>
                </c:pt>
                <c:pt idx="64">
                  <c:v>372.96844868365969</c:v>
                </c:pt>
                <c:pt idx="65">
                  <c:v>374.34985933834224</c:v>
                </c:pt>
                <c:pt idx="66">
                  <c:v>375.04598223215271</c:v>
                </c:pt>
                <c:pt idx="67">
                  <c:v>375.0485636666707</c:v>
                </c:pt>
                <c:pt idx="68">
                  <c:v>374.71648378600571</c:v>
                </c:pt>
                <c:pt idx="69">
                  <c:v>376.20031637555451</c:v>
                </c:pt>
                <c:pt idx="70">
                  <c:v>378.39902116858156</c:v>
                </c:pt>
                <c:pt idx="71">
                  <c:v>381.94498857043629</c:v>
                </c:pt>
                <c:pt idx="72">
                  <c:v>379.2220321299173</c:v>
                </c:pt>
                <c:pt idx="73">
                  <c:v>381.30681373511635</c:v>
                </c:pt>
                <c:pt idx="74">
                  <c:v>377.94128129293199</c:v>
                </c:pt>
                <c:pt idx="75">
                  <c:v>380.18901028625555</c:v>
                </c:pt>
                <c:pt idx="76">
                  <c:v>380.84643982093172</c:v>
                </c:pt>
                <c:pt idx="77">
                  <c:v>385.04209623978232</c:v>
                </c:pt>
                <c:pt idx="78">
                  <c:v>385.55751494502192</c:v>
                </c:pt>
                <c:pt idx="79">
                  <c:v>385.55162173069846</c:v>
                </c:pt>
                <c:pt idx="80">
                  <c:v>384.10318210308816</c:v>
                </c:pt>
                <c:pt idx="81">
                  <c:v>386.41146154235412</c:v>
                </c:pt>
                <c:pt idx="82">
                  <c:v>387.28643226842632</c:v>
                </c:pt>
                <c:pt idx="83">
                  <c:v>385.423118855952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F-4733-B1D2-64FA448039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Carlo'!$E$4:$CJ$4</c:f>
              <c:numCache>
                <c:formatCode>General</c:formatCode>
                <c:ptCount val="84"/>
                <c:pt idx="0">
                  <c:v>351.23</c:v>
                </c:pt>
                <c:pt idx="1">
                  <c:v>352.31472090061516</c:v>
                </c:pt>
                <c:pt idx="2">
                  <c:v>356.10243896538663</c:v>
                </c:pt>
                <c:pt idx="3">
                  <c:v>358.02835942679775</c:v>
                </c:pt>
                <c:pt idx="4">
                  <c:v>354.035847684445</c:v>
                </c:pt>
                <c:pt idx="5">
                  <c:v>354.808799184929</c:v>
                </c:pt>
                <c:pt idx="6">
                  <c:v>354.0852111013761</c:v>
                </c:pt>
                <c:pt idx="7">
                  <c:v>354.25673115513268</c:v>
                </c:pt>
                <c:pt idx="8">
                  <c:v>352.20768961944509</c:v>
                </c:pt>
                <c:pt idx="9">
                  <c:v>352.26392907030231</c:v>
                </c:pt>
                <c:pt idx="10">
                  <c:v>354.84635199005174</c:v>
                </c:pt>
                <c:pt idx="11">
                  <c:v>356.94440317163304</c:v>
                </c:pt>
                <c:pt idx="12">
                  <c:v>357.6082360086192</c:v>
                </c:pt>
                <c:pt idx="13">
                  <c:v>359.6625255899072</c:v>
                </c:pt>
                <c:pt idx="14">
                  <c:v>361.98574468822778</c:v>
                </c:pt>
                <c:pt idx="15">
                  <c:v>365.59445608386022</c:v>
                </c:pt>
                <c:pt idx="16">
                  <c:v>366.28094883794273</c:v>
                </c:pt>
                <c:pt idx="17">
                  <c:v>369.02983028450774</c:v>
                </c:pt>
                <c:pt idx="18">
                  <c:v>369.06584825593916</c:v>
                </c:pt>
                <c:pt idx="19">
                  <c:v>365.33491744941671</c:v>
                </c:pt>
                <c:pt idx="20">
                  <c:v>366.40680676579962</c:v>
                </c:pt>
                <c:pt idx="21">
                  <c:v>368.95837576413044</c:v>
                </c:pt>
                <c:pt idx="22">
                  <c:v>367.95284872189598</c:v>
                </c:pt>
                <c:pt idx="23">
                  <c:v>368.3325007678867</c:v>
                </c:pt>
                <c:pt idx="24">
                  <c:v>369.93965055162431</c:v>
                </c:pt>
                <c:pt idx="25">
                  <c:v>372.50348914947983</c:v>
                </c:pt>
                <c:pt idx="26">
                  <c:v>372.86866526505838</c:v>
                </c:pt>
                <c:pt idx="27">
                  <c:v>373.67495600759042</c:v>
                </c:pt>
                <c:pt idx="28">
                  <c:v>373.62583985410231</c:v>
                </c:pt>
                <c:pt idx="29">
                  <c:v>374.24681937130993</c:v>
                </c:pt>
                <c:pt idx="30">
                  <c:v>374.08068758379278</c:v>
                </c:pt>
                <c:pt idx="31">
                  <c:v>376.1392196637218</c:v>
                </c:pt>
                <c:pt idx="32">
                  <c:v>377.08682691851072</c:v>
                </c:pt>
                <c:pt idx="33">
                  <c:v>376.36435932635288</c:v>
                </c:pt>
                <c:pt idx="34">
                  <c:v>372.45690230972923</c:v>
                </c:pt>
                <c:pt idx="35">
                  <c:v>370.33713043901008</c:v>
                </c:pt>
                <c:pt idx="36">
                  <c:v>373.16674352429595</c:v>
                </c:pt>
                <c:pt idx="37">
                  <c:v>373.80555626739635</c:v>
                </c:pt>
                <c:pt idx="38">
                  <c:v>377.50136773936396</c:v>
                </c:pt>
                <c:pt idx="39">
                  <c:v>376.40530891102827</c:v>
                </c:pt>
                <c:pt idx="40">
                  <c:v>373.27336728159258</c:v>
                </c:pt>
                <c:pt idx="41">
                  <c:v>368.33393254500982</c:v>
                </c:pt>
                <c:pt idx="42">
                  <c:v>366.44224079540265</c:v>
                </c:pt>
                <c:pt idx="43">
                  <c:v>361.21288376965754</c:v>
                </c:pt>
                <c:pt idx="44">
                  <c:v>362.76245125112376</c:v>
                </c:pt>
                <c:pt idx="45">
                  <c:v>362.67783742141989</c:v>
                </c:pt>
                <c:pt idx="46">
                  <c:v>361.63781165380868</c:v>
                </c:pt>
                <c:pt idx="47">
                  <c:v>362.19674133112767</c:v>
                </c:pt>
                <c:pt idx="48">
                  <c:v>362.52167297239902</c:v>
                </c:pt>
                <c:pt idx="49">
                  <c:v>362.26568573371389</c:v>
                </c:pt>
                <c:pt idx="50">
                  <c:v>360.2373747046546</c:v>
                </c:pt>
                <c:pt idx="51">
                  <c:v>362.21666801584871</c:v>
                </c:pt>
                <c:pt idx="52">
                  <c:v>361.33824954416747</c:v>
                </c:pt>
                <c:pt idx="53">
                  <c:v>360.27469846112064</c:v>
                </c:pt>
                <c:pt idx="54">
                  <c:v>366.48482487611824</c:v>
                </c:pt>
                <c:pt idx="55">
                  <c:v>366.32510591819505</c:v>
                </c:pt>
                <c:pt idx="56">
                  <c:v>362.39546065898406</c:v>
                </c:pt>
                <c:pt idx="57">
                  <c:v>357.49624840528236</c:v>
                </c:pt>
                <c:pt idx="58">
                  <c:v>358.45812417886543</c:v>
                </c:pt>
                <c:pt idx="59">
                  <c:v>357.06869551682348</c:v>
                </c:pt>
                <c:pt idx="60">
                  <c:v>361.13484203288584</c:v>
                </c:pt>
                <c:pt idx="61">
                  <c:v>361.23513131265747</c:v>
                </c:pt>
                <c:pt idx="62">
                  <c:v>360.82801159679644</c:v>
                </c:pt>
                <c:pt idx="63">
                  <c:v>358.48788606550386</c:v>
                </c:pt>
                <c:pt idx="64">
                  <c:v>361.12996197778267</c:v>
                </c:pt>
                <c:pt idx="65">
                  <c:v>365.42161119189245</c:v>
                </c:pt>
                <c:pt idx="66">
                  <c:v>364.85964022805729</c:v>
                </c:pt>
                <c:pt idx="67">
                  <c:v>366.67561698706157</c:v>
                </c:pt>
                <c:pt idx="68">
                  <c:v>365.42591813332342</c:v>
                </c:pt>
                <c:pt idx="69">
                  <c:v>367.58331826074021</c:v>
                </c:pt>
                <c:pt idx="70">
                  <c:v>365.27631919988193</c:v>
                </c:pt>
                <c:pt idx="71">
                  <c:v>370.90512511331013</c:v>
                </c:pt>
                <c:pt idx="72">
                  <c:v>365.98781722345535</c:v>
                </c:pt>
                <c:pt idx="73">
                  <c:v>366.07659722799258</c:v>
                </c:pt>
                <c:pt idx="74">
                  <c:v>367.87924847508179</c:v>
                </c:pt>
                <c:pt idx="75">
                  <c:v>368.78195284261903</c:v>
                </c:pt>
                <c:pt idx="76">
                  <c:v>370.33268324559913</c:v>
                </c:pt>
                <c:pt idx="77">
                  <c:v>369.53657563151449</c:v>
                </c:pt>
                <c:pt idx="78">
                  <c:v>370.78172323241421</c:v>
                </c:pt>
                <c:pt idx="79">
                  <c:v>374.7087127320786</c:v>
                </c:pt>
                <c:pt idx="80">
                  <c:v>374.47720331275031</c:v>
                </c:pt>
                <c:pt idx="81">
                  <c:v>374.005302064771</c:v>
                </c:pt>
                <c:pt idx="82">
                  <c:v>375.07805958071367</c:v>
                </c:pt>
                <c:pt idx="83">
                  <c:v>372.53738974856617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733-B1D2-64FA448039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Carlo'!$E$5:$CJ$5</c:f>
              <c:numCache>
                <c:formatCode>General</c:formatCode>
                <c:ptCount val="84"/>
                <c:pt idx="0">
                  <c:v>351.23</c:v>
                </c:pt>
                <c:pt idx="1">
                  <c:v>352.5051140481126</c:v>
                </c:pt>
                <c:pt idx="2">
                  <c:v>350.97422348703009</c:v>
                </c:pt>
                <c:pt idx="3">
                  <c:v>351.11969087528092</c:v>
                </c:pt>
                <c:pt idx="4">
                  <c:v>348.57057520004054</c:v>
                </c:pt>
                <c:pt idx="5">
                  <c:v>348.62411235375458</c:v>
                </c:pt>
                <c:pt idx="6">
                  <c:v>350.65737580955209</c:v>
                </c:pt>
                <c:pt idx="7">
                  <c:v>348.98572617038542</c:v>
                </c:pt>
                <c:pt idx="8">
                  <c:v>351.14726992887518</c:v>
                </c:pt>
                <c:pt idx="9">
                  <c:v>349.50964510512466</c:v>
                </c:pt>
                <c:pt idx="10">
                  <c:v>348.66601367804208</c:v>
                </c:pt>
                <c:pt idx="11">
                  <c:v>345.65419299144207</c:v>
                </c:pt>
                <c:pt idx="12">
                  <c:v>347.7064894892859</c:v>
                </c:pt>
                <c:pt idx="13">
                  <c:v>348.66535362878477</c:v>
                </c:pt>
                <c:pt idx="14">
                  <c:v>350.60317541261412</c:v>
                </c:pt>
                <c:pt idx="15">
                  <c:v>352.52031940126943</c:v>
                </c:pt>
                <c:pt idx="16">
                  <c:v>352.60954911569968</c:v>
                </c:pt>
                <c:pt idx="17">
                  <c:v>349.18382744980369</c:v>
                </c:pt>
                <c:pt idx="18">
                  <c:v>347.11312323227315</c:v>
                </c:pt>
                <c:pt idx="19">
                  <c:v>346.29450912049089</c:v>
                </c:pt>
                <c:pt idx="20">
                  <c:v>345.20878171380406</c:v>
                </c:pt>
                <c:pt idx="21">
                  <c:v>348.25141619470196</c:v>
                </c:pt>
                <c:pt idx="22">
                  <c:v>349.6448596412298</c:v>
                </c:pt>
                <c:pt idx="23">
                  <c:v>347.77568956251338</c:v>
                </c:pt>
                <c:pt idx="24">
                  <c:v>347.80079646311731</c:v>
                </c:pt>
                <c:pt idx="25">
                  <c:v>348.25744144258874</c:v>
                </c:pt>
                <c:pt idx="26">
                  <c:v>349.87109907961275</c:v>
                </c:pt>
                <c:pt idx="27">
                  <c:v>349.55367248523703</c:v>
                </c:pt>
                <c:pt idx="28">
                  <c:v>348.99920465898646</c:v>
                </c:pt>
                <c:pt idx="29">
                  <c:v>350.85946743099845</c:v>
                </c:pt>
                <c:pt idx="30">
                  <c:v>348.02002012040481</c:v>
                </c:pt>
                <c:pt idx="31">
                  <c:v>348.48456761478218</c:v>
                </c:pt>
                <c:pt idx="32">
                  <c:v>346.82895084271956</c:v>
                </c:pt>
                <c:pt idx="33">
                  <c:v>346.50615873077999</c:v>
                </c:pt>
                <c:pt idx="34">
                  <c:v>345.89470037615251</c:v>
                </c:pt>
                <c:pt idx="35">
                  <c:v>345.58461108759565</c:v>
                </c:pt>
                <c:pt idx="36">
                  <c:v>345.52405720490736</c:v>
                </c:pt>
                <c:pt idx="37">
                  <c:v>346.48725550491918</c:v>
                </c:pt>
                <c:pt idx="38">
                  <c:v>346.70470684218719</c:v>
                </c:pt>
                <c:pt idx="39">
                  <c:v>346.23213532666148</c:v>
                </c:pt>
                <c:pt idx="40">
                  <c:v>344.63172108282436</c:v>
                </c:pt>
                <c:pt idx="41">
                  <c:v>343.52854774625956</c:v>
                </c:pt>
                <c:pt idx="42">
                  <c:v>345.34910029022097</c:v>
                </c:pt>
                <c:pt idx="43">
                  <c:v>342.90701275199513</c:v>
                </c:pt>
                <c:pt idx="44">
                  <c:v>341.43971918104126</c:v>
                </c:pt>
                <c:pt idx="45">
                  <c:v>342.52338787662825</c:v>
                </c:pt>
                <c:pt idx="46">
                  <c:v>342.6938578299339</c:v>
                </c:pt>
                <c:pt idx="47">
                  <c:v>341.76523903240354</c:v>
                </c:pt>
                <c:pt idx="48">
                  <c:v>343.68555646834386</c:v>
                </c:pt>
                <c:pt idx="49">
                  <c:v>345.43663548758099</c:v>
                </c:pt>
                <c:pt idx="50">
                  <c:v>341.84804073605005</c:v>
                </c:pt>
                <c:pt idx="51">
                  <c:v>340.76747726088269</c:v>
                </c:pt>
                <c:pt idx="52">
                  <c:v>337.62071537998764</c:v>
                </c:pt>
                <c:pt idx="53">
                  <c:v>339.53518148359871</c:v>
                </c:pt>
                <c:pt idx="54">
                  <c:v>339.22728476720431</c:v>
                </c:pt>
                <c:pt idx="55">
                  <c:v>338.965719048349</c:v>
                </c:pt>
                <c:pt idx="56">
                  <c:v>338.00801811673102</c:v>
                </c:pt>
                <c:pt idx="57">
                  <c:v>338.31412959896323</c:v>
                </c:pt>
                <c:pt idx="58">
                  <c:v>336.77107717547705</c:v>
                </c:pt>
                <c:pt idx="59">
                  <c:v>338.60047538096302</c:v>
                </c:pt>
                <c:pt idx="60">
                  <c:v>336.46190728181472</c:v>
                </c:pt>
                <c:pt idx="61">
                  <c:v>335.55343988737121</c:v>
                </c:pt>
                <c:pt idx="62">
                  <c:v>334.64106581808306</c:v>
                </c:pt>
                <c:pt idx="63">
                  <c:v>334.84485226985265</c:v>
                </c:pt>
                <c:pt idx="64">
                  <c:v>332.93412564744597</c:v>
                </c:pt>
                <c:pt idx="65">
                  <c:v>331.61854015513012</c:v>
                </c:pt>
                <c:pt idx="66">
                  <c:v>329.65468307037486</c:v>
                </c:pt>
                <c:pt idx="67">
                  <c:v>326.15280999871453</c:v>
                </c:pt>
                <c:pt idx="68">
                  <c:v>325.21918885248857</c:v>
                </c:pt>
                <c:pt idx="69">
                  <c:v>327.1257258458171</c:v>
                </c:pt>
                <c:pt idx="70">
                  <c:v>325.9159954809125</c:v>
                </c:pt>
                <c:pt idx="71">
                  <c:v>324.71107998858719</c:v>
                </c:pt>
                <c:pt idx="72">
                  <c:v>325.72285560084998</c:v>
                </c:pt>
                <c:pt idx="73">
                  <c:v>328.00667113888437</c:v>
                </c:pt>
                <c:pt idx="74">
                  <c:v>326.83067137754711</c:v>
                </c:pt>
                <c:pt idx="75">
                  <c:v>330.54290478055736</c:v>
                </c:pt>
                <c:pt idx="76">
                  <c:v>330.77723872693366</c:v>
                </c:pt>
                <c:pt idx="77">
                  <c:v>332.64740126019512</c:v>
                </c:pt>
                <c:pt idx="78">
                  <c:v>331.60263526705398</c:v>
                </c:pt>
                <c:pt idx="79">
                  <c:v>331.94922262201442</c:v>
                </c:pt>
                <c:pt idx="80">
                  <c:v>332.14679565432016</c:v>
                </c:pt>
                <c:pt idx="81">
                  <c:v>334.86889583425921</c:v>
                </c:pt>
                <c:pt idx="82">
                  <c:v>333.91328898537648</c:v>
                </c:pt>
                <c:pt idx="83">
                  <c:v>334.43337111916526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733-B1D2-64FA448039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Carlo'!$E$6:$CJ$6</c:f>
              <c:numCache>
                <c:formatCode>General</c:formatCode>
                <c:ptCount val="84"/>
                <c:pt idx="0">
                  <c:v>351.23</c:v>
                </c:pt>
                <c:pt idx="1">
                  <c:v>353.8624963014837</c:v>
                </c:pt>
                <c:pt idx="2">
                  <c:v>352.90473252647502</c:v>
                </c:pt>
                <c:pt idx="3">
                  <c:v>351.16057981820376</c:v>
                </c:pt>
                <c:pt idx="4">
                  <c:v>351.49654251110485</c:v>
                </c:pt>
                <c:pt idx="5">
                  <c:v>352.84257338589435</c:v>
                </c:pt>
                <c:pt idx="6">
                  <c:v>357.5093849802135</c:v>
                </c:pt>
                <c:pt idx="7">
                  <c:v>359.49430136108055</c:v>
                </c:pt>
                <c:pt idx="8">
                  <c:v>354.58897211333522</c:v>
                </c:pt>
                <c:pt idx="9">
                  <c:v>356.07962928253892</c:v>
                </c:pt>
                <c:pt idx="10">
                  <c:v>356.01011638772928</c:v>
                </c:pt>
                <c:pt idx="11">
                  <c:v>356.55982847844905</c:v>
                </c:pt>
                <c:pt idx="12">
                  <c:v>362.87925406150094</c:v>
                </c:pt>
                <c:pt idx="13">
                  <c:v>361.45247089280053</c:v>
                </c:pt>
                <c:pt idx="14">
                  <c:v>359.66697919416458</c:v>
                </c:pt>
                <c:pt idx="15">
                  <c:v>360.73190279672497</c:v>
                </c:pt>
                <c:pt idx="16">
                  <c:v>362.51093121443876</c:v>
                </c:pt>
                <c:pt idx="17">
                  <c:v>364.77214240342602</c:v>
                </c:pt>
                <c:pt idx="18">
                  <c:v>366.97011107388784</c:v>
                </c:pt>
                <c:pt idx="19">
                  <c:v>367.21385050065936</c:v>
                </c:pt>
                <c:pt idx="20">
                  <c:v>364.40648170308685</c:v>
                </c:pt>
                <c:pt idx="21">
                  <c:v>359.89497434537833</c:v>
                </c:pt>
                <c:pt idx="22">
                  <c:v>360.64389653543759</c:v>
                </c:pt>
                <c:pt idx="23">
                  <c:v>363.9275854416378</c:v>
                </c:pt>
                <c:pt idx="24">
                  <c:v>365.85509248921869</c:v>
                </c:pt>
                <c:pt idx="25">
                  <c:v>364.57547513389108</c:v>
                </c:pt>
                <c:pt idx="26">
                  <c:v>363.90578489232058</c:v>
                </c:pt>
                <c:pt idx="27">
                  <c:v>364.07575828979896</c:v>
                </c:pt>
                <c:pt idx="28">
                  <c:v>364.56883414578772</c:v>
                </c:pt>
                <c:pt idx="29">
                  <c:v>362.39036621822214</c:v>
                </c:pt>
                <c:pt idx="30">
                  <c:v>363.38886305872779</c:v>
                </c:pt>
                <c:pt idx="31">
                  <c:v>365.91331314485456</c:v>
                </c:pt>
                <c:pt idx="32">
                  <c:v>366.71044049107456</c:v>
                </c:pt>
                <c:pt idx="33">
                  <c:v>373.93915233320871</c:v>
                </c:pt>
                <c:pt idx="34">
                  <c:v>371.57022312815974</c:v>
                </c:pt>
                <c:pt idx="35">
                  <c:v>373.54209127736567</c:v>
                </c:pt>
                <c:pt idx="36">
                  <c:v>378.22536649509669</c:v>
                </c:pt>
                <c:pt idx="37">
                  <c:v>378.32336067277993</c:v>
                </c:pt>
                <c:pt idx="38">
                  <c:v>381.49569315577617</c:v>
                </c:pt>
                <c:pt idx="39">
                  <c:v>379.51170611119431</c:v>
                </c:pt>
                <c:pt idx="40">
                  <c:v>377.1573896338661</c:v>
                </c:pt>
                <c:pt idx="41">
                  <c:v>370.54918213659334</c:v>
                </c:pt>
                <c:pt idx="42">
                  <c:v>372.92532613352375</c:v>
                </c:pt>
                <c:pt idx="43">
                  <c:v>371.29773875856796</c:v>
                </c:pt>
                <c:pt idx="44">
                  <c:v>370.83147567843065</c:v>
                </c:pt>
                <c:pt idx="45">
                  <c:v>373.33638951844131</c:v>
                </c:pt>
                <c:pt idx="46">
                  <c:v>375.37677743851583</c:v>
                </c:pt>
                <c:pt idx="47">
                  <c:v>378.57089656701515</c:v>
                </c:pt>
                <c:pt idx="48">
                  <c:v>383.45296938583948</c:v>
                </c:pt>
                <c:pt idx="49">
                  <c:v>380.53283194672406</c:v>
                </c:pt>
                <c:pt idx="50">
                  <c:v>376.88675100631247</c:v>
                </c:pt>
                <c:pt idx="51">
                  <c:v>378.00027623969288</c:v>
                </c:pt>
                <c:pt idx="52">
                  <c:v>380.76620300712932</c:v>
                </c:pt>
                <c:pt idx="53">
                  <c:v>382.35779391222246</c:v>
                </c:pt>
                <c:pt idx="54">
                  <c:v>380.73286977264866</c:v>
                </c:pt>
                <c:pt idx="55">
                  <c:v>381.55955878718987</c:v>
                </c:pt>
                <c:pt idx="56">
                  <c:v>383.28748425360777</c:v>
                </c:pt>
                <c:pt idx="57">
                  <c:v>382.1792489521012</c:v>
                </c:pt>
                <c:pt idx="58">
                  <c:v>381.68317617599399</c:v>
                </c:pt>
                <c:pt idx="59">
                  <c:v>379.26184412569171</c:v>
                </c:pt>
                <c:pt idx="60">
                  <c:v>381.56664528479581</c:v>
                </c:pt>
                <c:pt idx="61">
                  <c:v>379.58381318609986</c:v>
                </c:pt>
                <c:pt idx="62">
                  <c:v>377.49152501035599</c:v>
                </c:pt>
                <c:pt idx="63">
                  <c:v>376.41006892763301</c:v>
                </c:pt>
                <c:pt idx="64">
                  <c:v>373.34899415596794</c:v>
                </c:pt>
                <c:pt idx="65">
                  <c:v>372.66986070791779</c:v>
                </c:pt>
                <c:pt idx="66">
                  <c:v>375.62902415605703</c:v>
                </c:pt>
                <c:pt idx="67">
                  <c:v>375.31887998476191</c:v>
                </c:pt>
                <c:pt idx="68">
                  <c:v>375.12200279344216</c:v>
                </c:pt>
                <c:pt idx="69">
                  <c:v>374.95252235354104</c:v>
                </c:pt>
                <c:pt idx="70">
                  <c:v>369.7956043365071</c:v>
                </c:pt>
                <c:pt idx="71">
                  <c:v>365.75111259107348</c:v>
                </c:pt>
                <c:pt idx="72">
                  <c:v>364.66818790756679</c:v>
                </c:pt>
                <c:pt idx="73">
                  <c:v>364.76176580046439</c:v>
                </c:pt>
                <c:pt idx="74">
                  <c:v>365.92349088854149</c:v>
                </c:pt>
                <c:pt idx="75">
                  <c:v>367.01022334235688</c:v>
                </c:pt>
                <c:pt idx="76">
                  <c:v>367.95529041318719</c:v>
                </c:pt>
                <c:pt idx="77">
                  <c:v>370.63469866964363</c:v>
                </c:pt>
                <c:pt idx="78">
                  <c:v>370.78035291373726</c:v>
                </c:pt>
                <c:pt idx="79">
                  <c:v>371.40157506902415</c:v>
                </c:pt>
                <c:pt idx="80">
                  <c:v>372.24222996429256</c:v>
                </c:pt>
                <c:pt idx="81">
                  <c:v>371.98459646443229</c:v>
                </c:pt>
                <c:pt idx="82">
                  <c:v>376.43741111156788</c:v>
                </c:pt>
                <c:pt idx="83">
                  <c:v>376.67595028198491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733-B1D2-64FA448039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Carlo'!$E$7:$CJ$7</c:f>
              <c:numCache>
                <c:formatCode>General</c:formatCode>
                <c:ptCount val="84"/>
                <c:pt idx="0">
                  <c:v>351.23</c:v>
                </c:pt>
                <c:pt idx="1">
                  <c:v>348.45198771321566</c:v>
                </c:pt>
                <c:pt idx="2">
                  <c:v>348.55697762679927</c:v>
                </c:pt>
                <c:pt idx="3">
                  <c:v>349.95847595187138</c:v>
                </c:pt>
                <c:pt idx="4">
                  <c:v>347.58812976206497</c:v>
                </c:pt>
                <c:pt idx="5">
                  <c:v>348.61100329086383</c:v>
                </c:pt>
                <c:pt idx="6">
                  <c:v>348.86018874537746</c:v>
                </c:pt>
                <c:pt idx="7">
                  <c:v>353.21265244148549</c:v>
                </c:pt>
                <c:pt idx="8">
                  <c:v>354.13399164740986</c:v>
                </c:pt>
                <c:pt idx="9">
                  <c:v>350.33846312951368</c:v>
                </c:pt>
                <c:pt idx="10">
                  <c:v>349.86211849001836</c:v>
                </c:pt>
                <c:pt idx="11">
                  <c:v>348.47666163189069</c:v>
                </c:pt>
                <c:pt idx="12">
                  <c:v>350.20583376666747</c:v>
                </c:pt>
                <c:pt idx="13">
                  <c:v>350.60347451108686</c:v>
                </c:pt>
                <c:pt idx="14">
                  <c:v>348.95444267127147</c:v>
                </c:pt>
                <c:pt idx="15">
                  <c:v>348.72603082665495</c:v>
                </c:pt>
                <c:pt idx="16">
                  <c:v>346.79152975373665</c:v>
                </c:pt>
                <c:pt idx="17">
                  <c:v>344.36196841211125</c:v>
                </c:pt>
                <c:pt idx="18">
                  <c:v>343.94247223098512</c:v>
                </c:pt>
                <c:pt idx="19">
                  <c:v>343.35788469074191</c:v>
                </c:pt>
                <c:pt idx="20">
                  <c:v>344.83618743924524</c:v>
                </c:pt>
                <c:pt idx="21">
                  <c:v>344.04205756325041</c:v>
                </c:pt>
                <c:pt idx="22">
                  <c:v>344.4097278948845</c:v>
                </c:pt>
                <c:pt idx="23">
                  <c:v>343.30874137645998</c:v>
                </c:pt>
                <c:pt idx="24">
                  <c:v>342.96445143193711</c:v>
                </c:pt>
                <c:pt idx="25">
                  <c:v>343.7585341560532</c:v>
                </c:pt>
                <c:pt idx="26">
                  <c:v>342.35716005009732</c:v>
                </c:pt>
                <c:pt idx="27">
                  <c:v>340.37035828941242</c:v>
                </c:pt>
                <c:pt idx="28">
                  <c:v>339.61207592588323</c:v>
                </c:pt>
                <c:pt idx="29">
                  <c:v>335.59680353078511</c:v>
                </c:pt>
                <c:pt idx="30">
                  <c:v>338.3177606954124</c:v>
                </c:pt>
                <c:pt idx="31">
                  <c:v>337.42251240031192</c:v>
                </c:pt>
                <c:pt idx="32">
                  <c:v>335.87618247163709</c:v>
                </c:pt>
                <c:pt idx="33">
                  <c:v>336.25154154883495</c:v>
                </c:pt>
                <c:pt idx="34">
                  <c:v>337.03399791710217</c:v>
                </c:pt>
                <c:pt idx="35">
                  <c:v>339.79310285379211</c:v>
                </c:pt>
                <c:pt idx="36">
                  <c:v>341.08151314417137</c:v>
                </c:pt>
                <c:pt idx="37">
                  <c:v>341.24875489384959</c:v>
                </c:pt>
                <c:pt idx="38">
                  <c:v>341.16931461533255</c:v>
                </c:pt>
                <c:pt idx="39">
                  <c:v>341.03492962327346</c:v>
                </c:pt>
                <c:pt idx="40">
                  <c:v>343.34052132094081</c:v>
                </c:pt>
                <c:pt idx="41">
                  <c:v>340.69144532376612</c:v>
                </c:pt>
                <c:pt idx="42">
                  <c:v>341.48050110359213</c:v>
                </c:pt>
                <c:pt idx="43">
                  <c:v>343.31460942746594</c:v>
                </c:pt>
                <c:pt idx="44">
                  <c:v>344.55195816869832</c:v>
                </c:pt>
                <c:pt idx="45">
                  <c:v>344.55408871907918</c:v>
                </c:pt>
                <c:pt idx="46">
                  <c:v>344.18014092151901</c:v>
                </c:pt>
                <c:pt idx="47">
                  <c:v>347.46839035007065</c:v>
                </c:pt>
                <c:pt idx="48">
                  <c:v>351.05682436448899</c:v>
                </c:pt>
                <c:pt idx="49">
                  <c:v>349.26834566743122</c:v>
                </c:pt>
                <c:pt idx="50">
                  <c:v>347.15408705117687</c:v>
                </c:pt>
                <c:pt idx="51">
                  <c:v>346.19343208778201</c:v>
                </c:pt>
                <c:pt idx="52">
                  <c:v>347.76337587221735</c:v>
                </c:pt>
                <c:pt idx="53">
                  <c:v>348.76014968552391</c:v>
                </c:pt>
                <c:pt idx="54">
                  <c:v>349.43670045454456</c:v>
                </c:pt>
                <c:pt idx="55">
                  <c:v>348.02783472331885</c:v>
                </c:pt>
                <c:pt idx="56">
                  <c:v>344.61929664930125</c:v>
                </c:pt>
                <c:pt idx="57">
                  <c:v>348.2994736704498</c:v>
                </c:pt>
                <c:pt idx="58">
                  <c:v>347.33360231156979</c:v>
                </c:pt>
                <c:pt idx="59">
                  <c:v>347.00054464194301</c:v>
                </c:pt>
                <c:pt idx="60">
                  <c:v>346.85305405453983</c:v>
                </c:pt>
                <c:pt idx="61">
                  <c:v>346.27094395900025</c:v>
                </c:pt>
                <c:pt idx="62">
                  <c:v>348.93716896433102</c:v>
                </c:pt>
                <c:pt idx="63">
                  <c:v>350.40143078448261</c:v>
                </c:pt>
                <c:pt idx="64">
                  <c:v>351.4435003997454</c:v>
                </c:pt>
                <c:pt idx="65">
                  <c:v>353.38989312787425</c:v>
                </c:pt>
                <c:pt idx="66">
                  <c:v>356.28394580602924</c:v>
                </c:pt>
                <c:pt idx="67">
                  <c:v>355.24774718508081</c:v>
                </c:pt>
                <c:pt idx="68">
                  <c:v>355.14729166377248</c:v>
                </c:pt>
                <c:pt idx="69">
                  <c:v>352.52544585937085</c:v>
                </c:pt>
                <c:pt idx="70">
                  <c:v>352.35314556192787</c:v>
                </c:pt>
                <c:pt idx="71">
                  <c:v>354.95106235812455</c:v>
                </c:pt>
                <c:pt idx="72">
                  <c:v>353.35223967243434</c:v>
                </c:pt>
                <c:pt idx="73">
                  <c:v>350.7961258892409</c:v>
                </c:pt>
                <c:pt idx="74">
                  <c:v>351.11853158578919</c:v>
                </c:pt>
                <c:pt idx="75">
                  <c:v>348.39891211907627</c:v>
                </c:pt>
                <c:pt idx="76">
                  <c:v>346.84189848469771</c:v>
                </c:pt>
                <c:pt idx="77">
                  <c:v>345.14359771622622</c:v>
                </c:pt>
                <c:pt idx="78">
                  <c:v>344.16446648364655</c:v>
                </c:pt>
                <c:pt idx="79">
                  <c:v>342.67745606645394</c:v>
                </c:pt>
                <c:pt idx="80">
                  <c:v>342.14561846236512</c:v>
                </c:pt>
                <c:pt idx="81">
                  <c:v>339.56678365762036</c:v>
                </c:pt>
                <c:pt idx="82">
                  <c:v>338.79973019775218</c:v>
                </c:pt>
                <c:pt idx="83">
                  <c:v>339.06020075575759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733-B1D2-64FA448039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Carlo'!$E$8:$CJ$8</c:f>
              <c:numCache>
                <c:formatCode>General</c:formatCode>
                <c:ptCount val="84"/>
                <c:pt idx="0">
                  <c:v>351.23</c:v>
                </c:pt>
                <c:pt idx="1">
                  <c:v>351.05684970268948</c:v>
                </c:pt>
                <c:pt idx="2">
                  <c:v>348.78718614211022</c:v>
                </c:pt>
                <c:pt idx="3">
                  <c:v>350.01202976938492</c:v>
                </c:pt>
                <c:pt idx="4">
                  <c:v>346.12513071089404</c:v>
                </c:pt>
                <c:pt idx="5">
                  <c:v>342.88890003837417</c:v>
                </c:pt>
                <c:pt idx="6">
                  <c:v>343.68453481846285</c:v>
                </c:pt>
                <c:pt idx="7">
                  <c:v>344.80215301205828</c:v>
                </c:pt>
                <c:pt idx="8">
                  <c:v>342.30777946664728</c:v>
                </c:pt>
                <c:pt idx="9">
                  <c:v>340.00833953276748</c:v>
                </c:pt>
                <c:pt idx="10">
                  <c:v>339.92862528283115</c:v>
                </c:pt>
                <c:pt idx="11">
                  <c:v>339.37903442632927</c:v>
                </c:pt>
                <c:pt idx="12">
                  <c:v>342.51647187760943</c:v>
                </c:pt>
                <c:pt idx="13">
                  <c:v>342.8619578357152</c:v>
                </c:pt>
                <c:pt idx="14">
                  <c:v>340.84016983756089</c:v>
                </c:pt>
                <c:pt idx="15">
                  <c:v>343.14785952122349</c:v>
                </c:pt>
                <c:pt idx="16">
                  <c:v>341.50084064237177</c:v>
                </c:pt>
                <c:pt idx="17">
                  <c:v>341.48004600188096</c:v>
                </c:pt>
                <c:pt idx="18">
                  <c:v>341.38044417194146</c:v>
                </c:pt>
                <c:pt idx="19">
                  <c:v>340.51163362173622</c:v>
                </c:pt>
                <c:pt idx="20">
                  <c:v>339.31658269192042</c:v>
                </c:pt>
                <c:pt idx="21">
                  <c:v>338.46160162444954</c:v>
                </c:pt>
                <c:pt idx="22">
                  <c:v>338.94176831654869</c:v>
                </c:pt>
                <c:pt idx="23">
                  <c:v>342.97361602959057</c:v>
                </c:pt>
                <c:pt idx="24">
                  <c:v>343.21279710303338</c:v>
                </c:pt>
                <c:pt idx="25">
                  <c:v>343.41066680868528</c:v>
                </c:pt>
                <c:pt idx="26">
                  <c:v>342.84151782570575</c:v>
                </c:pt>
                <c:pt idx="27">
                  <c:v>344.88048741087204</c:v>
                </c:pt>
                <c:pt idx="28">
                  <c:v>342.86345313377706</c:v>
                </c:pt>
                <c:pt idx="29">
                  <c:v>345.01078171704495</c:v>
                </c:pt>
                <c:pt idx="30">
                  <c:v>344.78466417972504</c:v>
                </c:pt>
                <c:pt idx="31">
                  <c:v>348.01488544887894</c:v>
                </c:pt>
                <c:pt idx="32">
                  <c:v>346.68022494041486</c:v>
                </c:pt>
                <c:pt idx="33">
                  <c:v>345.63740329243899</c:v>
                </c:pt>
                <c:pt idx="34">
                  <c:v>347.45017362818544</c:v>
                </c:pt>
                <c:pt idx="35">
                  <c:v>348.19455937386527</c:v>
                </c:pt>
                <c:pt idx="36">
                  <c:v>351.24746249816735</c:v>
                </c:pt>
                <c:pt idx="37">
                  <c:v>351.23537172769863</c:v>
                </c:pt>
                <c:pt idx="38">
                  <c:v>352.33405614129464</c:v>
                </c:pt>
                <c:pt idx="39">
                  <c:v>351.34060257098491</c:v>
                </c:pt>
                <c:pt idx="40">
                  <c:v>349.83014973221026</c:v>
                </c:pt>
                <c:pt idx="41">
                  <c:v>350.85754881520882</c:v>
                </c:pt>
                <c:pt idx="42">
                  <c:v>354.08339934200899</c:v>
                </c:pt>
                <c:pt idx="43">
                  <c:v>354.29294459077596</c:v>
                </c:pt>
                <c:pt idx="44">
                  <c:v>355.91733020284164</c:v>
                </c:pt>
                <c:pt idx="45">
                  <c:v>356.92389402715287</c:v>
                </c:pt>
                <c:pt idx="46">
                  <c:v>357.53771402903283</c:v>
                </c:pt>
                <c:pt idx="47">
                  <c:v>355.7776499737833</c:v>
                </c:pt>
                <c:pt idx="48">
                  <c:v>354.15548423709328</c:v>
                </c:pt>
                <c:pt idx="49">
                  <c:v>355.00731570131899</c:v>
                </c:pt>
                <c:pt idx="50">
                  <c:v>356.93720927730317</c:v>
                </c:pt>
                <c:pt idx="51">
                  <c:v>352.91340360783875</c:v>
                </c:pt>
                <c:pt idx="52">
                  <c:v>353.79853492006788</c:v>
                </c:pt>
                <c:pt idx="53">
                  <c:v>356.39751223285242</c:v>
                </c:pt>
                <c:pt idx="54">
                  <c:v>356.77303134603267</c:v>
                </c:pt>
                <c:pt idx="55">
                  <c:v>356.67671902911462</c:v>
                </c:pt>
                <c:pt idx="56">
                  <c:v>358.76002073996261</c:v>
                </c:pt>
                <c:pt idx="57">
                  <c:v>357.62749610991318</c:v>
                </c:pt>
                <c:pt idx="58">
                  <c:v>356.32294727605353</c:v>
                </c:pt>
                <c:pt idx="59">
                  <c:v>358.34502853859726</c:v>
                </c:pt>
                <c:pt idx="60">
                  <c:v>360.49804777144294</c:v>
                </c:pt>
                <c:pt idx="61">
                  <c:v>362.27919541922296</c:v>
                </c:pt>
                <c:pt idx="62">
                  <c:v>357.54098108043388</c:v>
                </c:pt>
                <c:pt idx="63">
                  <c:v>358.11602729561201</c:v>
                </c:pt>
                <c:pt idx="64">
                  <c:v>359.09742258373723</c:v>
                </c:pt>
                <c:pt idx="65">
                  <c:v>359.52604709957865</c:v>
                </c:pt>
                <c:pt idx="66">
                  <c:v>362.13709180493868</c:v>
                </c:pt>
                <c:pt idx="67">
                  <c:v>362.85192353269997</c:v>
                </c:pt>
                <c:pt idx="68">
                  <c:v>361.62594701593815</c:v>
                </c:pt>
                <c:pt idx="69">
                  <c:v>360.66344369233701</c:v>
                </c:pt>
                <c:pt idx="70">
                  <c:v>360.44879197546777</c:v>
                </c:pt>
                <c:pt idx="71">
                  <c:v>365.24829103890607</c:v>
                </c:pt>
                <c:pt idx="72">
                  <c:v>365.53730972646889</c:v>
                </c:pt>
                <c:pt idx="73">
                  <c:v>366.3529303660045</c:v>
                </c:pt>
                <c:pt idx="74">
                  <c:v>370.73053754892055</c:v>
                </c:pt>
                <c:pt idx="75">
                  <c:v>369.01106633371552</c:v>
                </c:pt>
                <c:pt idx="76">
                  <c:v>365.67619489956127</c:v>
                </c:pt>
                <c:pt idx="77">
                  <c:v>367.23123515357116</c:v>
                </c:pt>
                <c:pt idx="78">
                  <c:v>364.65992306513579</c:v>
                </c:pt>
                <c:pt idx="79">
                  <c:v>366.95578956174904</c:v>
                </c:pt>
                <c:pt idx="80">
                  <c:v>368.41930086480897</c:v>
                </c:pt>
                <c:pt idx="81">
                  <c:v>367.21345130854661</c:v>
                </c:pt>
                <c:pt idx="82">
                  <c:v>366.52013264535236</c:v>
                </c:pt>
                <c:pt idx="83">
                  <c:v>366.41106785875758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F-4733-B1D2-64FA4480395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Carlo'!$E$9:$CJ$9</c:f>
              <c:numCache>
                <c:formatCode>General</c:formatCode>
                <c:ptCount val="84"/>
                <c:pt idx="0">
                  <c:v>351.23</c:v>
                </c:pt>
                <c:pt idx="1">
                  <c:v>354.60691951278909</c:v>
                </c:pt>
                <c:pt idx="2">
                  <c:v>354.57753823914788</c:v>
                </c:pt>
                <c:pt idx="3">
                  <c:v>350.52493168040655</c:v>
                </c:pt>
                <c:pt idx="4">
                  <c:v>350.02346850923118</c:v>
                </c:pt>
                <c:pt idx="5">
                  <c:v>352.26031395059448</c:v>
                </c:pt>
                <c:pt idx="6">
                  <c:v>354.34421537231555</c:v>
                </c:pt>
                <c:pt idx="7">
                  <c:v>356.24328747491018</c:v>
                </c:pt>
                <c:pt idx="8">
                  <c:v>355.74707457714248</c:v>
                </c:pt>
                <c:pt idx="9">
                  <c:v>355.36103571879158</c:v>
                </c:pt>
                <c:pt idx="10">
                  <c:v>356.09472468193707</c:v>
                </c:pt>
                <c:pt idx="11">
                  <c:v>355.33004758348983</c:v>
                </c:pt>
                <c:pt idx="12">
                  <c:v>357.62381753974694</c:v>
                </c:pt>
                <c:pt idx="13">
                  <c:v>357.77789536299127</c:v>
                </c:pt>
                <c:pt idx="14">
                  <c:v>356.32652331832594</c:v>
                </c:pt>
                <c:pt idx="15">
                  <c:v>358.72800688375315</c:v>
                </c:pt>
                <c:pt idx="16">
                  <c:v>359.93779224299448</c:v>
                </c:pt>
                <c:pt idx="17">
                  <c:v>359.34040184550787</c:v>
                </c:pt>
                <c:pt idx="18">
                  <c:v>358.65871195442014</c:v>
                </c:pt>
                <c:pt idx="19">
                  <c:v>356.25468479944334</c:v>
                </c:pt>
                <c:pt idx="20">
                  <c:v>358.06334263781872</c:v>
                </c:pt>
                <c:pt idx="21">
                  <c:v>358.05667972427983</c:v>
                </c:pt>
                <c:pt idx="22">
                  <c:v>356.64590515891445</c:v>
                </c:pt>
                <c:pt idx="23">
                  <c:v>356.81279442647849</c:v>
                </c:pt>
                <c:pt idx="24">
                  <c:v>356.03508080494856</c:v>
                </c:pt>
                <c:pt idx="25">
                  <c:v>354.86457896839653</c:v>
                </c:pt>
                <c:pt idx="26">
                  <c:v>352.23634869791999</c:v>
                </c:pt>
                <c:pt idx="27">
                  <c:v>351.69788688755773</c:v>
                </c:pt>
                <c:pt idx="28">
                  <c:v>350.7382441166817</c:v>
                </c:pt>
                <c:pt idx="29">
                  <c:v>349.9313805210511</c:v>
                </c:pt>
                <c:pt idx="30">
                  <c:v>348.59397674894075</c:v>
                </c:pt>
                <c:pt idx="31">
                  <c:v>346.81095653181745</c:v>
                </c:pt>
                <c:pt idx="32">
                  <c:v>351.53480786236122</c:v>
                </c:pt>
                <c:pt idx="33">
                  <c:v>350.48820219071814</c:v>
                </c:pt>
                <c:pt idx="34">
                  <c:v>350.94955447035096</c:v>
                </c:pt>
                <c:pt idx="35">
                  <c:v>352.82414258777101</c:v>
                </c:pt>
                <c:pt idx="36">
                  <c:v>351.75087266861942</c:v>
                </c:pt>
                <c:pt idx="37">
                  <c:v>356.13018493396817</c:v>
                </c:pt>
                <c:pt idx="38">
                  <c:v>357.5008955225511</c:v>
                </c:pt>
                <c:pt idx="39">
                  <c:v>359.54702827495481</c:v>
                </c:pt>
                <c:pt idx="40">
                  <c:v>357.27725996709836</c:v>
                </c:pt>
                <c:pt idx="41">
                  <c:v>357.26583244462978</c:v>
                </c:pt>
                <c:pt idx="42">
                  <c:v>364.21367167731472</c:v>
                </c:pt>
                <c:pt idx="43">
                  <c:v>361.17707330101723</c:v>
                </c:pt>
                <c:pt idx="44">
                  <c:v>366.45156307093424</c:v>
                </c:pt>
                <c:pt idx="45">
                  <c:v>363.6135698761824</c:v>
                </c:pt>
                <c:pt idx="46">
                  <c:v>366.31977602099477</c:v>
                </c:pt>
                <c:pt idx="47">
                  <c:v>365.13850629321172</c:v>
                </c:pt>
                <c:pt idx="48">
                  <c:v>364.6257112440943</c:v>
                </c:pt>
                <c:pt idx="49">
                  <c:v>366.33434617179694</c:v>
                </c:pt>
                <c:pt idx="50">
                  <c:v>365.57676840878963</c:v>
                </c:pt>
                <c:pt idx="51">
                  <c:v>364.91769296226738</c:v>
                </c:pt>
                <c:pt idx="52">
                  <c:v>362.41370668512462</c:v>
                </c:pt>
                <c:pt idx="53">
                  <c:v>365.92314660015757</c:v>
                </c:pt>
                <c:pt idx="54">
                  <c:v>369.74488845615866</c:v>
                </c:pt>
                <c:pt idx="55">
                  <c:v>370.48997662040284</c:v>
                </c:pt>
                <c:pt idx="56">
                  <c:v>367.49266160204962</c:v>
                </c:pt>
                <c:pt idx="57">
                  <c:v>367.89489816793736</c:v>
                </c:pt>
                <c:pt idx="58">
                  <c:v>371.82040279037301</c:v>
                </c:pt>
                <c:pt idx="59">
                  <c:v>374.94153263554085</c:v>
                </c:pt>
                <c:pt idx="60">
                  <c:v>377.02250178384588</c:v>
                </c:pt>
                <c:pt idx="61">
                  <c:v>372.76081005189792</c:v>
                </c:pt>
                <c:pt idx="62">
                  <c:v>374.27493969616813</c:v>
                </c:pt>
                <c:pt idx="63">
                  <c:v>376.65813834354981</c:v>
                </c:pt>
                <c:pt idx="64">
                  <c:v>377.09057632425282</c:v>
                </c:pt>
                <c:pt idx="65">
                  <c:v>375.78516166310465</c:v>
                </c:pt>
                <c:pt idx="66">
                  <c:v>377.82107678192551</c:v>
                </c:pt>
                <c:pt idx="67">
                  <c:v>375.15700996270226</c:v>
                </c:pt>
                <c:pt idx="68">
                  <c:v>375.9074313910159</c:v>
                </c:pt>
                <c:pt idx="69">
                  <c:v>373.12916954430574</c:v>
                </c:pt>
                <c:pt idx="70">
                  <c:v>374.64983479910188</c:v>
                </c:pt>
                <c:pt idx="71">
                  <c:v>377.4259748357029</c:v>
                </c:pt>
                <c:pt idx="72">
                  <c:v>378.421989022373</c:v>
                </c:pt>
                <c:pt idx="73">
                  <c:v>377.09388199199913</c:v>
                </c:pt>
                <c:pt idx="74">
                  <c:v>372.08853569551854</c:v>
                </c:pt>
                <c:pt idx="75">
                  <c:v>372.29235722940206</c:v>
                </c:pt>
                <c:pt idx="76">
                  <c:v>374.36143455344455</c:v>
                </c:pt>
                <c:pt idx="77">
                  <c:v>376.31185648736681</c:v>
                </c:pt>
                <c:pt idx="78">
                  <c:v>378.12084539836053</c:v>
                </c:pt>
                <c:pt idx="79">
                  <c:v>381.21727994228894</c:v>
                </c:pt>
                <c:pt idx="80">
                  <c:v>381.81054204155174</c:v>
                </c:pt>
                <c:pt idx="81">
                  <c:v>384.18186997996276</c:v>
                </c:pt>
                <c:pt idx="82">
                  <c:v>382.78456027382845</c:v>
                </c:pt>
                <c:pt idx="83">
                  <c:v>382.98587568281602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5F-4733-B1D2-64FA4480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02063"/>
        <c:axId val="402902543"/>
      </c:lineChart>
      <c:catAx>
        <c:axId val="4029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543"/>
        <c:crosses val="autoZero"/>
        <c:auto val="1"/>
        <c:lblAlgn val="ctr"/>
        <c:lblOffset val="100"/>
        <c:noMultiLvlLbl val="0"/>
      </c:catAx>
      <c:valAx>
        <c:axId val="402902543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342179837081846E-4"/>
          <c:y val="0.95811326972099931"/>
          <c:w val="0.9"/>
          <c:h val="4.188673027900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</a:t>
            </a:r>
            <a:r>
              <a:rPr lang="en-GB" baseline="0"/>
              <a:t> Carlo Simulation Visa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Carlo'!$E$2:$CJ$2</c:f>
              <c:numCache>
                <c:formatCode>General</c:formatCode>
                <c:ptCount val="84"/>
                <c:pt idx="0">
                  <c:v>351.23</c:v>
                </c:pt>
                <c:pt idx="1">
                  <c:v>351.30292292911264</c:v>
                </c:pt>
                <c:pt idx="2">
                  <c:v>349.43822087710242</c:v>
                </c:pt>
                <c:pt idx="3">
                  <c:v>351.44260239465927</c:v>
                </c:pt>
                <c:pt idx="4">
                  <c:v>352.00906021359202</c:v>
                </c:pt>
                <c:pt idx="5">
                  <c:v>352.86194604576036</c:v>
                </c:pt>
                <c:pt idx="6">
                  <c:v>352.49696341709529</c:v>
                </c:pt>
                <c:pt idx="7">
                  <c:v>354.27979690328931</c:v>
                </c:pt>
                <c:pt idx="8">
                  <c:v>355.98101056314675</c:v>
                </c:pt>
                <c:pt idx="9">
                  <c:v>358.39916564259084</c:v>
                </c:pt>
                <c:pt idx="10">
                  <c:v>357.95468757519058</c:v>
                </c:pt>
                <c:pt idx="11">
                  <c:v>358.8197901259357</c:v>
                </c:pt>
                <c:pt idx="12">
                  <c:v>357.43436838651098</c:v>
                </c:pt>
                <c:pt idx="13">
                  <c:v>357.91261707377151</c:v>
                </c:pt>
                <c:pt idx="14">
                  <c:v>358.93314407612877</c:v>
                </c:pt>
                <c:pt idx="15">
                  <c:v>356.83582042812418</c:v>
                </c:pt>
                <c:pt idx="16">
                  <c:v>357.16136451708206</c:v>
                </c:pt>
                <c:pt idx="17">
                  <c:v>357.2448686906655</c:v>
                </c:pt>
                <c:pt idx="18">
                  <c:v>357.13996774906053</c:v>
                </c:pt>
                <c:pt idx="19">
                  <c:v>356.66500113663164</c:v>
                </c:pt>
                <c:pt idx="20">
                  <c:v>353.36571447026097</c:v>
                </c:pt>
                <c:pt idx="21">
                  <c:v>351.95028874433342</c:v>
                </c:pt>
                <c:pt idx="22">
                  <c:v>349.62297662256037</c:v>
                </c:pt>
                <c:pt idx="23">
                  <c:v>347.33271536149465</c:v>
                </c:pt>
                <c:pt idx="24">
                  <c:v>344.38444539383522</c:v>
                </c:pt>
                <c:pt idx="25">
                  <c:v>343.29296222091972</c:v>
                </c:pt>
                <c:pt idx="26">
                  <c:v>345.91782894203254</c:v>
                </c:pt>
                <c:pt idx="27">
                  <c:v>346.13597263701922</c:v>
                </c:pt>
                <c:pt idx="28">
                  <c:v>342.7011996086365</c:v>
                </c:pt>
                <c:pt idx="29">
                  <c:v>342.03662589916013</c:v>
                </c:pt>
                <c:pt idx="30">
                  <c:v>339.84064748057284</c:v>
                </c:pt>
                <c:pt idx="31">
                  <c:v>339.43316320166127</c:v>
                </c:pt>
                <c:pt idx="32">
                  <c:v>341.15045088152391</c:v>
                </c:pt>
                <c:pt idx="33">
                  <c:v>340.17226849498724</c:v>
                </c:pt>
                <c:pt idx="34">
                  <c:v>341.52990837793971</c:v>
                </c:pt>
                <c:pt idx="35">
                  <c:v>342.77788031379748</c:v>
                </c:pt>
                <c:pt idx="36">
                  <c:v>340.63440001205913</c:v>
                </c:pt>
                <c:pt idx="37">
                  <c:v>342.19213637957017</c:v>
                </c:pt>
                <c:pt idx="38">
                  <c:v>343.14178722568761</c:v>
                </c:pt>
                <c:pt idx="39">
                  <c:v>344.01607510583023</c:v>
                </c:pt>
                <c:pt idx="40">
                  <c:v>343.65245965489515</c:v>
                </c:pt>
                <c:pt idx="41">
                  <c:v>343.14667934490916</c:v>
                </c:pt>
                <c:pt idx="42">
                  <c:v>342.10833842240885</c:v>
                </c:pt>
                <c:pt idx="43">
                  <c:v>341.38461230522319</c:v>
                </c:pt>
                <c:pt idx="44">
                  <c:v>338.45666379928025</c:v>
                </c:pt>
                <c:pt idx="45">
                  <c:v>340.29706304318466</c:v>
                </c:pt>
                <c:pt idx="46">
                  <c:v>342.70392952173921</c:v>
                </c:pt>
                <c:pt idx="47">
                  <c:v>341.85966229419472</c:v>
                </c:pt>
                <c:pt idx="48">
                  <c:v>342.12535908751977</c:v>
                </c:pt>
                <c:pt idx="49">
                  <c:v>343.16292955146406</c:v>
                </c:pt>
                <c:pt idx="50">
                  <c:v>346.6430782784351</c:v>
                </c:pt>
                <c:pt idx="51">
                  <c:v>344.44199892943288</c:v>
                </c:pt>
                <c:pt idx="52">
                  <c:v>345.03933250567763</c:v>
                </c:pt>
                <c:pt idx="53">
                  <c:v>346.81264868610549</c:v>
                </c:pt>
                <c:pt idx="54">
                  <c:v>343.18666795230621</c:v>
                </c:pt>
                <c:pt idx="55">
                  <c:v>345.09039799798012</c:v>
                </c:pt>
                <c:pt idx="56">
                  <c:v>346.54560335037894</c:v>
                </c:pt>
                <c:pt idx="57">
                  <c:v>348.84381991689617</c:v>
                </c:pt>
                <c:pt idx="58">
                  <c:v>347.09449141934294</c:v>
                </c:pt>
                <c:pt idx="59">
                  <c:v>351.075598531227</c:v>
                </c:pt>
                <c:pt idx="60">
                  <c:v>349.70646785735971</c:v>
                </c:pt>
                <c:pt idx="61">
                  <c:v>350.00845688383515</c:v>
                </c:pt>
                <c:pt idx="62">
                  <c:v>348.32533664433265</c:v>
                </c:pt>
                <c:pt idx="63">
                  <c:v>350.93869898638735</c:v>
                </c:pt>
                <c:pt idx="64">
                  <c:v>350.09550634720182</c:v>
                </c:pt>
                <c:pt idx="65">
                  <c:v>349.52548738282081</c:v>
                </c:pt>
                <c:pt idx="66">
                  <c:v>347.61628533888791</c:v>
                </c:pt>
                <c:pt idx="67">
                  <c:v>343.22437604012066</c:v>
                </c:pt>
                <c:pt idx="68">
                  <c:v>343.26474638959905</c:v>
                </c:pt>
                <c:pt idx="69">
                  <c:v>341.59858393243161</c:v>
                </c:pt>
                <c:pt idx="70">
                  <c:v>341.08095642637193</c:v>
                </c:pt>
                <c:pt idx="71">
                  <c:v>341.1085934834756</c:v>
                </c:pt>
                <c:pt idx="72">
                  <c:v>338.00391009119335</c:v>
                </c:pt>
                <c:pt idx="73">
                  <c:v>337.35328977704876</c:v>
                </c:pt>
                <c:pt idx="74">
                  <c:v>340.7353428106976</c:v>
                </c:pt>
                <c:pt idx="75">
                  <c:v>343.04340352448349</c:v>
                </c:pt>
                <c:pt idx="76">
                  <c:v>344.54268901840305</c:v>
                </c:pt>
                <c:pt idx="77">
                  <c:v>342.77321279381135</c:v>
                </c:pt>
                <c:pt idx="78">
                  <c:v>345.73337645490943</c:v>
                </c:pt>
                <c:pt idx="79">
                  <c:v>344.72936050219619</c:v>
                </c:pt>
                <c:pt idx="80">
                  <c:v>345.5633149648009</c:v>
                </c:pt>
                <c:pt idx="81">
                  <c:v>347.04266044900208</c:v>
                </c:pt>
                <c:pt idx="82">
                  <c:v>348.86655392430015</c:v>
                </c:pt>
                <c:pt idx="83">
                  <c:v>349.97022734141785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9-4649-BC8E-7CDE811D82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Carlo'!$E$3:$CJ$3</c:f>
              <c:numCache>
                <c:formatCode>General</c:formatCode>
                <c:ptCount val="84"/>
                <c:pt idx="0">
                  <c:v>351.23</c:v>
                </c:pt>
                <c:pt idx="1">
                  <c:v>349.93951597811912</c:v>
                </c:pt>
                <c:pt idx="2">
                  <c:v>351.03669465128957</c:v>
                </c:pt>
                <c:pt idx="3">
                  <c:v>349.98455131182908</c:v>
                </c:pt>
                <c:pt idx="4">
                  <c:v>349.01321914876746</c:v>
                </c:pt>
                <c:pt idx="5">
                  <c:v>345.77517926779683</c:v>
                </c:pt>
                <c:pt idx="6">
                  <c:v>347.60550008025211</c:v>
                </c:pt>
                <c:pt idx="7">
                  <c:v>345.00854411771809</c:v>
                </c:pt>
                <c:pt idx="8">
                  <c:v>343.62944144944885</c:v>
                </c:pt>
                <c:pt idx="9">
                  <c:v>346.95712559392445</c:v>
                </c:pt>
                <c:pt idx="10">
                  <c:v>349.94638160473107</c:v>
                </c:pt>
                <c:pt idx="11">
                  <c:v>352.8985159083411</c:v>
                </c:pt>
                <c:pt idx="12">
                  <c:v>350.75672198377606</c:v>
                </c:pt>
                <c:pt idx="13">
                  <c:v>350.11124029978612</c:v>
                </c:pt>
                <c:pt idx="14">
                  <c:v>348.70794332540123</c:v>
                </c:pt>
                <c:pt idx="15">
                  <c:v>347.7106417530668</c:v>
                </c:pt>
                <c:pt idx="16">
                  <c:v>350.12983216412698</c:v>
                </c:pt>
                <c:pt idx="17">
                  <c:v>348.88998709478693</c:v>
                </c:pt>
                <c:pt idx="18">
                  <c:v>347.86486936147213</c:v>
                </c:pt>
                <c:pt idx="19">
                  <c:v>347.70241520214569</c:v>
                </c:pt>
                <c:pt idx="20">
                  <c:v>346.4198410745725</c:v>
                </c:pt>
                <c:pt idx="21">
                  <c:v>346.52907046895052</c:v>
                </c:pt>
                <c:pt idx="22">
                  <c:v>345.79021379290185</c:v>
                </c:pt>
                <c:pt idx="23">
                  <c:v>344.23261057816813</c:v>
                </c:pt>
                <c:pt idx="24">
                  <c:v>342.9641835934176</c:v>
                </c:pt>
                <c:pt idx="25">
                  <c:v>343.06635134276405</c:v>
                </c:pt>
                <c:pt idx="26">
                  <c:v>346.0454036910055</c:v>
                </c:pt>
                <c:pt idx="27">
                  <c:v>347.30515290757023</c:v>
                </c:pt>
                <c:pt idx="28">
                  <c:v>349.47192576877677</c:v>
                </c:pt>
                <c:pt idx="29">
                  <c:v>345.94625430646153</c:v>
                </c:pt>
                <c:pt idx="30">
                  <c:v>347.31266575683316</c:v>
                </c:pt>
                <c:pt idx="31">
                  <c:v>348.01804045881846</c:v>
                </c:pt>
                <c:pt idx="32">
                  <c:v>348.702955525373</c:v>
                </c:pt>
                <c:pt idx="33">
                  <c:v>353.17674616720473</c:v>
                </c:pt>
                <c:pt idx="34">
                  <c:v>352.32816180795817</c:v>
                </c:pt>
                <c:pt idx="35">
                  <c:v>354.44028060978349</c:v>
                </c:pt>
                <c:pt idx="36">
                  <c:v>355.74797769191832</c:v>
                </c:pt>
                <c:pt idx="37">
                  <c:v>355.52851957442334</c:v>
                </c:pt>
                <c:pt idx="38">
                  <c:v>358.050263278491</c:v>
                </c:pt>
                <c:pt idx="39">
                  <c:v>358.79226999980744</c:v>
                </c:pt>
                <c:pt idx="40">
                  <c:v>358.45626164458605</c:v>
                </c:pt>
                <c:pt idx="41">
                  <c:v>359.7331451242938</c:v>
                </c:pt>
                <c:pt idx="42">
                  <c:v>357.54740286947845</c:v>
                </c:pt>
                <c:pt idx="43">
                  <c:v>356.83303907078107</c:v>
                </c:pt>
                <c:pt idx="44">
                  <c:v>357.88609216648604</c:v>
                </c:pt>
                <c:pt idx="45">
                  <c:v>357.95730964922132</c:v>
                </c:pt>
                <c:pt idx="46">
                  <c:v>358.42097646988583</c:v>
                </c:pt>
                <c:pt idx="47">
                  <c:v>357.4447800351254</c:v>
                </c:pt>
                <c:pt idx="48">
                  <c:v>359.76465273024775</c:v>
                </c:pt>
                <c:pt idx="49">
                  <c:v>362.86909554702231</c:v>
                </c:pt>
                <c:pt idx="50">
                  <c:v>363.49683529710705</c:v>
                </c:pt>
                <c:pt idx="51">
                  <c:v>363.5560811302941</c:v>
                </c:pt>
                <c:pt idx="52">
                  <c:v>365.24682744162294</c:v>
                </c:pt>
                <c:pt idx="53">
                  <c:v>368.10593033174723</c:v>
                </c:pt>
                <c:pt idx="54">
                  <c:v>369.34425415031535</c:v>
                </c:pt>
                <c:pt idx="55">
                  <c:v>369.92619450041286</c:v>
                </c:pt>
                <c:pt idx="56">
                  <c:v>370.40493970887451</c:v>
                </c:pt>
                <c:pt idx="57">
                  <c:v>369.18138912562551</c:v>
                </c:pt>
                <c:pt idx="58">
                  <c:v>369.97857021816247</c:v>
                </c:pt>
                <c:pt idx="59">
                  <c:v>371.40485417766411</c:v>
                </c:pt>
                <c:pt idx="60">
                  <c:v>373.18181698011483</c:v>
                </c:pt>
                <c:pt idx="61">
                  <c:v>370.97446629314874</c:v>
                </c:pt>
                <c:pt idx="62">
                  <c:v>373.84320781562235</c:v>
                </c:pt>
                <c:pt idx="63">
                  <c:v>372.70027222943747</c:v>
                </c:pt>
                <c:pt idx="64">
                  <c:v>372.96844868365969</c:v>
                </c:pt>
                <c:pt idx="65">
                  <c:v>374.34985933834224</c:v>
                </c:pt>
                <c:pt idx="66">
                  <c:v>375.04598223215271</c:v>
                </c:pt>
                <c:pt idx="67">
                  <c:v>375.0485636666707</c:v>
                </c:pt>
                <c:pt idx="68">
                  <c:v>374.71648378600571</c:v>
                </c:pt>
                <c:pt idx="69">
                  <c:v>376.20031637555451</c:v>
                </c:pt>
                <c:pt idx="70">
                  <c:v>378.39902116858156</c:v>
                </c:pt>
                <c:pt idx="71">
                  <c:v>381.94498857043629</c:v>
                </c:pt>
                <c:pt idx="72">
                  <c:v>379.2220321299173</c:v>
                </c:pt>
                <c:pt idx="73">
                  <c:v>381.30681373511635</c:v>
                </c:pt>
                <c:pt idx="74">
                  <c:v>377.94128129293199</c:v>
                </c:pt>
                <c:pt idx="75">
                  <c:v>380.18901028625555</c:v>
                </c:pt>
                <c:pt idx="76">
                  <c:v>380.84643982093172</c:v>
                </c:pt>
                <c:pt idx="77">
                  <c:v>385.04209623978232</c:v>
                </c:pt>
                <c:pt idx="78">
                  <c:v>385.55751494502192</c:v>
                </c:pt>
                <c:pt idx="79">
                  <c:v>385.55162173069846</c:v>
                </c:pt>
                <c:pt idx="80">
                  <c:v>384.10318210308816</c:v>
                </c:pt>
                <c:pt idx="81">
                  <c:v>386.41146154235412</c:v>
                </c:pt>
                <c:pt idx="82">
                  <c:v>387.28643226842632</c:v>
                </c:pt>
                <c:pt idx="83">
                  <c:v>385.423118855952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9-4649-BC8E-7CDE811D82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Carlo'!$E$4:$CJ$4</c:f>
              <c:numCache>
                <c:formatCode>General</c:formatCode>
                <c:ptCount val="84"/>
                <c:pt idx="0">
                  <c:v>351.23</c:v>
                </c:pt>
                <c:pt idx="1">
                  <c:v>352.31472090061516</c:v>
                </c:pt>
                <c:pt idx="2">
                  <c:v>356.10243896538663</c:v>
                </c:pt>
                <c:pt idx="3">
                  <c:v>358.02835942679775</c:v>
                </c:pt>
                <c:pt idx="4">
                  <c:v>354.035847684445</c:v>
                </c:pt>
                <c:pt idx="5">
                  <c:v>354.808799184929</c:v>
                </c:pt>
                <c:pt idx="6">
                  <c:v>354.0852111013761</c:v>
                </c:pt>
                <c:pt idx="7">
                  <c:v>354.25673115513268</c:v>
                </c:pt>
                <c:pt idx="8">
                  <c:v>352.20768961944509</c:v>
                </c:pt>
                <c:pt idx="9">
                  <c:v>352.26392907030231</c:v>
                </c:pt>
                <c:pt idx="10">
                  <c:v>354.84635199005174</c:v>
                </c:pt>
                <c:pt idx="11">
                  <c:v>356.94440317163304</c:v>
                </c:pt>
                <c:pt idx="12">
                  <c:v>357.6082360086192</c:v>
                </c:pt>
                <c:pt idx="13">
                  <c:v>359.6625255899072</c:v>
                </c:pt>
                <c:pt idx="14">
                  <c:v>361.98574468822778</c:v>
                </c:pt>
                <c:pt idx="15">
                  <c:v>365.59445608386022</c:v>
                </c:pt>
                <c:pt idx="16">
                  <c:v>366.28094883794273</c:v>
                </c:pt>
                <c:pt idx="17">
                  <c:v>369.02983028450774</c:v>
                </c:pt>
                <c:pt idx="18">
                  <c:v>369.06584825593916</c:v>
                </c:pt>
                <c:pt idx="19">
                  <c:v>365.33491744941671</c:v>
                </c:pt>
                <c:pt idx="20">
                  <c:v>366.40680676579962</c:v>
                </c:pt>
                <c:pt idx="21">
                  <c:v>368.95837576413044</c:v>
                </c:pt>
                <c:pt idx="22">
                  <c:v>367.95284872189598</c:v>
                </c:pt>
                <c:pt idx="23">
                  <c:v>368.3325007678867</c:v>
                </c:pt>
                <c:pt idx="24">
                  <c:v>369.93965055162431</c:v>
                </c:pt>
                <c:pt idx="25">
                  <c:v>372.50348914947983</c:v>
                </c:pt>
                <c:pt idx="26">
                  <c:v>372.86866526505838</c:v>
                </c:pt>
                <c:pt idx="27">
                  <c:v>373.67495600759042</c:v>
                </c:pt>
                <c:pt idx="28">
                  <c:v>373.62583985410231</c:v>
                </c:pt>
                <c:pt idx="29">
                  <c:v>374.24681937130993</c:v>
                </c:pt>
                <c:pt idx="30">
                  <c:v>374.08068758379278</c:v>
                </c:pt>
                <c:pt idx="31">
                  <c:v>376.1392196637218</c:v>
                </c:pt>
                <c:pt idx="32">
                  <c:v>377.08682691851072</c:v>
                </c:pt>
                <c:pt idx="33">
                  <c:v>376.36435932635288</c:v>
                </c:pt>
                <c:pt idx="34">
                  <c:v>372.45690230972923</c:v>
                </c:pt>
                <c:pt idx="35">
                  <c:v>370.33713043901008</c:v>
                </c:pt>
                <c:pt idx="36">
                  <c:v>373.16674352429595</c:v>
                </c:pt>
                <c:pt idx="37">
                  <c:v>373.80555626739635</c:v>
                </c:pt>
                <c:pt idx="38">
                  <c:v>377.50136773936396</c:v>
                </c:pt>
                <c:pt idx="39">
                  <c:v>376.40530891102827</c:v>
                </c:pt>
                <c:pt idx="40">
                  <c:v>373.27336728159258</c:v>
                </c:pt>
                <c:pt idx="41">
                  <c:v>368.33393254500982</c:v>
                </c:pt>
                <c:pt idx="42">
                  <c:v>366.44224079540265</c:v>
                </c:pt>
                <c:pt idx="43">
                  <c:v>361.21288376965754</c:v>
                </c:pt>
                <c:pt idx="44">
                  <c:v>362.76245125112376</c:v>
                </c:pt>
                <c:pt idx="45">
                  <c:v>362.67783742141989</c:v>
                </c:pt>
                <c:pt idx="46">
                  <c:v>361.63781165380868</c:v>
                </c:pt>
                <c:pt idx="47">
                  <c:v>362.19674133112767</c:v>
                </c:pt>
                <c:pt idx="48">
                  <c:v>362.52167297239902</c:v>
                </c:pt>
                <c:pt idx="49">
                  <c:v>362.26568573371389</c:v>
                </c:pt>
                <c:pt idx="50">
                  <c:v>360.2373747046546</c:v>
                </c:pt>
                <c:pt idx="51">
                  <c:v>362.21666801584871</c:v>
                </c:pt>
                <c:pt idx="52">
                  <c:v>361.33824954416747</c:v>
                </c:pt>
                <c:pt idx="53">
                  <c:v>360.27469846112064</c:v>
                </c:pt>
                <c:pt idx="54">
                  <c:v>366.48482487611824</c:v>
                </c:pt>
                <c:pt idx="55">
                  <c:v>366.32510591819505</c:v>
                </c:pt>
                <c:pt idx="56">
                  <c:v>362.39546065898406</c:v>
                </c:pt>
                <c:pt idx="57">
                  <c:v>357.49624840528236</c:v>
                </c:pt>
                <c:pt idx="58">
                  <c:v>358.45812417886543</c:v>
                </c:pt>
                <c:pt idx="59">
                  <c:v>357.06869551682348</c:v>
                </c:pt>
                <c:pt idx="60">
                  <c:v>361.13484203288584</c:v>
                </c:pt>
                <c:pt idx="61">
                  <c:v>361.23513131265747</c:v>
                </c:pt>
                <c:pt idx="62">
                  <c:v>360.82801159679644</c:v>
                </c:pt>
                <c:pt idx="63">
                  <c:v>358.48788606550386</c:v>
                </c:pt>
                <c:pt idx="64">
                  <c:v>361.12996197778267</c:v>
                </c:pt>
                <c:pt idx="65">
                  <c:v>365.42161119189245</c:v>
                </c:pt>
                <c:pt idx="66">
                  <c:v>364.85964022805729</c:v>
                </c:pt>
                <c:pt idx="67">
                  <c:v>366.67561698706157</c:v>
                </c:pt>
                <c:pt idx="68">
                  <c:v>365.42591813332342</c:v>
                </c:pt>
                <c:pt idx="69">
                  <c:v>367.58331826074021</c:v>
                </c:pt>
                <c:pt idx="70">
                  <c:v>365.27631919988193</c:v>
                </c:pt>
                <c:pt idx="71">
                  <c:v>370.90512511331013</c:v>
                </c:pt>
                <c:pt idx="72">
                  <c:v>365.98781722345535</c:v>
                </c:pt>
                <c:pt idx="73">
                  <c:v>366.07659722799258</c:v>
                </c:pt>
                <c:pt idx="74">
                  <c:v>367.87924847508179</c:v>
                </c:pt>
                <c:pt idx="75">
                  <c:v>368.78195284261903</c:v>
                </c:pt>
                <c:pt idx="76">
                  <c:v>370.33268324559913</c:v>
                </c:pt>
                <c:pt idx="77">
                  <c:v>369.53657563151449</c:v>
                </c:pt>
                <c:pt idx="78">
                  <c:v>370.78172323241421</c:v>
                </c:pt>
                <c:pt idx="79">
                  <c:v>374.7087127320786</c:v>
                </c:pt>
                <c:pt idx="80">
                  <c:v>374.47720331275031</c:v>
                </c:pt>
                <c:pt idx="81">
                  <c:v>374.005302064771</c:v>
                </c:pt>
                <c:pt idx="82">
                  <c:v>375.07805958071367</c:v>
                </c:pt>
                <c:pt idx="83">
                  <c:v>372.53738974856617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9-4649-BC8E-7CDE811D82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Carlo'!$E$5:$CJ$5</c:f>
              <c:numCache>
                <c:formatCode>General</c:formatCode>
                <c:ptCount val="84"/>
                <c:pt idx="0">
                  <c:v>351.23</c:v>
                </c:pt>
                <c:pt idx="1">
                  <c:v>352.5051140481126</c:v>
                </c:pt>
                <c:pt idx="2">
                  <c:v>350.97422348703009</c:v>
                </c:pt>
                <c:pt idx="3">
                  <c:v>351.11969087528092</c:v>
                </c:pt>
                <c:pt idx="4">
                  <c:v>348.57057520004054</c:v>
                </c:pt>
                <c:pt idx="5">
                  <c:v>348.62411235375458</c:v>
                </c:pt>
                <c:pt idx="6">
                  <c:v>350.65737580955209</c:v>
                </c:pt>
                <c:pt idx="7">
                  <c:v>348.98572617038542</c:v>
                </c:pt>
                <c:pt idx="8">
                  <c:v>351.14726992887518</c:v>
                </c:pt>
                <c:pt idx="9">
                  <c:v>349.50964510512466</c:v>
                </c:pt>
                <c:pt idx="10">
                  <c:v>348.66601367804208</c:v>
                </c:pt>
                <c:pt idx="11">
                  <c:v>345.65419299144207</c:v>
                </c:pt>
                <c:pt idx="12">
                  <c:v>347.7064894892859</c:v>
                </c:pt>
                <c:pt idx="13">
                  <c:v>348.66535362878477</c:v>
                </c:pt>
                <c:pt idx="14">
                  <c:v>350.60317541261412</c:v>
                </c:pt>
                <c:pt idx="15">
                  <c:v>352.52031940126943</c:v>
                </c:pt>
                <c:pt idx="16">
                  <c:v>352.60954911569968</c:v>
                </c:pt>
                <c:pt idx="17">
                  <c:v>349.18382744980369</c:v>
                </c:pt>
                <c:pt idx="18">
                  <c:v>347.11312323227315</c:v>
                </c:pt>
                <c:pt idx="19">
                  <c:v>346.29450912049089</c:v>
                </c:pt>
                <c:pt idx="20">
                  <c:v>345.20878171380406</c:v>
                </c:pt>
                <c:pt idx="21">
                  <c:v>348.25141619470196</c:v>
                </c:pt>
                <c:pt idx="22">
                  <c:v>349.6448596412298</c:v>
                </c:pt>
                <c:pt idx="23">
                  <c:v>347.77568956251338</c:v>
                </c:pt>
                <c:pt idx="24">
                  <c:v>347.80079646311731</c:v>
                </c:pt>
                <c:pt idx="25">
                  <c:v>348.25744144258874</c:v>
                </c:pt>
                <c:pt idx="26">
                  <c:v>349.87109907961275</c:v>
                </c:pt>
                <c:pt idx="27">
                  <c:v>349.55367248523703</c:v>
                </c:pt>
                <c:pt idx="28">
                  <c:v>348.99920465898646</c:v>
                </c:pt>
                <c:pt idx="29">
                  <c:v>350.85946743099845</c:v>
                </c:pt>
                <c:pt idx="30">
                  <c:v>348.02002012040481</c:v>
                </c:pt>
                <c:pt idx="31">
                  <c:v>348.48456761478218</c:v>
                </c:pt>
                <c:pt idx="32">
                  <c:v>346.82895084271956</c:v>
                </c:pt>
                <c:pt idx="33">
                  <c:v>346.50615873077999</c:v>
                </c:pt>
                <c:pt idx="34">
                  <c:v>345.89470037615251</c:v>
                </c:pt>
                <c:pt idx="35">
                  <c:v>345.58461108759565</c:v>
                </c:pt>
                <c:pt idx="36">
                  <c:v>345.52405720490736</c:v>
                </c:pt>
                <c:pt idx="37">
                  <c:v>346.48725550491918</c:v>
                </c:pt>
                <c:pt idx="38">
                  <c:v>346.70470684218719</c:v>
                </c:pt>
                <c:pt idx="39">
                  <c:v>346.23213532666148</c:v>
                </c:pt>
                <c:pt idx="40">
                  <c:v>344.63172108282436</c:v>
                </c:pt>
                <c:pt idx="41">
                  <c:v>343.52854774625956</c:v>
                </c:pt>
                <c:pt idx="42">
                  <c:v>345.34910029022097</c:v>
                </c:pt>
                <c:pt idx="43">
                  <c:v>342.90701275199513</c:v>
                </c:pt>
                <c:pt idx="44">
                  <c:v>341.43971918104126</c:v>
                </c:pt>
                <c:pt idx="45">
                  <c:v>342.52338787662825</c:v>
                </c:pt>
                <c:pt idx="46">
                  <c:v>342.6938578299339</c:v>
                </c:pt>
                <c:pt idx="47">
                  <c:v>341.76523903240354</c:v>
                </c:pt>
                <c:pt idx="48">
                  <c:v>343.68555646834386</c:v>
                </c:pt>
                <c:pt idx="49">
                  <c:v>345.43663548758099</c:v>
                </c:pt>
                <c:pt idx="50">
                  <c:v>341.84804073605005</c:v>
                </c:pt>
                <c:pt idx="51">
                  <c:v>340.76747726088269</c:v>
                </c:pt>
                <c:pt idx="52">
                  <c:v>337.62071537998764</c:v>
                </c:pt>
                <c:pt idx="53">
                  <c:v>339.53518148359871</c:v>
                </c:pt>
                <c:pt idx="54">
                  <c:v>339.22728476720431</c:v>
                </c:pt>
                <c:pt idx="55">
                  <c:v>338.965719048349</c:v>
                </c:pt>
                <c:pt idx="56">
                  <c:v>338.00801811673102</c:v>
                </c:pt>
                <c:pt idx="57">
                  <c:v>338.31412959896323</c:v>
                </c:pt>
                <c:pt idx="58">
                  <c:v>336.77107717547705</c:v>
                </c:pt>
                <c:pt idx="59">
                  <c:v>338.60047538096302</c:v>
                </c:pt>
                <c:pt idx="60">
                  <c:v>336.46190728181472</c:v>
                </c:pt>
                <c:pt idx="61">
                  <c:v>335.55343988737121</c:v>
                </c:pt>
                <c:pt idx="62">
                  <c:v>334.64106581808306</c:v>
                </c:pt>
                <c:pt idx="63">
                  <c:v>334.84485226985265</c:v>
                </c:pt>
                <c:pt idx="64">
                  <c:v>332.93412564744597</c:v>
                </c:pt>
                <c:pt idx="65">
                  <c:v>331.61854015513012</c:v>
                </c:pt>
                <c:pt idx="66">
                  <c:v>329.65468307037486</c:v>
                </c:pt>
                <c:pt idx="67">
                  <c:v>326.15280999871453</c:v>
                </c:pt>
                <c:pt idx="68">
                  <c:v>325.21918885248857</c:v>
                </c:pt>
                <c:pt idx="69">
                  <c:v>327.1257258458171</c:v>
                </c:pt>
                <c:pt idx="70">
                  <c:v>325.9159954809125</c:v>
                </c:pt>
                <c:pt idx="71">
                  <c:v>324.71107998858719</c:v>
                </c:pt>
                <c:pt idx="72">
                  <c:v>325.72285560084998</c:v>
                </c:pt>
                <c:pt idx="73">
                  <c:v>328.00667113888437</c:v>
                </c:pt>
                <c:pt idx="74">
                  <c:v>326.83067137754711</c:v>
                </c:pt>
                <c:pt idx="75">
                  <c:v>330.54290478055736</c:v>
                </c:pt>
                <c:pt idx="76">
                  <c:v>330.77723872693366</c:v>
                </c:pt>
                <c:pt idx="77">
                  <c:v>332.64740126019512</c:v>
                </c:pt>
                <c:pt idx="78">
                  <c:v>331.60263526705398</c:v>
                </c:pt>
                <c:pt idx="79">
                  <c:v>331.94922262201442</c:v>
                </c:pt>
                <c:pt idx="80">
                  <c:v>332.14679565432016</c:v>
                </c:pt>
                <c:pt idx="81">
                  <c:v>334.86889583425921</c:v>
                </c:pt>
                <c:pt idx="82">
                  <c:v>333.91328898537648</c:v>
                </c:pt>
                <c:pt idx="83">
                  <c:v>334.43337111916526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9-4649-BC8E-7CDE811D82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Carlo'!$E$6:$CJ$6</c:f>
              <c:numCache>
                <c:formatCode>General</c:formatCode>
                <c:ptCount val="84"/>
                <c:pt idx="0">
                  <c:v>351.23</c:v>
                </c:pt>
                <c:pt idx="1">
                  <c:v>353.8624963014837</c:v>
                </c:pt>
                <c:pt idx="2">
                  <c:v>352.90473252647502</c:v>
                </c:pt>
                <c:pt idx="3">
                  <c:v>351.16057981820376</c:v>
                </c:pt>
                <c:pt idx="4">
                  <c:v>351.49654251110485</c:v>
                </c:pt>
                <c:pt idx="5">
                  <c:v>352.84257338589435</c:v>
                </c:pt>
                <c:pt idx="6">
                  <c:v>357.5093849802135</c:v>
                </c:pt>
                <c:pt idx="7">
                  <c:v>359.49430136108055</c:v>
                </c:pt>
                <c:pt idx="8">
                  <c:v>354.58897211333522</c:v>
                </c:pt>
                <c:pt idx="9">
                  <c:v>356.07962928253892</c:v>
                </c:pt>
                <c:pt idx="10">
                  <c:v>356.01011638772928</c:v>
                </c:pt>
                <c:pt idx="11">
                  <c:v>356.55982847844905</c:v>
                </c:pt>
                <c:pt idx="12">
                  <c:v>362.87925406150094</c:v>
                </c:pt>
                <c:pt idx="13">
                  <c:v>361.45247089280053</c:v>
                </c:pt>
                <c:pt idx="14">
                  <c:v>359.66697919416458</c:v>
                </c:pt>
                <c:pt idx="15">
                  <c:v>360.73190279672497</c:v>
                </c:pt>
                <c:pt idx="16">
                  <c:v>362.51093121443876</c:v>
                </c:pt>
                <c:pt idx="17">
                  <c:v>364.77214240342602</c:v>
                </c:pt>
                <c:pt idx="18">
                  <c:v>366.97011107388784</c:v>
                </c:pt>
                <c:pt idx="19">
                  <c:v>367.21385050065936</c:v>
                </c:pt>
                <c:pt idx="20">
                  <c:v>364.40648170308685</c:v>
                </c:pt>
                <c:pt idx="21">
                  <c:v>359.89497434537833</c:v>
                </c:pt>
                <c:pt idx="22">
                  <c:v>360.64389653543759</c:v>
                </c:pt>
                <c:pt idx="23">
                  <c:v>363.9275854416378</c:v>
                </c:pt>
                <c:pt idx="24">
                  <c:v>365.85509248921869</c:v>
                </c:pt>
                <c:pt idx="25">
                  <c:v>364.57547513389108</c:v>
                </c:pt>
                <c:pt idx="26">
                  <c:v>363.90578489232058</c:v>
                </c:pt>
                <c:pt idx="27">
                  <c:v>364.07575828979896</c:v>
                </c:pt>
                <c:pt idx="28">
                  <c:v>364.56883414578772</c:v>
                </c:pt>
                <c:pt idx="29">
                  <c:v>362.39036621822214</c:v>
                </c:pt>
                <c:pt idx="30">
                  <c:v>363.38886305872779</c:v>
                </c:pt>
                <c:pt idx="31">
                  <c:v>365.91331314485456</c:v>
                </c:pt>
                <c:pt idx="32">
                  <c:v>366.71044049107456</c:v>
                </c:pt>
                <c:pt idx="33">
                  <c:v>373.93915233320871</c:v>
                </c:pt>
                <c:pt idx="34">
                  <c:v>371.57022312815974</c:v>
                </c:pt>
                <c:pt idx="35">
                  <c:v>373.54209127736567</c:v>
                </c:pt>
                <c:pt idx="36">
                  <c:v>378.22536649509669</c:v>
                </c:pt>
                <c:pt idx="37">
                  <c:v>378.32336067277993</c:v>
                </c:pt>
                <c:pt idx="38">
                  <c:v>381.49569315577617</c:v>
                </c:pt>
                <c:pt idx="39">
                  <c:v>379.51170611119431</c:v>
                </c:pt>
                <c:pt idx="40">
                  <c:v>377.1573896338661</c:v>
                </c:pt>
                <c:pt idx="41">
                  <c:v>370.54918213659334</c:v>
                </c:pt>
                <c:pt idx="42">
                  <c:v>372.92532613352375</c:v>
                </c:pt>
                <c:pt idx="43">
                  <c:v>371.29773875856796</c:v>
                </c:pt>
                <c:pt idx="44">
                  <c:v>370.83147567843065</c:v>
                </c:pt>
                <c:pt idx="45">
                  <c:v>373.33638951844131</c:v>
                </c:pt>
                <c:pt idx="46">
                  <c:v>375.37677743851583</c:v>
                </c:pt>
                <c:pt idx="47">
                  <c:v>378.57089656701515</c:v>
                </c:pt>
                <c:pt idx="48">
                  <c:v>383.45296938583948</c:v>
                </c:pt>
                <c:pt idx="49">
                  <c:v>380.53283194672406</c:v>
                </c:pt>
                <c:pt idx="50">
                  <c:v>376.88675100631247</c:v>
                </c:pt>
                <c:pt idx="51">
                  <c:v>378.00027623969288</c:v>
                </c:pt>
                <c:pt idx="52">
                  <c:v>380.76620300712932</c:v>
                </c:pt>
                <c:pt idx="53">
                  <c:v>382.35779391222246</c:v>
                </c:pt>
                <c:pt idx="54">
                  <c:v>380.73286977264866</c:v>
                </c:pt>
                <c:pt idx="55">
                  <c:v>381.55955878718987</c:v>
                </c:pt>
                <c:pt idx="56">
                  <c:v>383.28748425360777</c:v>
                </c:pt>
                <c:pt idx="57">
                  <c:v>382.1792489521012</c:v>
                </c:pt>
                <c:pt idx="58">
                  <c:v>381.68317617599399</c:v>
                </c:pt>
                <c:pt idx="59">
                  <c:v>379.26184412569171</c:v>
                </c:pt>
                <c:pt idx="60">
                  <c:v>381.56664528479581</c:v>
                </c:pt>
                <c:pt idx="61">
                  <c:v>379.58381318609986</c:v>
                </c:pt>
                <c:pt idx="62">
                  <c:v>377.49152501035599</c:v>
                </c:pt>
                <c:pt idx="63">
                  <c:v>376.41006892763301</c:v>
                </c:pt>
                <c:pt idx="64">
                  <c:v>373.34899415596794</c:v>
                </c:pt>
                <c:pt idx="65">
                  <c:v>372.66986070791779</c:v>
                </c:pt>
                <c:pt idx="66">
                  <c:v>375.62902415605703</c:v>
                </c:pt>
                <c:pt idx="67">
                  <c:v>375.31887998476191</c:v>
                </c:pt>
                <c:pt idx="68">
                  <c:v>375.12200279344216</c:v>
                </c:pt>
                <c:pt idx="69">
                  <c:v>374.95252235354104</c:v>
                </c:pt>
                <c:pt idx="70">
                  <c:v>369.7956043365071</c:v>
                </c:pt>
                <c:pt idx="71">
                  <c:v>365.75111259107348</c:v>
                </c:pt>
                <c:pt idx="72">
                  <c:v>364.66818790756679</c:v>
                </c:pt>
                <c:pt idx="73">
                  <c:v>364.76176580046439</c:v>
                </c:pt>
                <c:pt idx="74">
                  <c:v>365.92349088854149</c:v>
                </c:pt>
                <c:pt idx="75">
                  <c:v>367.01022334235688</c:v>
                </c:pt>
                <c:pt idx="76">
                  <c:v>367.95529041318719</c:v>
                </c:pt>
                <c:pt idx="77">
                  <c:v>370.63469866964363</c:v>
                </c:pt>
                <c:pt idx="78">
                  <c:v>370.78035291373726</c:v>
                </c:pt>
                <c:pt idx="79">
                  <c:v>371.40157506902415</c:v>
                </c:pt>
                <c:pt idx="80">
                  <c:v>372.24222996429256</c:v>
                </c:pt>
                <c:pt idx="81">
                  <c:v>371.98459646443229</c:v>
                </c:pt>
                <c:pt idx="82">
                  <c:v>376.43741111156788</c:v>
                </c:pt>
                <c:pt idx="83">
                  <c:v>376.67595028198491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9-4649-BC8E-7CDE811D82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Carlo'!$E$7:$CJ$7</c:f>
              <c:numCache>
                <c:formatCode>General</c:formatCode>
                <c:ptCount val="84"/>
                <c:pt idx="0">
                  <c:v>351.23</c:v>
                </c:pt>
                <c:pt idx="1">
                  <c:v>348.45198771321566</c:v>
                </c:pt>
                <c:pt idx="2">
                  <c:v>348.55697762679927</c:v>
                </c:pt>
                <c:pt idx="3">
                  <c:v>349.95847595187138</c:v>
                </c:pt>
                <c:pt idx="4">
                  <c:v>347.58812976206497</c:v>
                </c:pt>
                <c:pt idx="5">
                  <c:v>348.61100329086383</c:v>
                </c:pt>
                <c:pt idx="6">
                  <c:v>348.86018874537746</c:v>
                </c:pt>
                <c:pt idx="7">
                  <c:v>353.21265244148549</c:v>
                </c:pt>
                <c:pt idx="8">
                  <c:v>354.13399164740986</c:v>
                </c:pt>
                <c:pt idx="9">
                  <c:v>350.33846312951368</c:v>
                </c:pt>
                <c:pt idx="10">
                  <c:v>349.86211849001836</c:v>
                </c:pt>
                <c:pt idx="11">
                  <c:v>348.47666163189069</c:v>
                </c:pt>
                <c:pt idx="12">
                  <c:v>350.20583376666747</c:v>
                </c:pt>
                <c:pt idx="13">
                  <c:v>350.60347451108686</c:v>
                </c:pt>
                <c:pt idx="14">
                  <c:v>348.95444267127147</c:v>
                </c:pt>
                <c:pt idx="15">
                  <c:v>348.72603082665495</c:v>
                </c:pt>
                <c:pt idx="16">
                  <c:v>346.79152975373665</c:v>
                </c:pt>
                <c:pt idx="17">
                  <c:v>344.36196841211125</c:v>
                </c:pt>
                <c:pt idx="18">
                  <c:v>343.94247223098512</c:v>
                </c:pt>
                <c:pt idx="19">
                  <c:v>343.35788469074191</c:v>
                </c:pt>
                <c:pt idx="20">
                  <c:v>344.83618743924524</c:v>
                </c:pt>
                <c:pt idx="21">
                  <c:v>344.04205756325041</c:v>
                </c:pt>
                <c:pt idx="22">
                  <c:v>344.4097278948845</c:v>
                </c:pt>
                <c:pt idx="23">
                  <c:v>343.30874137645998</c:v>
                </c:pt>
                <c:pt idx="24">
                  <c:v>342.96445143193711</c:v>
                </c:pt>
                <c:pt idx="25">
                  <c:v>343.7585341560532</c:v>
                </c:pt>
                <c:pt idx="26">
                  <c:v>342.35716005009732</c:v>
                </c:pt>
                <c:pt idx="27">
                  <c:v>340.37035828941242</c:v>
                </c:pt>
                <c:pt idx="28">
                  <c:v>339.61207592588323</c:v>
                </c:pt>
                <c:pt idx="29">
                  <c:v>335.59680353078511</c:v>
                </c:pt>
                <c:pt idx="30">
                  <c:v>338.3177606954124</c:v>
                </c:pt>
                <c:pt idx="31">
                  <c:v>337.42251240031192</c:v>
                </c:pt>
                <c:pt idx="32">
                  <c:v>335.87618247163709</c:v>
                </c:pt>
                <c:pt idx="33">
                  <c:v>336.25154154883495</c:v>
                </c:pt>
                <c:pt idx="34">
                  <c:v>337.03399791710217</c:v>
                </c:pt>
                <c:pt idx="35">
                  <c:v>339.79310285379211</c:v>
                </c:pt>
                <c:pt idx="36">
                  <c:v>341.08151314417137</c:v>
                </c:pt>
                <c:pt idx="37">
                  <c:v>341.24875489384959</c:v>
                </c:pt>
                <c:pt idx="38">
                  <c:v>341.16931461533255</c:v>
                </c:pt>
                <c:pt idx="39">
                  <c:v>341.03492962327346</c:v>
                </c:pt>
                <c:pt idx="40">
                  <c:v>343.34052132094081</c:v>
                </c:pt>
                <c:pt idx="41">
                  <c:v>340.69144532376612</c:v>
                </c:pt>
                <c:pt idx="42">
                  <c:v>341.48050110359213</c:v>
                </c:pt>
                <c:pt idx="43">
                  <c:v>343.31460942746594</c:v>
                </c:pt>
                <c:pt idx="44">
                  <c:v>344.55195816869832</c:v>
                </c:pt>
                <c:pt idx="45">
                  <c:v>344.55408871907918</c:v>
                </c:pt>
                <c:pt idx="46">
                  <c:v>344.18014092151901</c:v>
                </c:pt>
                <c:pt idx="47">
                  <c:v>347.46839035007065</c:v>
                </c:pt>
                <c:pt idx="48">
                  <c:v>351.05682436448899</c:v>
                </c:pt>
                <c:pt idx="49">
                  <c:v>349.26834566743122</c:v>
                </c:pt>
                <c:pt idx="50">
                  <c:v>347.15408705117687</c:v>
                </c:pt>
                <c:pt idx="51">
                  <c:v>346.19343208778201</c:v>
                </c:pt>
                <c:pt idx="52">
                  <c:v>347.76337587221735</c:v>
                </c:pt>
                <c:pt idx="53">
                  <c:v>348.76014968552391</c:v>
                </c:pt>
                <c:pt idx="54">
                  <c:v>349.43670045454456</c:v>
                </c:pt>
                <c:pt idx="55">
                  <c:v>348.02783472331885</c:v>
                </c:pt>
                <c:pt idx="56">
                  <c:v>344.61929664930125</c:v>
                </c:pt>
                <c:pt idx="57">
                  <c:v>348.2994736704498</c:v>
                </c:pt>
                <c:pt idx="58">
                  <c:v>347.33360231156979</c:v>
                </c:pt>
                <c:pt idx="59">
                  <c:v>347.00054464194301</c:v>
                </c:pt>
                <c:pt idx="60">
                  <c:v>346.85305405453983</c:v>
                </c:pt>
                <c:pt idx="61">
                  <c:v>346.27094395900025</c:v>
                </c:pt>
                <c:pt idx="62">
                  <c:v>348.93716896433102</c:v>
                </c:pt>
                <c:pt idx="63">
                  <c:v>350.40143078448261</c:v>
                </c:pt>
                <c:pt idx="64">
                  <c:v>351.4435003997454</c:v>
                </c:pt>
                <c:pt idx="65">
                  <c:v>353.38989312787425</c:v>
                </c:pt>
                <c:pt idx="66">
                  <c:v>356.28394580602924</c:v>
                </c:pt>
                <c:pt idx="67">
                  <c:v>355.24774718508081</c:v>
                </c:pt>
                <c:pt idx="68">
                  <c:v>355.14729166377248</c:v>
                </c:pt>
                <c:pt idx="69">
                  <c:v>352.52544585937085</c:v>
                </c:pt>
                <c:pt idx="70">
                  <c:v>352.35314556192787</c:v>
                </c:pt>
                <c:pt idx="71">
                  <c:v>354.95106235812455</c:v>
                </c:pt>
                <c:pt idx="72">
                  <c:v>353.35223967243434</c:v>
                </c:pt>
                <c:pt idx="73">
                  <c:v>350.7961258892409</c:v>
                </c:pt>
                <c:pt idx="74">
                  <c:v>351.11853158578919</c:v>
                </c:pt>
                <c:pt idx="75">
                  <c:v>348.39891211907627</c:v>
                </c:pt>
                <c:pt idx="76">
                  <c:v>346.84189848469771</c:v>
                </c:pt>
                <c:pt idx="77">
                  <c:v>345.14359771622622</c:v>
                </c:pt>
                <c:pt idx="78">
                  <c:v>344.16446648364655</c:v>
                </c:pt>
                <c:pt idx="79">
                  <c:v>342.67745606645394</c:v>
                </c:pt>
                <c:pt idx="80">
                  <c:v>342.14561846236512</c:v>
                </c:pt>
                <c:pt idx="81">
                  <c:v>339.56678365762036</c:v>
                </c:pt>
                <c:pt idx="82">
                  <c:v>338.79973019775218</c:v>
                </c:pt>
                <c:pt idx="83">
                  <c:v>339.06020075575759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9-4649-BC8E-7CDE811D82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Carlo'!$E$8:$CJ$8</c:f>
              <c:numCache>
                <c:formatCode>General</c:formatCode>
                <c:ptCount val="84"/>
                <c:pt idx="0">
                  <c:v>351.23</c:v>
                </c:pt>
                <c:pt idx="1">
                  <c:v>351.05684970268948</c:v>
                </c:pt>
                <c:pt idx="2">
                  <c:v>348.78718614211022</c:v>
                </c:pt>
                <c:pt idx="3">
                  <c:v>350.01202976938492</c:v>
                </c:pt>
                <c:pt idx="4">
                  <c:v>346.12513071089404</c:v>
                </c:pt>
                <c:pt idx="5">
                  <c:v>342.88890003837417</c:v>
                </c:pt>
                <c:pt idx="6">
                  <c:v>343.68453481846285</c:v>
                </c:pt>
                <c:pt idx="7">
                  <c:v>344.80215301205828</c:v>
                </c:pt>
                <c:pt idx="8">
                  <c:v>342.30777946664728</c:v>
                </c:pt>
                <c:pt idx="9">
                  <c:v>340.00833953276748</c:v>
                </c:pt>
                <c:pt idx="10">
                  <c:v>339.92862528283115</c:v>
                </c:pt>
                <c:pt idx="11">
                  <c:v>339.37903442632927</c:v>
                </c:pt>
                <c:pt idx="12">
                  <c:v>342.51647187760943</c:v>
                </c:pt>
                <c:pt idx="13">
                  <c:v>342.8619578357152</c:v>
                </c:pt>
                <c:pt idx="14">
                  <c:v>340.84016983756089</c:v>
                </c:pt>
                <c:pt idx="15">
                  <c:v>343.14785952122349</c:v>
                </c:pt>
                <c:pt idx="16">
                  <c:v>341.50084064237177</c:v>
                </c:pt>
                <c:pt idx="17">
                  <c:v>341.48004600188096</c:v>
                </c:pt>
                <c:pt idx="18">
                  <c:v>341.38044417194146</c:v>
                </c:pt>
                <c:pt idx="19">
                  <c:v>340.51163362173622</c:v>
                </c:pt>
                <c:pt idx="20">
                  <c:v>339.31658269192042</c:v>
                </c:pt>
                <c:pt idx="21">
                  <c:v>338.46160162444954</c:v>
                </c:pt>
                <c:pt idx="22">
                  <c:v>338.94176831654869</c:v>
                </c:pt>
                <c:pt idx="23">
                  <c:v>342.97361602959057</c:v>
                </c:pt>
                <c:pt idx="24">
                  <c:v>343.21279710303338</c:v>
                </c:pt>
                <c:pt idx="25">
                  <c:v>343.41066680868528</c:v>
                </c:pt>
                <c:pt idx="26">
                  <c:v>342.84151782570575</c:v>
                </c:pt>
                <c:pt idx="27">
                  <c:v>344.88048741087204</c:v>
                </c:pt>
                <c:pt idx="28">
                  <c:v>342.86345313377706</c:v>
                </c:pt>
                <c:pt idx="29">
                  <c:v>345.01078171704495</c:v>
                </c:pt>
                <c:pt idx="30">
                  <c:v>344.78466417972504</c:v>
                </c:pt>
                <c:pt idx="31">
                  <c:v>348.01488544887894</c:v>
                </c:pt>
                <c:pt idx="32">
                  <c:v>346.68022494041486</c:v>
                </c:pt>
                <c:pt idx="33">
                  <c:v>345.63740329243899</c:v>
                </c:pt>
                <c:pt idx="34">
                  <c:v>347.45017362818544</c:v>
                </c:pt>
                <c:pt idx="35">
                  <c:v>348.19455937386527</c:v>
                </c:pt>
                <c:pt idx="36">
                  <c:v>351.24746249816735</c:v>
                </c:pt>
                <c:pt idx="37">
                  <c:v>351.23537172769863</c:v>
                </c:pt>
                <c:pt idx="38">
                  <c:v>352.33405614129464</c:v>
                </c:pt>
                <c:pt idx="39">
                  <c:v>351.34060257098491</c:v>
                </c:pt>
                <c:pt idx="40">
                  <c:v>349.83014973221026</c:v>
                </c:pt>
                <c:pt idx="41">
                  <c:v>350.85754881520882</c:v>
                </c:pt>
                <c:pt idx="42">
                  <c:v>354.08339934200899</c:v>
                </c:pt>
                <c:pt idx="43">
                  <c:v>354.29294459077596</c:v>
                </c:pt>
                <c:pt idx="44">
                  <c:v>355.91733020284164</c:v>
                </c:pt>
                <c:pt idx="45">
                  <c:v>356.92389402715287</c:v>
                </c:pt>
                <c:pt idx="46">
                  <c:v>357.53771402903283</c:v>
                </c:pt>
                <c:pt idx="47">
                  <c:v>355.7776499737833</c:v>
                </c:pt>
                <c:pt idx="48">
                  <c:v>354.15548423709328</c:v>
                </c:pt>
                <c:pt idx="49">
                  <c:v>355.00731570131899</c:v>
                </c:pt>
                <c:pt idx="50">
                  <c:v>356.93720927730317</c:v>
                </c:pt>
                <c:pt idx="51">
                  <c:v>352.91340360783875</c:v>
                </c:pt>
                <c:pt idx="52">
                  <c:v>353.79853492006788</c:v>
                </c:pt>
                <c:pt idx="53">
                  <c:v>356.39751223285242</c:v>
                </c:pt>
                <c:pt idx="54">
                  <c:v>356.77303134603267</c:v>
                </c:pt>
                <c:pt idx="55">
                  <c:v>356.67671902911462</c:v>
                </c:pt>
                <c:pt idx="56">
                  <c:v>358.76002073996261</c:v>
                </c:pt>
                <c:pt idx="57">
                  <c:v>357.62749610991318</c:v>
                </c:pt>
                <c:pt idx="58">
                  <c:v>356.32294727605353</c:v>
                </c:pt>
                <c:pt idx="59">
                  <c:v>358.34502853859726</c:v>
                </c:pt>
                <c:pt idx="60">
                  <c:v>360.49804777144294</c:v>
                </c:pt>
                <c:pt idx="61">
                  <c:v>362.27919541922296</c:v>
                </c:pt>
                <c:pt idx="62">
                  <c:v>357.54098108043388</c:v>
                </c:pt>
                <c:pt idx="63">
                  <c:v>358.11602729561201</c:v>
                </c:pt>
                <c:pt idx="64">
                  <c:v>359.09742258373723</c:v>
                </c:pt>
                <c:pt idx="65">
                  <c:v>359.52604709957865</c:v>
                </c:pt>
                <c:pt idx="66">
                  <c:v>362.13709180493868</c:v>
                </c:pt>
                <c:pt idx="67">
                  <c:v>362.85192353269997</c:v>
                </c:pt>
                <c:pt idx="68">
                  <c:v>361.62594701593815</c:v>
                </c:pt>
                <c:pt idx="69">
                  <c:v>360.66344369233701</c:v>
                </c:pt>
                <c:pt idx="70">
                  <c:v>360.44879197546777</c:v>
                </c:pt>
                <c:pt idx="71">
                  <c:v>365.24829103890607</c:v>
                </c:pt>
                <c:pt idx="72">
                  <c:v>365.53730972646889</c:v>
                </c:pt>
                <c:pt idx="73">
                  <c:v>366.3529303660045</c:v>
                </c:pt>
                <c:pt idx="74">
                  <c:v>370.73053754892055</c:v>
                </c:pt>
                <c:pt idx="75">
                  <c:v>369.01106633371552</c:v>
                </c:pt>
                <c:pt idx="76">
                  <c:v>365.67619489956127</c:v>
                </c:pt>
                <c:pt idx="77">
                  <c:v>367.23123515357116</c:v>
                </c:pt>
                <c:pt idx="78">
                  <c:v>364.65992306513579</c:v>
                </c:pt>
                <c:pt idx="79">
                  <c:v>366.95578956174904</c:v>
                </c:pt>
                <c:pt idx="80">
                  <c:v>368.41930086480897</c:v>
                </c:pt>
                <c:pt idx="81">
                  <c:v>367.21345130854661</c:v>
                </c:pt>
                <c:pt idx="82">
                  <c:v>366.52013264535236</c:v>
                </c:pt>
                <c:pt idx="83">
                  <c:v>366.41106785875758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E9-4649-BC8E-7CDE811D82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Carlo'!$E$9:$CJ$9</c:f>
              <c:numCache>
                <c:formatCode>General</c:formatCode>
                <c:ptCount val="84"/>
                <c:pt idx="0">
                  <c:v>351.23</c:v>
                </c:pt>
                <c:pt idx="1">
                  <c:v>354.60691951278909</c:v>
                </c:pt>
                <c:pt idx="2">
                  <c:v>354.57753823914788</c:v>
                </c:pt>
                <c:pt idx="3">
                  <c:v>350.52493168040655</c:v>
                </c:pt>
                <c:pt idx="4">
                  <c:v>350.02346850923118</c:v>
                </c:pt>
                <c:pt idx="5">
                  <c:v>352.26031395059448</c:v>
                </c:pt>
                <c:pt idx="6">
                  <c:v>354.34421537231555</c:v>
                </c:pt>
                <c:pt idx="7">
                  <c:v>356.24328747491018</c:v>
                </c:pt>
                <c:pt idx="8">
                  <c:v>355.74707457714248</c:v>
                </c:pt>
                <c:pt idx="9">
                  <c:v>355.36103571879158</c:v>
                </c:pt>
                <c:pt idx="10">
                  <c:v>356.09472468193707</c:v>
                </c:pt>
                <c:pt idx="11">
                  <c:v>355.33004758348983</c:v>
                </c:pt>
                <c:pt idx="12">
                  <c:v>357.62381753974694</c:v>
                </c:pt>
                <c:pt idx="13">
                  <c:v>357.77789536299127</c:v>
                </c:pt>
                <c:pt idx="14">
                  <c:v>356.32652331832594</c:v>
                </c:pt>
                <c:pt idx="15">
                  <c:v>358.72800688375315</c:v>
                </c:pt>
                <c:pt idx="16">
                  <c:v>359.93779224299448</c:v>
                </c:pt>
                <c:pt idx="17">
                  <c:v>359.34040184550787</c:v>
                </c:pt>
                <c:pt idx="18">
                  <c:v>358.65871195442014</c:v>
                </c:pt>
                <c:pt idx="19">
                  <c:v>356.25468479944334</c:v>
                </c:pt>
                <c:pt idx="20">
                  <c:v>358.06334263781872</c:v>
                </c:pt>
                <c:pt idx="21">
                  <c:v>358.05667972427983</c:v>
                </c:pt>
                <c:pt idx="22">
                  <c:v>356.64590515891445</c:v>
                </c:pt>
                <c:pt idx="23">
                  <c:v>356.81279442647849</c:v>
                </c:pt>
                <c:pt idx="24">
                  <c:v>356.03508080494856</c:v>
                </c:pt>
                <c:pt idx="25">
                  <c:v>354.86457896839653</c:v>
                </c:pt>
                <c:pt idx="26">
                  <c:v>352.23634869791999</c:v>
                </c:pt>
                <c:pt idx="27">
                  <c:v>351.69788688755773</c:v>
                </c:pt>
                <c:pt idx="28">
                  <c:v>350.7382441166817</c:v>
                </c:pt>
                <c:pt idx="29">
                  <c:v>349.9313805210511</c:v>
                </c:pt>
                <c:pt idx="30">
                  <c:v>348.59397674894075</c:v>
                </c:pt>
                <c:pt idx="31">
                  <c:v>346.81095653181745</c:v>
                </c:pt>
                <c:pt idx="32">
                  <c:v>351.53480786236122</c:v>
                </c:pt>
                <c:pt idx="33">
                  <c:v>350.48820219071814</c:v>
                </c:pt>
                <c:pt idx="34">
                  <c:v>350.94955447035096</c:v>
                </c:pt>
                <c:pt idx="35">
                  <c:v>352.82414258777101</c:v>
                </c:pt>
                <c:pt idx="36">
                  <c:v>351.75087266861942</c:v>
                </c:pt>
                <c:pt idx="37">
                  <c:v>356.13018493396817</c:v>
                </c:pt>
                <c:pt idx="38">
                  <c:v>357.5008955225511</c:v>
                </c:pt>
                <c:pt idx="39">
                  <c:v>359.54702827495481</c:v>
                </c:pt>
                <c:pt idx="40">
                  <c:v>357.27725996709836</c:v>
                </c:pt>
                <c:pt idx="41">
                  <c:v>357.26583244462978</c:v>
                </c:pt>
                <c:pt idx="42">
                  <c:v>364.21367167731472</c:v>
                </c:pt>
                <c:pt idx="43">
                  <c:v>361.17707330101723</c:v>
                </c:pt>
                <c:pt idx="44">
                  <c:v>366.45156307093424</c:v>
                </c:pt>
                <c:pt idx="45">
                  <c:v>363.6135698761824</c:v>
                </c:pt>
                <c:pt idx="46">
                  <c:v>366.31977602099477</c:v>
                </c:pt>
                <c:pt idx="47">
                  <c:v>365.13850629321172</c:v>
                </c:pt>
                <c:pt idx="48">
                  <c:v>364.6257112440943</c:v>
                </c:pt>
                <c:pt idx="49">
                  <c:v>366.33434617179694</c:v>
                </c:pt>
                <c:pt idx="50">
                  <c:v>365.57676840878963</c:v>
                </c:pt>
                <c:pt idx="51">
                  <c:v>364.91769296226738</c:v>
                </c:pt>
                <c:pt idx="52">
                  <c:v>362.41370668512462</c:v>
                </c:pt>
                <c:pt idx="53">
                  <c:v>365.92314660015757</c:v>
                </c:pt>
                <c:pt idx="54">
                  <c:v>369.74488845615866</c:v>
                </c:pt>
                <c:pt idx="55">
                  <c:v>370.48997662040284</c:v>
                </c:pt>
                <c:pt idx="56">
                  <c:v>367.49266160204962</c:v>
                </c:pt>
                <c:pt idx="57">
                  <c:v>367.89489816793736</c:v>
                </c:pt>
                <c:pt idx="58">
                  <c:v>371.82040279037301</c:v>
                </c:pt>
                <c:pt idx="59">
                  <c:v>374.94153263554085</c:v>
                </c:pt>
                <c:pt idx="60">
                  <c:v>377.02250178384588</c:v>
                </c:pt>
                <c:pt idx="61">
                  <c:v>372.76081005189792</c:v>
                </c:pt>
                <c:pt idx="62">
                  <c:v>374.27493969616813</c:v>
                </c:pt>
                <c:pt idx="63">
                  <c:v>376.65813834354981</c:v>
                </c:pt>
                <c:pt idx="64">
                  <c:v>377.09057632425282</c:v>
                </c:pt>
                <c:pt idx="65">
                  <c:v>375.78516166310465</c:v>
                </c:pt>
                <c:pt idx="66">
                  <c:v>377.82107678192551</c:v>
                </c:pt>
                <c:pt idx="67">
                  <c:v>375.15700996270226</c:v>
                </c:pt>
                <c:pt idx="68">
                  <c:v>375.9074313910159</c:v>
                </c:pt>
                <c:pt idx="69">
                  <c:v>373.12916954430574</c:v>
                </c:pt>
                <c:pt idx="70">
                  <c:v>374.64983479910188</c:v>
                </c:pt>
                <c:pt idx="71">
                  <c:v>377.4259748357029</c:v>
                </c:pt>
                <c:pt idx="72">
                  <c:v>378.421989022373</c:v>
                </c:pt>
                <c:pt idx="73">
                  <c:v>377.09388199199913</c:v>
                </c:pt>
                <c:pt idx="74">
                  <c:v>372.08853569551854</c:v>
                </c:pt>
                <c:pt idx="75">
                  <c:v>372.29235722940206</c:v>
                </c:pt>
                <c:pt idx="76">
                  <c:v>374.36143455344455</c:v>
                </c:pt>
                <c:pt idx="77">
                  <c:v>376.31185648736681</c:v>
                </c:pt>
                <c:pt idx="78">
                  <c:v>378.12084539836053</c:v>
                </c:pt>
                <c:pt idx="79">
                  <c:v>381.21727994228894</c:v>
                </c:pt>
                <c:pt idx="80">
                  <c:v>381.81054204155174</c:v>
                </c:pt>
                <c:pt idx="81">
                  <c:v>384.18186997996276</c:v>
                </c:pt>
                <c:pt idx="82">
                  <c:v>382.78456027382845</c:v>
                </c:pt>
                <c:pt idx="83">
                  <c:v>382.98587568281602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E9-4649-BC8E-7CDE811D82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Carlo'!$E$10:$CJ$10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E9-4649-BC8E-7CDE811D82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Carlo'!$E$11:$CJ$11</c:f>
              <c:numCache>
                <c:formatCode>General</c:formatCode>
                <c:ptCount val="84"/>
                <c:pt idx="0">
                  <c:v>351.23</c:v>
                </c:pt>
                <c:pt idx="1">
                  <c:v>353.81141930174465</c:v>
                </c:pt>
                <c:pt idx="2">
                  <c:v>353.31379336897123</c:v>
                </c:pt>
                <c:pt idx="3">
                  <c:v>351.00246302830982</c:v>
                </c:pt>
                <c:pt idx="4">
                  <c:v>352.33491321081016</c:v>
                </c:pt>
                <c:pt idx="5">
                  <c:v>349.15187458109648</c:v>
                </c:pt>
                <c:pt idx="6">
                  <c:v>350.86213215594933</c:v>
                </c:pt>
                <c:pt idx="7">
                  <c:v>353.51803947001014</c:v>
                </c:pt>
                <c:pt idx="8">
                  <c:v>354.18726052996612</c:v>
                </c:pt>
                <c:pt idx="9">
                  <c:v>352.90076333616986</c:v>
                </c:pt>
                <c:pt idx="10">
                  <c:v>352.53255305837519</c:v>
                </c:pt>
                <c:pt idx="11">
                  <c:v>351.68549633045455</c:v>
                </c:pt>
                <c:pt idx="12">
                  <c:v>348.4815426166067</c:v>
                </c:pt>
                <c:pt idx="13">
                  <c:v>349.12082818809006</c:v>
                </c:pt>
                <c:pt idx="14">
                  <c:v>345.11501792092361</c:v>
                </c:pt>
                <c:pt idx="15">
                  <c:v>345.6453740036772</c:v>
                </c:pt>
                <c:pt idx="16">
                  <c:v>345.1492928582955</c:v>
                </c:pt>
                <c:pt idx="17">
                  <c:v>341.44681111274025</c:v>
                </c:pt>
                <c:pt idx="18">
                  <c:v>344.62417475917158</c:v>
                </c:pt>
                <c:pt idx="19">
                  <c:v>343.35003709514046</c:v>
                </c:pt>
                <c:pt idx="20">
                  <c:v>347.84328997175527</c:v>
                </c:pt>
                <c:pt idx="21">
                  <c:v>348.86679291136971</c:v>
                </c:pt>
                <c:pt idx="22">
                  <c:v>348.1035893712031</c:v>
                </c:pt>
                <c:pt idx="23">
                  <c:v>348.55540015677764</c:v>
                </c:pt>
                <c:pt idx="24">
                  <c:v>349.99261123528231</c:v>
                </c:pt>
                <c:pt idx="25">
                  <c:v>349.54705994276679</c:v>
                </c:pt>
                <c:pt idx="26">
                  <c:v>351.91632585258992</c:v>
                </c:pt>
                <c:pt idx="27">
                  <c:v>356.23523684262051</c:v>
                </c:pt>
                <c:pt idx="28">
                  <c:v>354.78087387594456</c:v>
                </c:pt>
                <c:pt idx="29">
                  <c:v>355.00287353763485</c:v>
                </c:pt>
                <c:pt idx="30">
                  <c:v>353.60364427871758</c:v>
                </c:pt>
                <c:pt idx="31">
                  <c:v>353.89960894937263</c:v>
                </c:pt>
                <c:pt idx="32">
                  <c:v>352.14820114483587</c:v>
                </c:pt>
                <c:pt idx="33">
                  <c:v>349.3587816756891</c:v>
                </c:pt>
                <c:pt idx="34">
                  <c:v>348.70314105728249</c:v>
                </c:pt>
                <c:pt idx="35">
                  <c:v>350.21756085000044</c:v>
                </c:pt>
                <c:pt idx="36">
                  <c:v>349.25317670593529</c:v>
                </c:pt>
                <c:pt idx="37">
                  <c:v>348.19777920021585</c:v>
                </c:pt>
                <c:pt idx="38">
                  <c:v>348.36254178289454</c:v>
                </c:pt>
                <c:pt idx="39">
                  <c:v>350.02963099585259</c:v>
                </c:pt>
                <c:pt idx="40">
                  <c:v>351.48647508859915</c:v>
                </c:pt>
                <c:pt idx="41">
                  <c:v>351.19569407402133</c:v>
                </c:pt>
                <c:pt idx="42">
                  <c:v>348.45789985410835</c:v>
                </c:pt>
                <c:pt idx="43">
                  <c:v>349.21721053220347</c:v>
                </c:pt>
                <c:pt idx="44">
                  <c:v>349.81712150169483</c:v>
                </c:pt>
                <c:pt idx="45">
                  <c:v>352.50172579216337</c:v>
                </c:pt>
                <c:pt idx="46">
                  <c:v>354.08795559349227</c:v>
                </c:pt>
                <c:pt idx="47">
                  <c:v>356.94326153029857</c:v>
                </c:pt>
                <c:pt idx="48">
                  <c:v>358.10811051627434</c:v>
                </c:pt>
                <c:pt idx="49">
                  <c:v>358.41259510018057</c:v>
                </c:pt>
                <c:pt idx="50">
                  <c:v>360.13268487010549</c:v>
                </c:pt>
                <c:pt idx="51">
                  <c:v>357.69574223537296</c:v>
                </c:pt>
                <c:pt idx="52">
                  <c:v>358.81000826281695</c:v>
                </c:pt>
                <c:pt idx="53">
                  <c:v>362.75918047745859</c:v>
                </c:pt>
                <c:pt idx="54">
                  <c:v>363.61935213963608</c:v>
                </c:pt>
                <c:pt idx="55">
                  <c:v>364.79768991715429</c:v>
                </c:pt>
                <c:pt idx="56">
                  <c:v>362.24232587669633</c:v>
                </c:pt>
                <c:pt idx="57">
                  <c:v>365.29605104959171</c:v>
                </c:pt>
                <c:pt idx="58">
                  <c:v>361.81827000960482</c:v>
                </c:pt>
                <c:pt idx="59">
                  <c:v>363.58498095125407</c:v>
                </c:pt>
                <c:pt idx="60">
                  <c:v>363.56064800383399</c:v>
                </c:pt>
                <c:pt idx="61">
                  <c:v>368.48752967972297</c:v>
                </c:pt>
                <c:pt idx="62">
                  <c:v>372.50428150238889</c:v>
                </c:pt>
                <c:pt idx="63">
                  <c:v>369.97362875830714</c:v>
                </c:pt>
                <c:pt idx="64">
                  <c:v>373.62924784069696</c:v>
                </c:pt>
                <c:pt idx="65">
                  <c:v>374.21627494151988</c:v>
                </c:pt>
                <c:pt idx="66">
                  <c:v>376.84172885320993</c:v>
                </c:pt>
                <c:pt idx="67">
                  <c:v>377.6054339931319</c:v>
                </c:pt>
                <c:pt idx="68">
                  <c:v>380.70667165306577</c:v>
                </c:pt>
                <c:pt idx="69">
                  <c:v>379.69011363347954</c:v>
                </c:pt>
                <c:pt idx="70">
                  <c:v>380.29300868534062</c:v>
                </c:pt>
                <c:pt idx="71">
                  <c:v>378.90729891494317</c:v>
                </c:pt>
                <c:pt idx="72">
                  <c:v>377.76570490527206</c:v>
                </c:pt>
                <c:pt idx="73">
                  <c:v>377.82683561864212</c:v>
                </c:pt>
                <c:pt idx="74">
                  <c:v>376.63515696989572</c:v>
                </c:pt>
                <c:pt idx="75">
                  <c:v>376.40163004132791</c:v>
                </c:pt>
                <c:pt idx="76">
                  <c:v>376.26229221686162</c:v>
                </c:pt>
                <c:pt idx="77">
                  <c:v>374.3088952825633</c:v>
                </c:pt>
                <c:pt idx="78">
                  <c:v>376.46621048319201</c:v>
                </c:pt>
                <c:pt idx="79">
                  <c:v>374.89188225248995</c:v>
                </c:pt>
                <c:pt idx="80">
                  <c:v>374.85603660793936</c:v>
                </c:pt>
                <c:pt idx="81">
                  <c:v>374.11801084483682</c:v>
                </c:pt>
                <c:pt idx="82">
                  <c:v>373.028359092367</c:v>
                </c:pt>
                <c:pt idx="83">
                  <c:v>372.39022852273229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E9-4649-BC8E-7CDE811D823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Carlo'!$E$12:$CJ$12</c:f>
              <c:numCache>
                <c:formatCode>General</c:formatCode>
                <c:ptCount val="84"/>
                <c:pt idx="0">
                  <c:v>351.23</c:v>
                </c:pt>
                <c:pt idx="1">
                  <c:v>350.67938846539244</c:v>
                </c:pt>
                <c:pt idx="2">
                  <c:v>350.51419284211357</c:v>
                </c:pt>
                <c:pt idx="3">
                  <c:v>351.77025619124151</c:v>
                </c:pt>
                <c:pt idx="4">
                  <c:v>355.00825469327032</c:v>
                </c:pt>
                <c:pt idx="5">
                  <c:v>355.23274189781819</c:v>
                </c:pt>
                <c:pt idx="6">
                  <c:v>354.55890724691295</c:v>
                </c:pt>
                <c:pt idx="7">
                  <c:v>358.25516325773287</c:v>
                </c:pt>
                <c:pt idx="8">
                  <c:v>359.68308039035958</c:v>
                </c:pt>
                <c:pt idx="9">
                  <c:v>358.85706646295773</c:v>
                </c:pt>
                <c:pt idx="10">
                  <c:v>360.14489827806972</c:v>
                </c:pt>
                <c:pt idx="11">
                  <c:v>360.29170250399335</c:v>
                </c:pt>
                <c:pt idx="12">
                  <c:v>361.061851863328</c:v>
                </c:pt>
                <c:pt idx="13">
                  <c:v>359.08294042812554</c:v>
                </c:pt>
                <c:pt idx="14">
                  <c:v>359.51595001533803</c:v>
                </c:pt>
                <c:pt idx="15">
                  <c:v>357.85859516195916</c:v>
                </c:pt>
                <c:pt idx="16">
                  <c:v>358.11713553131273</c:v>
                </c:pt>
                <c:pt idx="17">
                  <c:v>357.47015500765428</c:v>
                </c:pt>
                <c:pt idx="18">
                  <c:v>358.4770474833918</c:v>
                </c:pt>
                <c:pt idx="19">
                  <c:v>360.48497599153575</c:v>
                </c:pt>
                <c:pt idx="20">
                  <c:v>363.74871343057629</c:v>
                </c:pt>
                <c:pt idx="21">
                  <c:v>362.61964535811779</c:v>
                </c:pt>
                <c:pt idx="22">
                  <c:v>358.00101209352846</c:v>
                </c:pt>
                <c:pt idx="23">
                  <c:v>358.2661114261478</c:v>
                </c:pt>
                <c:pt idx="24">
                  <c:v>356.47005307380539</c:v>
                </c:pt>
                <c:pt idx="25">
                  <c:v>359.31295701863445</c:v>
                </c:pt>
                <c:pt idx="26">
                  <c:v>359.54946643121656</c:v>
                </c:pt>
                <c:pt idx="27">
                  <c:v>360.62185344667324</c:v>
                </c:pt>
                <c:pt idx="28">
                  <c:v>362.5291684218181</c:v>
                </c:pt>
                <c:pt idx="29">
                  <c:v>361.29810772270565</c:v>
                </c:pt>
                <c:pt idx="30">
                  <c:v>360.65273905591351</c:v>
                </c:pt>
                <c:pt idx="31">
                  <c:v>359.90178968407707</c:v>
                </c:pt>
                <c:pt idx="32">
                  <c:v>364.34455822050916</c:v>
                </c:pt>
                <c:pt idx="33">
                  <c:v>365.18914152356137</c:v>
                </c:pt>
                <c:pt idx="34">
                  <c:v>364.96757061501933</c:v>
                </c:pt>
                <c:pt idx="35">
                  <c:v>363.06756442327151</c:v>
                </c:pt>
                <c:pt idx="36">
                  <c:v>362.63531654209856</c:v>
                </c:pt>
                <c:pt idx="37">
                  <c:v>365.52269413393117</c:v>
                </c:pt>
                <c:pt idx="38">
                  <c:v>363.80393724944224</c:v>
                </c:pt>
                <c:pt idx="39">
                  <c:v>356.84316471209956</c:v>
                </c:pt>
                <c:pt idx="40">
                  <c:v>357.88164165861684</c:v>
                </c:pt>
                <c:pt idx="41">
                  <c:v>354.79285701995542</c:v>
                </c:pt>
                <c:pt idx="42">
                  <c:v>352.1544594800614</c:v>
                </c:pt>
                <c:pt idx="43">
                  <c:v>349.31765289878712</c:v>
                </c:pt>
                <c:pt idx="44">
                  <c:v>346.60275959971659</c:v>
                </c:pt>
                <c:pt idx="45">
                  <c:v>341.14577446496617</c:v>
                </c:pt>
                <c:pt idx="46">
                  <c:v>339.63978323272215</c:v>
                </c:pt>
                <c:pt idx="47">
                  <c:v>338.72725547698667</c:v>
                </c:pt>
                <c:pt idx="48">
                  <c:v>338.11750535901484</c:v>
                </c:pt>
                <c:pt idx="49">
                  <c:v>335.67369128831496</c:v>
                </c:pt>
                <c:pt idx="50">
                  <c:v>335.21149225368549</c:v>
                </c:pt>
                <c:pt idx="51">
                  <c:v>334.71444330551094</c:v>
                </c:pt>
                <c:pt idx="52">
                  <c:v>337.4170869012633</c:v>
                </c:pt>
                <c:pt idx="53">
                  <c:v>340.93962536876433</c:v>
                </c:pt>
                <c:pt idx="54">
                  <c:v>340.72702319458182</c:v>
                </c:pt>
                <c:pt idx="55">
                  <c:v>337.83881867145533</c:v>
                </c:pt>
                <c:pt idx="56">
                  <c:v>336.28992479913546</c:v>
                </c:pt>
                <c:pt idx="57">
                  <c:v>337.21078535025765</c:v>
                </c:pt>
                <c:pt idx="58">
                  <c:v>334.78313199239795</c:v>
                </c:pt>
                <c:pt idx="59">
                  <c:v>335.77724519748864</c:v>
                </c:pt>
                <c:pt idx="60">
                  <c:v>334.57143941544882</c:v>
                </c:pt>
                <c:pt idx="61">
                  <c:v>336.34064526325358</c:v>
                </c:pt>
                <c:pt idx="62">
                  <c:v>337.80342290163952</c:v>
                </c:pt>
                <c:pt idx="63">
                  <c:v>338.09891192766202</c:v>
                </c:pt>
                <c:pt idx="64">
                  <c:v>338.39853444677539</c:v>
                </c:pt>
                <c:pt idx="65">
                  <c:v>340.28291583866303</c:v>
                </c:pt>
                <c:pt idx="66">
                  <c:v>342.87291881836643</c:v>
                </c:pt>
                <c:pt idx="67">
                  <c:v>347.02564620531871</c:v>
                </c:pt>
                <c:pt idx="68">
                  <c:v>346.57932154560405</c:v>
                </c:pt>
                <c:pt idx="69">
                  <c:v>349.51645146582791</c:v>
                </c:pt>
                <c:pt idx="70">
                  <c:v>347.46351392683329</c:v>
                </c:pt>
                <c:pt idx="71">
                  <c:v>349.29654947772264</c:v>
                </c:pt>
                <c:pt idx="72">
                  <c:v>347.75905516395596</c:v>
                </c:pt>
                <c:pt idx="73">
                  <c:v>348.66492100775679</c:v>
                </c:pt>
                <c:pt idx="74">
                  <c:v>347.16517648270968</c:v>
                </c:pt>
                <c:pt idx="75">
                  <c:v>345.40392141857882</c:v>
                </c:pt>
                <c:pt idx="76">
                  <c:v>342.82444018484506</c:v>
                </c:pt>
                <c:pt idx="77">
                  <c:v>345.05818284717304</c:v>
                </c:pt>
                <c:pt idx="78">
                  <c:v>342.03463248438783</c:v>
                </c:pt>
                <c:pt idx="79">
                  <c:v>341.04589852080733</c:v>
                </c:pt>
                <c:pt idx="80">
                  <c:v>340.73291805209766</c:v>
                </c:pt>
                <c:pt idx="81">
                  <c:v>342.16863114601165</c:v>
                </c:pt>
                <c:pt idx="82">
                  <c:v>341.75988713697814</c:v>
                </c:pt>
                <c:pt idx="83">
                  <c:v>338.92780412118583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E9-4649-BC8E-7CDE811D823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Carlo'!$E$13:$CJ$13</c:f>
              <c:numCache>
                <c:formatCode>General</c:formatCode>
                <c:ptCount val="84"/>
                <c:pt idx="0">
                  <c:v>351.23</c:v>
                </c:pt>
                <c:pt idx="1">
                  <c:v>350.27524462697301</c:v>
                </c:pt>
                <c:pt idx="2">
                  <c:v>349.17722167263599</c:v>
                </c:pt>
                <c:pt idx="3">
                  <c:v>349.94467047024148</c:v>
                </c:pt>
                <c:pt idx="4">
                  <c:v>350.05845018794855</c:v>
                </c:pt>
                <c:pt idx="5">
                  <c:v>349.62337949884613</c:v>
                </c:pt>
                <c:pt idx="6">
                  <c:v>350.69028995025189</c:v>
                </c:pt>
                <c:pt idx="7">
                  <c:v>347.88543828064877</c:v>
                </c:pt>
                <c:pt idx="8">
                  <c:v>345.86947803415137</c:v>
                </c:pt>
                <c:pt idx="9">
                  <c:v>344.28074124213617</c:v>
                </c:pt>
                <c:pt idx="10">
                  <c:v>343.2244322421497</c:v>
                </c:pt>
                <c:pt idx="11">
                  <c:v>344.54514611356228</c:v>
                </c:pt>
                <c:pt idx="12">
                  <c:v>344.9714456045719</c:v>
                </c:pt>
                <c:pt idx="13">
                  <c:v>342.86112705904497</c:v>
                </c:pt>
                <c:pt idx="14">
                  <c:v>341.96559813154693</c:v>
                </c:pt>
                <c:pt idx="15">
                  <c:v>339.48180348021168</c:v>
                </c:pt>
                <c:pt idx="16">
                  <c:v>339.48161782106149</c:v>
                </c:pt>
                <c:pt idx="17">
                  <c:v>343.36825549855564</c:v>
                </c:pt>
                <c:pt idx="18">
                  <c:v>345.6224194580405</c:v>
                </c:pt>
                <c:pt idx="19">
                  <c:v>348.4184611144924</c:v>
                </c:pt>
                <c:pt idx="20">
                  <c:v>349.48984982773567</c:v>
                </c:pt>
                <c:pt idx="21">
                  <c:v>354.37722704887557</c:v>
                </c:pt>
                <c:pt idx="22">
                  <c:v>356.23896525837523</c:v>
                </c:pt>
                <c:pt idx="23">
                  <c:v>355.47982747081932</c:v>
                </c:pt>
                <c:pt idx="24">
                  <c:v>355.17269176064877</c:v>
                </c:pt>
                <c:pt idx="25">
                  <c:v>354.16791130013621</c:v>
                </c:pt>
                <c:pt idx="26">
                  <c:v>351.7255797248261</c:v>
                </c:pt>
                <c:pt idx="27">
                  <c:v>353.64917217746864</c:v>
                </c:pt>
                <c:pt idx="28">
                  <c:v>354.53925670424792</c:v>
                </c:pt>
                <c:pt idx="29">
                  <c:v>353.38879442354391</c:v>
                </c:pt>
                <c:pt idx="30">
                  <c:v>352.34118113959846</c:v>
                </c:pt>
                <c:pt idx="31">
                  <c:v>351.77396202422659</c:v>
                </c:pt>
                <c:pt idx="32">
                  <c:v>348.72187528422069</c:v>
                </c:pt>
                <c:pt idx="33">
                  <c:v>349.63228560385994</c:v>
                </c:pt>
                <c:pt idx="34">
                  <c:v>350.71698962892413</c:v>
                </c:pt>
                <c:pt idx="35">
                  <c:v>352.82104191174648</c:v>
                </c:pt>
                <c:pt idx="36">
                  <c:v>352.21424991773034</c:v>
                </c:pt>
                <c:pt idx="37">
                  <c:v>351.36889485058833</c:v>
                </c:pt>
                <c:pt idx="38">
                  <c:v>350.34820950825605</c:v>
                </c:pt>
                <c:pt idx="39">
                  <c:v>351.05889104721319</c:v>
                </c:pt>
                <c:pt idx="40">
                  <c:v>351.43791129304827</c:v>
                </c:pt>
                <c:pt idx="41">
                  <c:v>351.23858820913142</c:v>
                </c:pt>
                <c:pt idx="42">
                  <c:v>352.49121097857017</c:v>
                </c:pt>
                <c:pt idx="43">
                  <c:v>352.05523557131778</c:v>
                </c:pt>
                <c:pt idx="44">
                  <c:v>351.69681145257437</c:v>
                </c:pt>
                <c:pt idx="45">
                  <c:v>352.11211979644679</c:v>
                </c:pt>
                <c:pt idx="46">
                  <c:v>351.74442927194877</c:v>
                </c:pt>
                <c:pt idx="47">
                  <c:v>350.62853442038062</c:v>
                </c:pt>
                <c:pt idx="48">
                  <c:v>349.48549591712413</c:v>
                </c:pt>
                <c:pt idx="49">
                  <c:v>351.49434460835079</c:v>
                </c:pt>
                <c:pt idx="50">
                  <c:v>354.76399539204499</c:v>
                </c:pt>
                <c:pt idx="51">
                  <c:v>351.34462879981669</c:v>
                </c:pt>
                <c:pt idx="52">
                  <c:v>353.23925809926789</c:v>
                </c:pt>
                <c:pt idx="53">
                  <c:v>352.08158734980918</c:v>
                </c:pt>
                <c:pt idx="54">
                  <c:v>349.88431026488871</c:v>
                </c:pt>
                <c:pt idx="55">
                  <c:v>346.69230294739788</c:v>
                </c:pt>
                <c:pt idx="56">
                  <c:v>345.77435334893579</c:v>
                </c:pt>
                <c:pt idx="57">
                  <c:v>348.71982529058033</c:v>
                </c:pt>
                <c:pt idx="58">
                  <c:v>346.6961330893667</c:v>
                </c:pt>
                <c:pt idx="59">
                  <c:v>344.91908838482033</c:v>
                </c:pt>
                <c:pt idx="60">
                  <c:v>346.05184331110269</c:v>
                </c:pt>
                <c:pt idx="61">
                  <c:v>349.19437315965206</c:v>
                </c:pt>
                <c:pt idx="62">
                  <c:v>351.27076904513729</c:v>
                </c:pt>
                <c:pt idx="63">
                  <c:v>350.27582285058401</c:v>
                </c:pt>
                <c:pt idx="64">
                  <c:v>347.08462536689547</c:v>
                </c:pt>
                <c:pt idx="65">
                  <c:v>344.05795611555391</c:v>
                </c:pt>
                <c:pt idx="66">
                  <c:v>346.09665513198706</c:v>
                </c:pt>
                <c:pt idx="67">
                  <c:v>347.37530949629297</c:v>
                </c:pt>
                <c:pt idx="68">
                  <c:v>346.46750076740602</c:v>
                </c:pt>
                <c:pt idx="69">
                  <c:v>342.76289028778831</c:v>
                </c:pt>
                <c:pt idx="70">
                  <c:v>340.3784371081299</c:v>
                </c:pt>
                <c:pt idx="71">
                  <c:v>335.19893569590317</c:v>
                </c:pt>
                <c:pt idx="72">
                  <c:v>338.37963491889042</c:v>
                </c:pt>
                <c:pt idx="73">
                  <c:v>337.40582719412538</c:v>
                </c:pt>
                <c:pt idx="74">
                  <c:v>339.2006573532978</c:v>
                </c:pt>
                <c:pt idx="75">
                  <c:v>336.13128399433452</c:v>
                </c:pt>
                <c:pt idx="76">
                  <c:v>335.22959788459394</c:v>
                </c:pt>
                <c:pt idx="77">
                  <c:v>331.00260272701172</c:v>
                </c:pt>
                <c:pt idx="78">
                  <c:v>336.21505765351287</c:v>
                </c:pt>
                <c:pt idx="79">
                  <c:v>334.45145719360852</c:v>
                </c:pt>
                <c:pt idx="80">
                  <c:v>335.66306113922082</c:v>
                </c:pt>
                <c:pt idx="81">
                  <c:v>338.28392534216204</c:v>
                </c:pt>
                <c:pt idx="82">
                  <c:v>340.6557526224438</c:v>
                </c:pt>
                <c:pt idx="83">
                  <c:v>340.90971768621512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E9-4649-BC8E-7CDE811D82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Carlo'!$E$14:$CJ$14</c:f>
              <c:numCache>
                <c:formatCode>General</c:formatCode>
                <c:ptCount val="84"/>
                <c:pt idx="0">
                  <c:v>351.23</c:v>
                </c:pt>
                <c:pt idx="1">
                  <c:v>348.82488964907213</c:v>
                </c:pt>
                <c:pt idx="2">
                  <c:v>353.25231775448367</c:v>
                </c:pt>
                <c:pt idx="3">
                  <c:v>349.95698197090417</c:v>
                </c:pt>
                <c:pt idx="4">
                  <c:v>348.79787775060004</c:v>
                </c:pt>
                <c:pt idx="5">
                  <c:v>344.86423196997009</c:v>
                </c:pt>
                <c:pt idx="6">
                  <c:v>345.156640691863</c:v>
                </c:pt>
                <c:pt idx="7">
                  <c:v>346.37479106855056</c:v>
                </c:pt>
                <c:pt idx="8">
                  <c:v>342.50187764018261</c:v>
                </c:pt>
                <c:pt idx="9">
                  <c:v>342.45731209191268</c:v>
                </c:pt>
                <c:pt idx="10">
                  <c:v>343.81415675931322</c:v>
                </c:pt>
                <c:pt idx="11">
                  <c:v>343.628367513993</c:v>
                </c:pt>
                <c:pt idx="12">
                  <c:v>346.17904460538836</c:v>
                </c:pt>
                <c:pt idx="13">
                  <c:v>347.06890495045337</c:v>
                </c:pt>
                <c:pt idx="14">
                  <c:v>345.96429897235271</c:v>
                </c:pt>
                <c:pt idx="15">
                  <c:v>343.39804202969725</c:v>
                </c:pt>
                <c:pt idx="16">
                  <c:v>346.877532650783</c:v>
                </c:pt>
                <c:pt idx="17">
                  <c:v>345.22467089751797</c:v>
                </c:pt>
                <c:pt idx="18">
                  <c:v>346.04922282991032</c:v>
                </c:pt>
                <c:pt idx="19">
                  <c:v>348.10763668455706</c:v>
                </c:pt>
                <c:pt idx="20">
                  <c:v>348.78727780863824</c:v>
                </c:pt>
                <c:pt idx="21">
                  <c:v>349.47460202123824</c:v>
                </c:pt>
                <c:pt idx="22">
                  <c:v>349.86264732252437</c:v>
                </c:pt>
                <c:pt idx="23">
                  <c:v>344.00409922866982</c:v>
                </c:pt>
                <c:pt idx="24">
                  <c:v>347.4020960643968</c:v>
                </c:pt>
                <c:pt idx="25">
                  <c:v>345.77292221344322</c:v>
                </c:pt>
                <c:pt idx="26">
                  <c:v>342.80750682381256</c:v>
                </c:pt>
                <c:pt idx="27">
                  <c:v>343.34114109435751</c:v>
                </c:pt>
                <c:pt idx="28">
                  <c:v>341.41989283758272</c:v>
                </c:pt>
                <c:pt idx="29">
                  <c:v>341.38236026340672</c:v>
                </c:pt>
                <c:pt idx="30">
                  <c:v>344.49814165675855</c:v>
                </c:pt>
                <c:pt idx="31">
                  <c:v>345.22642792210996</c:v>
                </c:pt>
                <c:pt idx="32">
                  <c:v>348.15010731031902</c:v>
                </c:pt>
                <c:pt idx="33">
                  <c:v>345.26037630051519</c:v>
                </c:pt>
                <c:pt idx="34">
                  <c:v>346.30026844810254</c:v>
                </c:pt>
                <c:pt idx="35">
                  <c:v>346.69214774013892</c:v>
                </c:pt>
                <c:pt idx="36">
                  <c:v>350.55844797781288</c:v>
                </c:pt>
                <c:pt idx="37">
                  <c:v>350.77858600938185</c:v>
                </c:pt>
                <c:pt idx="38">
                  <c:v>348.59035379740783</c:v>
                </c:pt>
                <c:pt idx="39">
                  <c:v>349.93765294190473</c:v>
                </c:pt>
                <c:pt idx="40">
                  <c:v>350.24962683678211</c:v>
                </c:pt>
                <c:pt idx="41">
                  <c:v>348.92534562713314</c:v>
                </c:pt>
                <c:pt idx="42">
                  <c:v>349.40820928655467</c:v>
                </c:pt>
                <c:pt idx="43">
                  <c:v>350.69954667175563</c:v>
                </c:pt>
                <c:pt idx="44">
                  <c:v>350.95896213034268</c:v>
                </c:pt>
                <c:pt idx="45">
                  <c:v>353.88930372969401</c:v>
                </c:pt>
                <c:pt idx="46">
                  <c:v>352.43848746181465</c:v>
                </c:pt>
                <c:pt idx="47">
                  <c:v>356.51028701786504</c:v>
                </c:pt>
                <c:pt idx="48">
                  <c:v>355.66290545895913</c:v>
                </c:pt>
                <c:pt idx="49">
                  <c:v>355.40406608277522</c:v>
                </c:pt>
                <c:pt idx="50">
                  <c:v>357.50074552050557</c:v>
                </c:pt>
                <c:pt idx="51">
                  <c:v>362.6215142859063</c:v>
                </c:pt>
                <c:pt idx="52">
                  <c:v>364.74798311564552</c:v>
                </c:pt>
                <c:pt idx="53">
                  <c:v>364.89433596286483</c:v>
                </c:pt>
                <c:pt idx="54">
                  <c:v>367.04369891965894</c:v>
                </c:pt>
                <c:pt idx="55">
                  <c:v>368.75006282358544</c:v>
                </c:pt>
                <c:pt idx="56">
                  <c:v>367.55042394335675</c:v>
                </c:pt>
                <c:pt idx="57">
                  <c:v>367.1075951596705</c:v>
                </c:pt>
                <c:pt idx="58">
                  <c:v>368.41745094187036</c:v>
                </c:pt>
                <c:pt idx="59">
                  <c:v>367.90135670184088</c:v>
                </c:pt>
                <c:pt idx="60">
                  <c:v>367.74870719368471</c:v>
                </c:pt>
                <c:pt idx="61">
                  <c:v>368.7203902441118</c:v>
                </c:pt>
                <c:pt idx="62">
                  <c:v>372.57976330557688</c:v>
                </c:pt>
                <c:pt idx="63">
                  <c:v>370.32185209020594</c:v>
                </c:pt>
                <c:pt idx="64">
                  <c:v>372.67971387637255</c:v>
                </c:pt>
                <c:pt idx="65">
                  <c:v>374.12336036676635</c:v>
                </c:pt>
                <c:pt idx="66">
                  <c:v>376.37097294065609</c:v>
                </c:pt>
                <c:pt idx="67">
                  <c:v>376.74607822774476</c:v>
                </c:pt>
                <c:pt idx="68">
                  <c:v>378.26689756154673</c:v>
                </c:pt>
                <c:pt idx="69">
                  <c:v>380.15026076282612</c:v>
                </c:pt>
                <c:pt idx="70">
                  <c:v>379.26657707119637</c:v>
                </c:pt>
                <c:pt idx="71">
                  <c:v>382.98140959350701</c:v>
                </c:pt>
                <c:pt idx="72">
                  <c:v>382.22158583413182</c:v>
                </c:pt>
                <c:pt idx="73">
                  <c:v>385.03988386832629</c:v>
                </c:pt>
                <c:pt idx="74">
                  <c:v>385.27262426844663</c:v>
                </c:pt>
                <c:pt idx="75">
                  <c:v>382.21092577069248</c:v>
                </c:pt>
                <c:pt idx="76">
                  <c:v>381.23272443522575</c:v>
                </c:pt>
                <c:pt idx="77">
                  <c:v>383.34970890965627</c:v>
                </c:pt>
                <c:pt idx="78">
                  <c:v>382.53380510216238</c:v>
                </c:pt>
                <c:pt idx="79">
                  <c:v>383.80814990233796</c:v>
                </c:pt>
                <c:pt idx="80">
                  <c:v>386.37139501957699</c:v>
                </c:pt>
                <c:pt idx="81">
                  <c:v>388.80245039835518</c:v>
                </c:pt>
                <c:pt idx="82">
                  <c:v>390.63489138744131</c:v>
                </c:pt>
                <c:pt idx="83">
                  <c:v>388.07708311510856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E9-4649-BC8E-7CDE811D82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Carlo'!$E$15:$CJ$15</c:f>
              <c:numCache>
                <c:formatCode>General</c:formatCode>
                <c:ptCount val="84"/>
                <c:pt idx="0">
                  <c:v>351.23</c:v>
                </c:pt>
                <c:pt idx="1">
                  <c:v>349.1322950341816</c:v>
                </c:pt>
                <c:pt idx="2">
                  <c:v>351.93437875574659</c:v>
                </c:pt>
                <c:pt idx="3">
                  <c:v>350.72423371550468</c:v>
                </c:pt>
                <c:pt idx="4">
                  <c:v>352.96651001614578</c:v>
                </c:pt>
                <c:pt idx="5">
                  <c:v>353.81516069253661</c:v>
                </c:pt>
                <c:pt idx="6">
                  <c:v>356.14166053889778</c:v>
                </c:pt>
                <c:pt idx="7">
                  <c:v>356.88084538109229</c:v>
                </c:pt>
                <c:pt idx="8">
                  <c:v>352.56251352015482</c:v>
                </c:pt>
                <c:pt idx="9">
                  <c:v>352.60294958329843</c:v>
                </c:pt>
                <c:pt idx="10">
                  <c:v>351.95193422617672</c:v>
                </c:pt>
                <c:pt idx="11">
                  <c:v>356.38624788790298</c:v>
                </c:pt>
                <c:pt idx="12">
                  <c:v>358.1112676580392</c:v>
                </c:pt>
                <c:pt idx="13">
                  <c:v>352.47313123487839</c:v>
                </c:pt>
                <c:pt idx="14">
                  <c:v>353.93665924268282</c:v>
                </c:pt>
                <c:pt idx="15">
                  <c:v>355.65814354168918</c:v>
                </c:pt>
                <c:pt idx="16">
                  <c:v>355.92481195565472</c:v>
                </c:pt>
                <c:pt idx="17">
                  <c:v>352.95619164763974</c:v>
                </c:pt>
                <c:pt idx="18">
                  <c:v>354.33770462323912</c:v>
                </c:pt>
                <c:pt idx="19">
                  <c:v>354.26003580581568</c:v>
                </c:pt>
                <c:pt idx="20">
                  <c:v>360.26910989359607</c:v>
                </c:pt>
                <c:pt idx="21">
                  <c:v>360.81727540901983</c:v>
                </c:pt>
                <c:pt idx="22">
                  <c:v>357.17339188776856</c:v>
                </c:pt>
                <c:pt idx="23">
                  <c:v>359.12544846594568</c:v>
                </c:pt>
                <c:pt idx="24">
                  <c:v>361.47353139845842</c:v>
                </c:pt>
                <c:pt idx="25">
                  <c:v>361.31308488807235</c:v>
                </c:pt>
                <c:pt idx="26">
                  <c:v>363.75253273949374</c:v>
                </c:pt>
                <c:pt idx="27">
                  <c:v>360.20937690115329</c:v>
                </c:pt>
                <c:pt idx="28">
                  <c:v>360.31079264716504</c:v>
                </c:pt>
                <c:pt idx="29">
                  <c:v>357.24974512524699</c:v>
                </c:pt>
                <c:pt idx="30">
                  <c:v>358.11533110323825</c:v>
                </c:pt>
                <c:pt idx="31">
                  <c:v>358.73895318076302</c:v>
                </c:pt>
                <c:pt idx="32">
                  <c:v>358.18576644364146</c:v>
                </c:pt>
                <c:pt idx="33">
                  <c:v>360.28227153597652</c:v>
                </c:pt>
                <c:pt idx="34">
                  <c:v>360.6110167658203</c:v>
                </c:pt>
                <c:pt idx="35">
                  <c:v>359.23512447584199</c:v>
                </c:pt>
                <c:pt idx="36">
                  <c:v>353.56522996563831</c:v>
                </c:pt>
                <c:pt idx="37">
                  <c:v>355.58268791649226</c:v>
                </c:pt>
                <c:pt idx="38">
                  <c:v>356.47935036581163</c:v>
                </c:pt>
                <c:pt idx="39">
                  <c:v>356.50188529283963</c:v>
                </c:pt>
                <c:pt idx="40">
                  <c:v>354.85227417059338</c:v>
                </c:pt>
                <c:pt idx="41">
                  <c:v>353.26972830644087</c:v>
                </c:pt>
                <c:pt idx="42">
                  <c:v>353.23667875620725</c:v>
                </c:pt>
                <c:pt idx="43">
                  <c:v>351.95596918239642</c:v>
                </c:pt>
                <c:pt idx="44">
                  <c:v>353.05527870442654</c:v>
                </c:pt>
                <c:pt idx="45">
                  <c:v>350.99598877457174</c:v>
                </c:pt>
                <c:pt idx="46">
                  <c:v>349.85105815786915</c:v>
                </c:pt>
                <c:pt idx="47">
                  <c:v>346.56184209034217</c:v>
                </c:pt>
                <c:pt idx="48">
                  <c:v>353.46151271276131</c:v>
                </c:pt>
                <c:pt idx="49">
                  <c:v>355.06562437201541</c:v>
                </c:pt>
                <c:pt idx="50">
                  <c:v>353.05570143871745</c:v>
                </c:pt>
                <c:pt idx="51">
                  <c:v>352.20167745570353</c:v>
                </c:pt>
                <c:pt idx="52">
                  <c:v>350.98373244232187</c:v>
                </c:pt>
                <c:pt idx="53">
                  <c:v>349.023243582173</c:v>
                </c:pt>
                <c:pt idx="54">
                  <c:v>347.32152668524162</c:v>
                </c:pt>
                <c:pt idx="55">
                  <c:v>346.27915997583966</c:v>
                </c:pt>
                <c:pt idx="56">
                  <c:v>344.58166438819995</c:v>
                </c:pt>
                <c:pt idx="57">
                  <c:v>348.82312825206066</c:v>
                </c:pt>
                <c:pt idx="58">
                  <c:v>350.75290655963431</c:v>
                </c:pt>
                <c:pt idx="59">
                  <c:v>350.87783059535036</c:v>
                </c:pt>
                <c:pt idx="60">
                  <c:v>350.74496270538054</c:v>
                </c:pt>
                <c:pt idx="61">
                  <c:v>352.40759874075064</c:v>
                </c:pt>
                <c:pt idx="62">
                  <c:v>349.57708402152906</c:v>
                </c:pt>
                <c:pt idx="63">
                  <c:v>349.97900559778765</c:v>
                </c:pt>
                <c:pt idx="64">
                  <c:v>348.12613190252227</c:v>
                </c:pt>
                <c:pt idx="65">
                  <c:v>349.01011158090205</c:v>
                </c:pt>
                <c:pt idx="66">
                  <c:v>350.31098686582862</c:v>
                </c:pt>
                <c:pt idx="67">
                  <c:v>349.43070886193851</c:v>
                </c:pt>
                <c:pt idx="68">
                  <c:v>348.52641704946387</c:v>
                </c:pt>
                <c:pt idx="69">
                  <c:v>352.56319889093857</c:v>
                </c:pt>
                <c:pt idx="70">
                  <c:v>353.937687457891</c:v>
                </c:pt>
                <c:pt idx="71">
                  <c:v>350.95048270823992</c:v>
                </c:pt>
                <c:pt idx="72">
                  <c:v>350.12500979054136</c:v>
                </c:pt>
                <c:pt idx="73">
                  <c:v>350.7469765734204</c:v>
                </c:pt>
                <c:pt idx="74">
                  <c:v>352.31966228726429</c:v>
                </c:pt>
                <c:pt idx="75">
                  <c:v>353.10070745619367</c:v>
                </c:pt>
                <c:pt idx="76">
                  <c:v>348.05845309689914</c:v>
                </c:pt>
                <c:pt idx="77">
                  <c:v>349.00458040789488</c:v>
                </c:pt>
                <c:pt idx="78">
                  <c:v>351.57268399033779</c:v>
                </c:pt>
                <c:pt idx="79">
                  <c:v>349.92385078804108</c:v>
                </c:pt>
                <c:pt idx="80">
                  <c:v>352.26829003441321</c:v>
                </c:pt>
                <c:pt idx="81">
                  <c:v>352.46572751648705</c:v>
                </c:pt>
                <c:pt idx="82">
                  <c:v>351.51448977189699</c:v>
                </c:pt>
                <c:pt idx="83">
                  <c:v>351.86467073778761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E9-4649-BC8E-7CDE811D82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Carlo'!$E$16:$CJ$16</c:f>
              <c:numCache>
                <c:formatCode>General</c:formatCode>
                <c:ptCount val="84"/>
                <c:pt idx="0">
                  <c:v>351.23</c:v>
                </c:pt>
                <c:pt idx="1">
                  <c:v>354.91281808771794</c:v>
                </c:pt>
                <c:pt idx="2">
                  <c:v>353.65172186574091</c:v>
                </c:pt>
                <c:pt idx="3">
                  <c:v>349.8193460377463</c:v>
                </c:pt>
                <c:pt idx="4">
                  <c:v>348.36893327552229</c:v>
                </c:pt>
                <c:pt idx="5">
                  <c:v>346.54731462073852</c:v>
                </c:pt>
                <c:pt idx="6">
                  <c:v>348.16472563988901</c:v>
                </c:pt>
                <c:pt idx="7">
                  <c:v>350.78618088420802</c:v>
                </c:pt>
                <c:pt idx="8">
                  <c:v>349.41425031328555</c:v>
                </c:pt>
                <c:pt idx="9">
                  <c:v>349.8096467817515</c:v>
                </c:pt>
                <c:pt idx="10">
                  <c:v>352.64281329099265</c:v>
                </c:pt>
                <c:pt idx="11">
                  <c:v>353.22862051266469</c:v>
                </c:pt>
                <c:pt idx="12">
                  <c:v>354.52559598762468</c:v>
                </c:pt>
                <c:pt idx="13">
                  <c:v>352.8106552248949</c:v>
                </c:pt>
                <c:pt idx="14">
                  <c:v>351.12927646389926</c:v>
                </c:pt>
                <c:pt idx="15">
                  <c:v>350.84405159355089</c:v>
                </c:pt>
                <c:pt idx="16">
                  <c:v>350.50184104189259</c:v>
                </c:pt>
                <c:pt idx="17">
                  <c:v>350.78668081649738</c:v>
                </c:pt>
                <c:pt idx="18">
                  <c:v>351.43716560622255</c:v>
                </c:pt>
                <c:pt idx="19">
                  <c:v>352.90793061351343</c:v>
                </c:pt>
                <c:pt idx="20">
                  <c:v>353.02491081189578</c:v>
                </c:pt>
                <c:pt idx="21">
                  <c:v>355.70770107503239</c:v>
                </c:pt>
                <c:pt idx="22">
                  <c:v>355.43810523633243</c:v>
                </c:pt>
                <c:pt idx="23">
                  <c:v>357.4497369769424</c:v>
                </c:pt>
                <c:pt idx="24">
                  <c:v>357.87586160756712</c:v>
                </c:pt>
                <c:pt idx="25">
                  <c:v>355.54719144019759</c:v>
                </c:pt>
                <c:pt idx="26">
                  <c:v>353.76721415819179</c:v>
                </c:pt>
                <c:pt idx="27">
                  <c:v>354.15309483337137</c:v>
                </c:pt>
                <c:pt idx="28">
                  <c:v>352.34533076738097</c:v>
                </c:pt>
                <c:pt idx="29">
                  <c:v>351.48583036546091</c:v>
                </c:pt>
                <c:pt idx="30">
                  <c:v>352.1202199228245</c:v>
                </c:pt>
                <c:pt idx="31">
                  <c:v>357.35429768453116</c:v>
                </c:pt>
                <c:pt idx="32">
                  <c:v>361.54413083713837</c:v>
                </c:pt>
                <c:pt idx="33">
                  <c:v>361.86968249281404</c:v>
                </c:pt>
                <c:pt idx="34">
                  <c:v>360.62175601682748</c:v>
                </c:pt>
                <c:pt idx="35">
                  <c:v>363.82139370129937</c:v>
                </c:pt>
                <c:pt idx="36">
                  <c:v>363.7837425991371</c:v>
                </c:pt>
                <c:pt idx="37">
                  <c:v>366.48426544840459</c:v>
                </c:pt>
                <c:pt idx="38">
                  <c:v>366.96228229221987</c:v>
                </c:pt>
                <c:pt idx="39">
                  <c:v>369.18691980351127</c:v>
                </c:pt>
                <c:pt idx="40">
                  <c:v>370.88942979251084</c:v>
                </c:pt>
                <c:pt idx="41">
                  <c:v>370.56344566927862</c:v>
                </c:pt>
                <c:pt idx="42">
                  <c:v>368.38974394105344</c:v>
                </c:pt>
                <c:pt idx="43">
                  <c:v>367.94110492062299</c:v>
                </c:pt>
                <c:pt idx="44">
                  <c:v>365.75498572587992</c:v>
                </c:pt>
                <c:pt idx="45">
                  <c:v>365.88675945981106</c:v>
                </c:pt>
                <c:pt idx="46">
                  <c:v>366.39694541937615</c:v>
                </c:pt>
                <c:pt idx="47">
                  <c:v>366.6455879414633</c:v>
                </c:pt>
                <c:pt idx="48">
                  <c:v>366.37067710054936</c:v>
                </c:pt>
                <c:pt idx="49">
                  <c:v>363.01495477151246</c:v>
                </c:pt>
                <c:pt idx="50">
                  <c:v>363.87359964107077</c:v>
                </c:pt>
                <c:pt idx="51">
                  <c:v>366.0551863765092</c:v>
                </c:pt>
                <c:pt idx="52">
                  <c:v>368.09190141047372</c:v>
                </c:pt>
                <c:pt idx="53">
                  <c:v>367.53999950011001</c:v>
                </c:pt>
                <c:pt idx="54">
                  <c:v>367.49112685295995</c:v>
                </c:pt>
                <c:pt idx="55">
                  <c:v>368.54726683078729</c:v>
                </c:pt>
                <c:pt idx="56">
                  <c:v>368.13036796062113</c:v>
                </c:pt>
                <c:pt idx="57">
                  <c:v>368.90331947179737</c:v>
                </c:pt>
                <c:pt idx="58">
                  <c:v>371.48463197746509</c:v>
                </c:pt>
                <c:pt idx="59">
                  <c:v>375.94286984252739</c:v>
                </c:pt>
                <c:pt idx="60">
                  <c:v>376.07931832935049</c:v>
                </c:pt>
                <c:pt idx="61">
                  <c:v>373.7331148295288</c:v>
                </c:pt>
                <c:pt idx="62">
                  <c:v>374.71792058547942</c:v>
                </c:pt>
                <c:pt idx="63">
                  <c:v>378.68593634280046</c:v>
                </c:pt>
                <c:pt idx="64">
                  <c:v>380.70595639271437</c:v>
                </c:pt>
                <c:pt idx="65">
                  <c:v>376.73940880644221</c:v>
                </c:pt>
                <c:pt idx="66">
                  <c:v>376.20511386133569</c:v>
                </c:pt>
                <c:pt idx="67">
                  <c:v>373.56805911567858</c:v>
                </c:pt>
                <c:pt idx="68">
                  <c:v>373.97915871717265</c:v>
                </c:pt>
                <c:pt idx="69">
                  <c:v>366.39732183835264</c:v>
                </c:pt>
                <c:pt idx="70">
                  <c:v>368.17179845285636</c:v>
                </c:pt>
                <c:pt idx="71">
                  <c:v>370.16525406219006</c:v>
                </c:pt>
                <c:pt idx="72">
                  <c:v>368.31742472812192</c:v>
                </c:pt>
                <c:pt idx="73">
                  <c:v>368.53577687500172</c:v>
                </c:pt>
                <c:pt idx="74">
                  <c:v>369.42104347220322</c:v>
                </c:pt>
                <c:pt idx="75">
                  <c:v>371.90069608220716</c:v>
                </c:pt>
                <c:pt idx="76">
                  <c:v>375.3041831447</c:v>
                </c:pt>
                <c:pt idx="77">
                  <c:v>377.62845509861933</c:v>
                </c:pt>
                <c:pt idx="78">
                  <c:v>377.81364939797209</c:v>
                </c:pt>
                <c:pt idx="79">
                  <c:v>376.02543913870676</c:v>
                </c:pt>
                <c:pt idx="80">
                  <c:v>375.28184642854626</c:v>
                </c:pt>
                <c:pt idx="81">
                  <c:v>372.42424743801251</c:v>
                </c:pt>
                <c:pt idx="82">
                  <c:v>370.84384830581774</c:v>
                </c:pt>
                <c:pt idx="83">
                  <c:v>369.64113476596589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E9-4649-BC8E-7CDE811D823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Carlo'!$E$17:$CJ$17</c:f>
              <c:numCache>
                <c:formatCode>General</c:formatCode>
                <c:ptCount val="84"/>
                <c:pt idx="0">
                  <c:v>351.23</c:v>
                </c:pt>
                <c:pt idx="1">
                  <c:v>353.86308305785565</c:v>
                </c:pt>
                <c:pt idx="2">
                  <c:v>353.80091501289729</c:v>
                </c:pt>
                <c:pt idx="3">
                  <c:v>356.28180969879048</c:v>
                </c:pt>
                <c:pt idx="4">
                  <c:v>356.91245017103063</c:v>
                </c:pt>
                <c:pt idx="5">
                  <c:v>355.70687081737344</c:v>
                </c:pt>
                <c:pt idx="6">
                  <c:v>358.91250069643968</c:v>
                </c:pt>
                <c:pt idx="7">
                  <c:v>360.42906109146492</c:v>
                </c:pt>
                <c:pt idx="8">
                  <c:v>361.49162512837052</c:v>
                </c:pt>
                <c:pt idx="9">
                  <c:v>362.28874365249527</c:v>
                </c:pt>
                <c:pt idx="10">
                  <c:v>365.76631391275146</c:v>
                </c:pt>
                <c:pt idx="11">
                  <c:v>363.18478060293302</c:v>
                </c:pt>
                <c:pt idx="12">
                  <c:v>359.5206702398271</c:v>
                </c:pt>
                <c:pt idx="13">
                  <c:v>356.60518143115854</c:v>
                </c:pt>
                <c:pt idx="14">
                  <c:v>356.43942713445955</c:v>
                </c:pt>
                <c:pt idx="15">
                  <c:v>354.99026353963404</c:v>
                </c:pt>
                <c:pt idx="16">
                  <c:v>352.43053919952189</c:v>
                </c:pt>
                <c:pt idx="17">
                  <c:v>350.97108170099563</c:v>
                </c:pt>
                <c:pt idx="18">
                  <c:v>353.38258269396096</c:v>
                </c:pt>
                <c:pt idx="19">
                  <c:v>356.36584789841328</c:v>
                </c:pt>
                <c:pt idx="20">
                  <c:v>355.2464231258374</c:v>
                </c:pt>
                <c:pt idx="21">
                  <c:v>356.93555718649395</c:v>
                </c:pt>
                <c:pt idx="22">
                  <c:v>352.62620812153648</c:v>
                </c:pt>
                <c:pt idx="23">
                  <c:v>351.90383091600381</c:v>
                </c:pt>
                <c:pt idx="24">
                  <c:v>348.37856307075236</c:v>
                </c:pt>
                <c:pt idx="25">
                  <c:v>349.57277732558583</c:v>
                </c:pt>
                <c:pt idx="26">
                  <c:v>348.5129582325078</c:v>
                </c:pt>
                <c:pt idx="27">
                  <c:v>348.14788095477076</c:v>
                </c:pt>
                <c:pt idx="28">
                  <c:v>346.00540440070455</c:v>
                </c:pt>
                <c:pt idx="29">
                  <c:v>345.1898236753583</c:v>
                </c:pt>
                <c:pt idx="30">
                  <c:v>346.78273399228061</c:v>
                </c:pt>
                <c:pt idx="31">
                  <c:v>349.64153771098154</c:v>
                </c:pt>
                <c:pt idx="32">
                  <c:v>349.85685320727617</c:v>
                </c:pt>
                <c:pt idx="33">
                  <c:v>348.51420213635316</c:v>
                </c:pt>
                <c:pt idx="34">
                  <c:v>349.37742621217262</c:v>
                </c:pt>
                <c:pt idx="35">
                  <c:v>353.7406030931744</c:v>
                </c:pt>
                <c:pt idx="36">
                  <c:v>355.8111680773851</c:v>
                </c:pt>
                <c:pt idx="37">
                  <c:v>356.69842002928834</c:v>
                </c:pt>
                <c:pt idx="38">
                  <c:v>355.63152201911112</c:v>
                </c:pt>
                <c:pt idx="39">
                  <c:v>357.44759096618952</c:v>
                </c:pt>
                <c:pt idx="40">
                  <c:v>357.1614982076261</c:v>
                </c:pt>
                <c:pt idx="41">
                  <c:v>353.86815970509832</c:v>
                </c:pt>
                <c:pt idx="42">
                  <c:v>350.47153952935497</c:v>
                </c:pt>
                <c:pt idx="43">
                  <c:v>348.24722787570346</c:v>
                </c:pt>
                <c:pt idx="44">
                  <c:v>345.30433940102529</c:v>
                </c:pt>
                <c:pt idx="45">
                  <c:v>345.10172615006672</c:v>
                </c:pt>
                <c:pt idx="46">
                  <c:v>342.3443667149221</c:v>
                </c:pt>
                <c:pt idx="47">
                  <c:v>343.30746988208108</c:v>
                </c:pt>
                <c:pt idx="48">
                  <c:v>346.13023707484331</c:v>
                </c:pt>
                <c:pt idx="49">
                  <c:v>346.5266556668837</c:v>
                </c:pt>
                <c:pt idx="50">
                  <c:v>347.37818479586252</c:v>
                </c:pt>
                <c:pt idx="51">
                  <c:v>350.67130716104543</c:v>
                </c:pt>
                <c:pt idx="52">
                  <c:v>351.95621637176509</c:v>
                </c:pt>
                <c:pt idx="53">
                  <c:v>352.45525591003411</c:v>
                </c:pt>
                <c:pt idx="54">
                  <c:v>349.17133944419157</c:v>
                </c:pt>
                <c:pt idx="55">
                  <c:v>351.24925573873128</c:v>
                </c:pt>
                <c:pt idx="56">
                  <c:v>352.04266272092315</c:v>
                </c:pt>
                <c:pt idx="57">
                  <c:v>351.11383997325669</c:v>
                </c:pt>
                <c:pt idx="58">
                  <c:v>351.54166632646064</c:v>
                </c:pt>
                <c:pt idx="59">
                  <c:v>350.70264723869121</c:v>
                </c:pt>
                <c:pt idx="60">
                  <c:v>349.5013316543529</c:v>
                </c:pt>
                <c:pt idx="61">
                  <c:v>346.8578102554647</c:v>
                </c:pt>
                <c:pt idx="62">
                  <c:v>348.67663784389703</c:v>
                </c:pt>
                <c:pt idx="63">
                  <c:v>347.88145213645043</c:v>
                </c:pt>
                <c:pt idx="64">
                  <c:v>349.52707246736094</c:v>
                </c:pt>
                <c:pt idx="65">
                  <c:v>349.00515904205793</c:v>
                </c:pt>
                <c:pt idx="66">
                  <c:v>347.80989197166599</c:v>
                </c:pt>
                <c:pt idx="67">
                  <c:v>346.91154638738055</c:v>
                </c:pt>
                <c:pt idx="68">
                  <c:v>350.93353302873749</c:v>
                </c:pt>
                <c:pt idx="69">
                  <c:v>353.36262543001448</c:v>
                </c:pt>
                <c:pt idx="70">
                  <c:v>353.01684360876891</c:v>
                </c:pt>
                <c:pt idx="71">
                  <c:v>350.49722424516835</c:v>
                </c:pt>
                <c:pt idx="72">
                  <c:v>351.8334430356071</c:v>
                </c:pt>
                <c:pt idx="73">
                  <c:v>349.21983807288024</c:v>
                </c:pt>
                <c:pt idx="74">
                  <c:v>350.03375678266264</c:v>
                </c:pt>
                <c:pt idx="75">
                  <c:v>351.66956489895495</c:v>
                </c:pt>
                <c:pt idx="76">
                  <c:v>347.28003072265307</c:v>
                </c:pt>
                <c:pt idx="77">
                  <c:v>347.83326431872621</c:v>
                </c:pt>
                <c:pt idx="78">
                  <c:v>345.43220709068362</c:v>
                </c:pt>
                <c:pt idx="79">
                  <c:v>343.19214780795676</c:v>
                </c:pt>
                <c:pt idx="80">
                  <c:v>344.36286454683307</c:v>
                </c:pt>
                <c:pt idx="81">
                  <c:v>340.20622650044169</c:v>
                </c:pt>
                <c:pt idx="82">
                  <c:v>339.33287929743159</c:v>
                </c:pt>
                <c:pt idx="83">
                  <c:v>340.95160505188397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E9-4649-BC8E-7CDE811D823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Carlo'!$E$18:$CJ$18</c:f>
              <c:numCache>
                <c:formatCode>General</c:formatCode>
                <c:ptCount val="84"/>
                <c:pt idx="0">
                  <c:v>351.23</c:v>
                </c:pt>
                <c:pt idx="1">
                  <c:v>356.23401292209701</c:v>
                </c:pt>
                <c:pt idx="2">
                  <c:v>356.55911543683402</c:v>
                </c:pt>
                <c:pt idx="3">
                  <c:v>359.08172613765402</c:v>
                </c:pt>
                <c:pt idx="4">
                  <c:v>359.9451618277584</c:v>
                </c:pt>
                <c:pt idx="5">
                  <c:v>362.1383242227472</c:v>
                </c:pt>
                <c:pt idx="6">
                  <c:v>364.27276334214088</c:v>
                </c:pt>
                <c:pt idx="7">
                  <c:v>368.78830595355015</c:v>
                </c:pt>
                <c:pt idx="8">
                  <c:v>369.02933303351824</c:v>
                </c:pt>
                <c:pt idx="9">
                  <c:v>368.69947946329705</c:v>
                </c:pt>
                <c:pt idx="10">
                  <c:v>364.33200224728699</c:v>
                </c:pt>
                <c:pt idx="11">
                  <c:v>365.59224629021509</c:v>
                </c:pt>
                <c:pt idx="12">
                  <c:v>361.68546031122924</c:v>
                </c:pt>
                <c:pt idx="13">
                  <c:v>358.53288126118338</c:v>
                </c:pt>
                <c:pt idx="14">
                  <c:v>360.28361672046532</c:v>
                </c:pt>
                <c:pt idx="15">
                  <c:v>359.98776546967218</c:v>
                </c:pt>
                <c:pt idx="16">
                  <c:v>360.57539145257641</c:v>
                </c:pt>
                <c:pt idx="17">
                  <c:v>362.59896958923485</c:v>
                </c:pt>
                <c:pt idx="18">
                  <c:v>360.44390614399151</c:v>
                </c:pt>
                <c:pt idx="19">
                  <c:v>361.73904397170787</c:v>
                </c:pt>
                <c:pt idx="20">
                  <c:v>362.71994568367353</c:v>
                </c:pt>
                <c:pt idx="21">
                  <c:v>364.13535035226488</c:v>
                </c:pt>
                <c:pt idx="22">
                  <c:v>359.97836137484074</c:v>
                </c:pt>
                <c:pt idx="23">
                  <c:v>361.87266992499553</c:v>
                </c:pt>
                <c:pt idx="24">
                  <c:v>364.78910585711708</c:v>
                </c:pt>
                <c:pt idx="25">
                  <c:v>365.43945242301686</c:v>
                </c:pt>
                <c:pt idx="26">
                  <c:v>364.82261923157307</c:v>
                </c:pt>
                <c:pt idx="27">
                  <c:v>363.22986889746409</c:v>
                </c:pt>
                <c:pt idx="28">
                  <c:v>362.39845637090809</c:v>
                </c:pt>
                <c:pt idx="29">
                  <c:v>361.61055512848412</c:v>
                </c:pt>
                <c:pt idx="30">
                  <c:v>360.99117635389604</c:v>
                </c:pt>
                <c:pt idx="31">
                  <c:v>359.96229256435572</c:v>
                </c:pt>
                <c:pt idx="32">
                  <c:v>359.86229957372672</c:v>
                </c:pt>
                <c:pt idx="33">
                  <c:v>359.56451743767911</c:v>
                </c:pt>
                <c:pt idx="34">
                  <c:v>357.43211903849999</c:v>
                </c:pt>
                <c:pt idx="35">
                  <c:v>357.19133127837631</c:v>
                </c:pt>
                <c:pt idx="36">
                  <c:v>355.20567572064857</c:v>
                </c:pt>
                <c:pt idx="37">
                  <c:v>357.79713786911805</c:v>
                </c:pt>
                <c:pt idx="38">
                  <c:v>355.1615246241152</c:v>
                </c:pt>
                <c:pt idx="39">
                  <c:v>357.03090370379442</c:v>
                </c:pt>
                <c:pt idx="40">
                  <c:v>357.83168396677246</c:v>
                </c:pt>
                <c:pt idx="41">
                  <c:v>359.98072113209327</c:v>
                </c:pt>
                <c:pt idx="42">
                  <c:v>358.20203396439086</c:v>
                </c:pt>
                <c:pt idx="43">
                  <c:v>360.01351810835456</c:v>
                </c:pt>
                <c:pt idx="44">
                  <c:v>358.23894478554126</c:v>
                </c:pt>
                <c:pt idx="45">
                  <c:v>356.83395951947972</c:v>
                </c:pt>
                <c:pt idx="46">
                  <c:v>358.67205655741486</c:v>
                </c:pt>
                <c:pt idx="47">
                  <c:v>355.27757883749746</c:v>
                </c:pt>
                <c:pt idx="48">
                  <c:v>353.86617366460183</c:v>
                </c:pt>
                <c:pt idx="49">
                  <c:v>354.15459759871612</c:v>
                </c:pt>
                <c:pt idx="50">
                  <c:v>353.94109588173825</c:v>
                </c:pt>
                <c:pt idx="51">
                  <c:v>352.56397904124674</c:v>
                </c:pt>
                <c:pt idx="52">
                  <c:v>356.20746102474146</c:v>
                </c:pt>
                <c:pt idx="53">
                  <c:v>355.90874183199838</c:v>
                </c:pt>
                <c:pt idx="54">
                  <c:v>356.58753291458413</c:v>
                </c:pt>
                <c:pt idx="55">
                  <c:v>356.1463519455545</c:v>
                </c:pt>
                <c:pt idx="56">
                  <c:v>354.47946780158037</c:v>
                </c:pt>
                <c:pt idx="57">
                  <c:v>354.54697962680683</c:v>
                </c:pt>
                <c:pt idx="58">
                  <c:v>356.17877214190082</c:v>
                </c:pt>
                <c:pt idx="59">
                  <c:v>359.45548712267629</c:v>
                </c:pt>
                <c:pt idx="60">
                  <c:v>361.95723477144924</c:v>
                </c:pt>
                <c:pt idx="61">
                  <c:v>361.32111854636935</c:v>
                </c:pt>
                <c:pt idx="62">
                  <c:v>362.1308809054056</c:v>
                </c:pt>
                <c:pt idx="63">
                  <c:v>360.58366361467745</c:v>
                </c:pt>
                <c:pt idx="64">
                  <c:v>361.62635357563545</c:v>
                </c:pt>
                <c:pt idx="65">
                  <c:v>362.18643687033983</c:v>
                </c:pt>
                <c:pt idx="66">
                  <c:v>360.49137726011219</c:v>
                </c:pt>
                <c:pt idx="67">
                  <c:v>364.27182914821822</c:v>
                </c:pt>
                <c:pt idx="68">
                  <c:v>364.35244756319048</c:v>
                </c:pt>
                <c:pt idx="69">
                  <c:v>365.01611988096266</c:v>
                </c:pt>
                <c:pt idx="70">
                  <c:v>365.10306571069435</c:v>
                </c:pt>
                <c:pt idx="71">
                  <c:v>363.42416621367562</c:v>
                </c:pt>
                <c:pt idx="72">
                  <c:v>366.12109735985769</c:v>
                </c:pt>
                <c:pt idx="73">
                  <c:v>367.87455994976727</c:v>
                </c:pt>
                <c:pt idx="74">
                  <c:v>364.28295349257837</c:v>
                </c:pt>
                <c:pt idx="75">
                  <c:v>368.01175255455775</c:v>
                </c:pt>
                <c:pt idx="76">
                  <c:v>368.72959261485096</c:v>
                </c:pt>
                <c:pt idx="77">
                  <c:v>369.60529169280994</c:v>
                </c:pt>
                <c:pt idx="78">
                  <c:v>371.35297698684661</c:v>
                </c:pt>
                <c:pt idx="79">
                  <c:v>370.76825455384159</c:v>
                </c:pt>
                <c:pt idx="80">
                  <c:v>370.66941169924519</c:v>
                </c:pt>
                <c:pt idx="81">
                  <c:v>370.09203456911297</c:v>
                </c:pt>
                <c:pt idx="82">
                  <c:v>372.67022752964368</c:v>
                </c:pt>
                <c:pt idx="83">
                  <c:v>372.41541322818421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AE9-4649-BC8E-7CDE811D823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Carlo'!$E$19:$CJ$19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AE9-4649-BC8E-7CDE811D823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Carlo'!$E$20:$CJ$20</c:f>
              <c:numCache>
                <c:formatCode>General</c:formatCode>
                <c:ptCount val="84"/>
                <c:pt idx="0">
                  <c:v>351.23</c:v>
                </c:pt>
                <c:pt idx="1">
                  <c:v>350.25941250842857</c:v>
                </c:pt>
                <c:pt idx="2">
                  <c:v>347.45407116251175</c:v>
                </c:pt>
                <c:pt idx="3">
                  <c:v>344.4856632460635</c:v>
                </c:pt>
                <c:pt idx="4">
                  <c:v>343.55857041482176</c:v>
                </c:pt>
                <c:pt idx="5">
                  <c:v>343.14741668837291</c:v>
                </c:pt>
                <c:pt idx="6">
                  <c:v>345.12376823429594</c:v>
                </c:pt>
                <c:pt idx="7">
                  <c:v>344.0811262672928</c:v>
                </c:pt>
                <c:pt idx="8">
                  <c:v>345.41988585371917</c:v>
                </c:pt>
                <c:pt idx="9">
                  <c:v>346.9402356725779</c:v>
                </c:pt>
                <c:pt idx="10">
                  <c:v>345.86977272638376</c:v>
                </c:pt>
                <c:pt idx="11">
                  <c:v>344.80208170144346</c:v>
                </c:pt>
                <c:pt idx="12">
                  <c:v>347.28718667178566</c:v>
                </c:pt>
                <c:pt idx="13">
                  <c:v>346.34088139004132</c:v>
                </c:pt>
                <c:pt idx="14">
                  <c:v>344.73533047828306</c:v>
                </c:pt>
                <c:pt idx="15">
                  <c:v>345.02183718926329</c:v>
                </c:pt>
                <c:pt idx="16">
                  <c:v>343.94072008573386</c:v>
                </c:pt>
                <c:pt idx="17">
                  <c:v>344.41810312964418</c:v>
                </c:pt>
                <c:pt idx="18">
                  <c:v>343.22754172350221</c:v>
                </c:pt>
                <c:pt idx="19">
                  <c:v>345.58418249546355</c:v>
                </c:pt>
                <c:pt idx="20">
                  <c:v>343.18727981320967</c:v>
                </c:pt>
                <c:pt idx="21">
                  <c:v>341.23354012978524</c:v>
                </c:pt>
                <c:pt idx="22">
                  <c:v>337.73958769800157</c:v>
                </c:pt>
                <c:pt idx="23">
                  <c:v>335.29901508541394</c:v>
                </c:pt>
                <c:pt idx="24">
                  <c:v>335.39206742591409</c:v>
                </c:pt>
                <c:pt idx="25">
                  <c:v>334.25712540607674</c:v>
                </c:pt>
                <c:pt idx="26">
                  <c:v>334.58757452067783</c:v>
                </c:pt>
                <c:pt idx="27">
                  <c:v>334.55661668582434</c:v>
                </c:pt>
                <c:pt idx="28">
                  <c:v>335.21623641798135</c:v>
                </c:pt>
                <c:pt idx="29">
                  <c:v>332.12674634218814</c:v>
                </c:pt>
                <c:pt idx="30">
                  <c:v>332.94149195380402</c:v>
                </c:pt>
                <c:pt idx="31">
                  <c:v>334.51995920418909</c:v>
                </c:pt>
                <c:pt idx="32">
                  <c:v>335.26828137452264</c:v>
                </c:pt>
                <c:pt idx="33">
                  <c:v>332.0331494002026</c:v>
                </c:pt>
                <c:pt idx="34">
                  <c:v>329.79555865170846</c:v>
                </c:pt>
                <c:pt idx="35">
                  <c:v>328.03291682805173</c:v>
                </c:pt>
                <c:pt idx="36">
                  <c:v>328.02754911134252</c:v>
                </c:pt>
                <c:pt idx="37">
                  <c:v>329.93664071116507</c:v>
                </c:pt>
                <c:pt idx="38">
                  <c:v>329.02127773970739</c:v>
                </c:pt>
                <c:pt idx="39">
                  <c:v>330.64459534144368</c:v>
                </c:pt>
                <c:pt idx="40">
                  <c:v>331.98750911816057</c:v>
                </c:pt>
                <c:pt idx="41">
                  <c:v>335.62708338781874</c:v>
                </c:pt>
                <c:pt idx="42">
                  <c:v>335.12365547881069</c:v>
                </c:pt>
                <c:pt idx="43">
                  <c:v>335.74524180555011</c:v>
                </c:pt>
                <c:pt idx="44">
                  <c:v>334.81657082697529</c:v>
                </c:pt>
                <c:pt idx="45">
                  <c:v>333.21487650720314</c:v>
                </c:pt>
                <c:pt idx="46">
                  <c:v>335.63107951442333</c:v>
                </c:pt>
                <c:pt idx="47">
                  <c:v>335.37208425210116</c:v>
                </c:pt>
                <c:pt idx="48">
                  <c:v>335.45264801263562</c:v>
                </c:pt>
                <c:pt idx="49">
                  <c:v>338.77556341320883</c:v>
                </c:pt>
                <c:pt idx="50">
                  <c:v>338.71206817577968</c:v>
                </c:pt>
                <c:pt idx="51">
                  <c:v>339.3570388042981</c:v>
                </c:pt>
                <c:pt idx="52">
                  <c:v>339.87326719134717</c:v>
                </c:pt>
                <c:pt idx="53">
                  <c:v>341.40943732836172</c:v>
                </c:pt>
                <c:pt idx="54">
                  <c:v>344.77631088534287</c:v>
                </c:pt>
                <c:pt idx="55">
                  <c:v>343.58103511803523</c:v>
                </c:pt>
                <c:pt idx="56">
                  <c:v>345.50474782287637</c:v>
                </c:pt>
                <c:pt idx="57">
                  <c:v>345.53469668795975</c:v>
                </c:pt>
                <c:pt idx="58">
                  <c:v>344.63414002108453</c:v>
                </c:pt>
                <c:pt idx="59">
                  <c:v>346.31896962867728</c:v>
                </c:pt>
                <c:pt idx="60">
                  <c:v>346.26865489003239</c:v>
                </c:pt>
                <c:pt idx="61">
                  <c:v>349.63473584517993</c:v>
                </c:pt>
                <c:pt idx="62">
                  <c:v>351.60477833495497</c:v>
                </c:pt>
                <c:pt idx="63">
                  <c:v>351.60833247273422</c:v>
                </c:pt>
                <c:pt idx="64">
                  <c:v>350.46668638871432</c:v>
                </c:pt>
                <c:pt idx="65">
                  <c:v>349.18848218112595</c:v>
                </c:pt>
                <c:pt idx="66">
                  <c:v>349.5337640454195</c:v>
                </c:pt>
                <c:pt idx="67">
                  <c:v>353.84353804588756</c:v>
                </c:pt>
                <c:pt idx="68">
                  <c:v>353.51091151021029</c:v>
                </c:pt>
                <c:pt idx="69">
                  <c:v>356.23593417597567</c:v>
                </c:pt>
                <c:pt idx="70">
                  <c:v>361.71515496014985</c:v>
                </c:pt>
                <c:pt idx="71">
                  <c:v>360.37150784484584</c:v>
                </c:pt>
                <c:pt idx="72">
                  <c:v>359.05398021227415</c:v>
                </c:pt>
                <c:pt idx="73">
                  <c:v>358.40571089060091</c:v>
                </c:pt>
                <c:pt idx="74">
                  <c:v>355.89840835179757</c:v>
                </c:pt>
                <c:pt idx="75">
                  <c:v>355.05893176586738</c:v>
                </c:pt>
                <c:pt idx="76">
                  <c:v>353.18552009181298</c:v>
                </c:pt>
                <c:pt idx="77">
                  <c:v>352.05263807122742</c:v>
                </c:pt>
                <c:pt idx="78">
                  <c:v>351.78697762417698</c:v>
                </c:pt>
                <c:pt idx="79">
                  <c:v>355.02894451767503</c:v>
                </c:pt>
                <c:pt idx="80">
                  <c:v>351.61541460245076</c:v>
                </c:pt>
                <c:pt idx="81">
                  <c:v>355.87797695796201</c:v>
                </c:pt>
                <c:pt idx="82">
                  <c:v>359.14326992714012</c:v>
                </c:pt>
                <c:pt idx="83">
                  <c:v>356.29988065723444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AE9-4649-BC8E-7CDE811D823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Carlo'!$E$21:$CJ$21</c:f>
              <c:numCache>
                <c:formatCode>General</c:formatCode>
                <c:ptCount val="84"/>
                <c:pt idx="0">
                  <c:v>351.23</c:v>
                </c:pt>
                <c:pt idx="1">
                  <c:v>351.06950216074256</c:v>
                </c:pt>
                <c:pt idx="2">
                  <c:v>350.32548288610388</c:v>
                </c:pt>
                <c:pt idx="3">
                  <c:v>350.79713243554141</c:v>
                </c:pt>
                <c:pt idx="4">
                  <c:v>353.6638487242418</c:v>
                </c:pt>
                <c:pt idx="5">
                  <c:v>349.43843333417874</c:v>
                </c:pt>
                <c:pt idx="6">
                  <c:v>348.47138963799063</c:v>
                </c:pt>
                <c:pt idx="7">
                  <c:v>347.95184709635652</c:v>
                </c:pt>
                <c:pt idx="8">
                  <c:v>346.70033920559405</c:v>
                </c:pt>
                <c:pt idx="9">
                  <c:v>344.864427317489</c:v>
                </c:pt>
                <c:pt idx="10">
                  <c:v>344.77057783840831</c:v>
                </c:pt>
                <c:pt idx="11">
                  <c:v>345.00521496283829</c:v>
                </c:pt>
                <c:pt idx="12">
                  <c:v>342.06297863008854</c:v>
                </c:pt>
                <c:pt idx="13">
                  <c:v>342.91938345223912</c:v>
                </c:pt>
                <c:pt idx="14">
                  <c:v>344.9942627516873</c:v>
                </c:pt>
                <c:pt idx="15">
                  <c:v>344.66022384800539</c:v>
                </c:pt>
                <c:pt idx="16">
                  <c:v>338.65728871173241</c:v>
                </c:pt>
                <c:pt idx="17">
                  <c:v>340.78128532539949</c:v>
                </c:pt>
                <c:pt idx="18">
                  <c:v>339.85607652524538</c:v>
                </c:pt>
                <c:pt idx="19">
                  <c:v>335.4838273532784</c:v>
                </c:pt>
                <c:pt idx="20">
                  <c:v>336.10002726173974</c:v>
                </c:pt>
                <c:pt idx="21">
                  <c:v>336.02850929847511</c:v>
                </c:pt>
                <c:pt idx="22">
                  <c:v>336.53602654619641</c:v>
                </c:pt>
                <c:pt idx="23">
                  <c:v>336.8965058706284</c:v>
                </c:pt>
                <c:pt idx="24">
                  <c:v>336.0280292220649</c:v>
                </c:pt>
                <c:pt idx="25">
                  <c:v>336.30603155769359</c:v>
                </c:pt>
                <c:pt idx="26">
                  <c:v>339.09032164110624</c:v>
                </c:pt>
                <c:pt idx="27">
                  <c:v>335.98269493505802</c:v>
                </c:pt>
                <c:pt idx="28">
                  <c:v>334.37621186332706</c:v>
                </c:pt>
                <c:pt idx="29">
                  <c:v>337.26655934778552</c:v>
                </c:pt>
                <c:pt idx="30">
                  <c:v>337.80861057194988</c:v>
                </c:pt>
                <c:pt idx="31">
                  <c:v>335.7371763893857</c:v>
                </c:pt>
                <c:pt idx="32">
                  <c:v>334.30686333601068</c:v>
                </c:pt>
                <c:pt idx="33">
                  <c:v>334.29083289968509</c:v>
                </c:pt>
                <c:pt idx="34">
                  <c:v>336.37408978563127</c:v>
                </c:pt>
                <c:pt idx="35">
                  <c:v>336.17290232940115</c:v>
                </c:pt>
                <c:pt idx="36">
                  <c:v>336.8395669743083</c:v>
                </c:pt>
                <c:pt idx="37">
                  <c:v>340.05324420980116</c:v>
                </c:pt>
                <c:pt idx="38">
                  <c:v>343.58111732460389</c:v>
                </c:pt>
                <c:pt idx="39">
                  <c:v>340.83622637532807</c:v>
                </c:pt>
                <c:pt idx="40">
                  <c:v>342.8794091903369</c:v>
                </c:pt>
                <c:pt idx="41">
                  <c:v>344.14568799758445</c:v>
                </c:pt>
                <c:pt idx="42">
                  <c:v>346.64419998791254</c:v>
                </c:pt>
                <c:pt idx="43">
                  <c:v>345.24167656082045</c:v>
                </c:pt>
                <c:pt idx="44">
                  <c:v>342.19127572365545</c:v>
                </c:pt>
                <c:pt idx="45">
                  <c:v>342.14615894739609</c:v>
                </c:pt>
                <c:pt idx="46">
                  <c:v>344.65418526593601</c:v>
                </c:pt>
                <c:pt idx="47">
                  <c:v>345.55868033098602</c:v>
                </c:pt>
                <c:pt idx="48">
                  <c:v>344.03646745927136</c:v>
                </c:pt>
                <c:pt idx="49">
                  <c:v>347.97193480087208</c:v>
                </c:pt>
                <c:pt idx="50">
                  <c:v>345.35124987005179</c:v>
                </c:pt>
                <c:pt idx="51">
                  <c:v>343.28481028073583</c:v>
                </c:pt>
                <c:pt idx="52">
                  <c:v>340.36677421444199</c:v>
                </c:pt>
                <c:pt idx="53">
                  <c:v>340.49440092233817</c:v>
                </c:pt>
                <c:pt idx="54">
                  <c:v>337.05194915086946</c:v>
                </c:pt>
                <c:pt idx="55">
                  <c:v>335.47142234721088</c:v>
                </c:pt>
                <c:pt idx="56">
                  <c:v>334.17404553509346</c:v>
                </c:pt>
                <c:pt idx="57">
                  <c:v>332.38322991262709</c:v>
                </c:pt>
                <c:pt idx="58">
                  <c:v>330.83832195461434</c:v>
                </c:pt>
                <c:pt idx="59">
                  <c:v>331.05068022274151</c:v>
                </c:pt>
                <c:pt idx="60">
                  <c:v>335.52666617299616</c:v>
                </c:pt>
                <c:pt idx="61">
                  <c:v>339.34727370038212</c:v>
                </c:pt>
                <c:pt idx="62">
                  <c:v>338.48048075912948</c:v>
                </c:pt>
                <c:pt idx="63">
                  <c:v>341.90699337399116</c:v>
                </c:pt>
                <c:pt idx="64">
                  <c:v>342.75144771127282</c:v>
                </c:pt>
                <c:pt idx="65">
                  <c:v>336.5137459908716</c:v>
                </c:pt>
                <c:pt idx="66">
                  <c:v>336.49406152253204</c:v>
                </c:pt>
                <c:pt idx="67">
                  <c:v>336.57557478832024</c:v>
                </c:pt>
                <c:pt idx="68">
                  <c:v>332.26089808740727</c:v>
                </c:pt>
                <c:pt idx="69">
                  <c:v>330.04703908858846</c:v>
                </c:pt>
                <c:pt idx="70">
                  <c:v>331.96186641938738</c:v>
                </c:pt>
                <c:pt idx="71">
                  <c:v>331.20047993377273</c:v>
                </c:pt>
                <c:pt idx="72">
                  <c:v>328.53301749884099</c:v>
                </c:pt>
                <c:pt idx="73">
                  <c:v>330.20475706814796</c:v>
                </c:pt>
                <c:pt idx="74">
                  <c:v>326.81120388580291</c:v>
                </c:pt>
                <c:pt idx="75">
                  <c:v>326.67133268074667</c:v>
                </c:pt>
                <c:pt idx="76">
                  <c:v>329.29250790995729</c:v>
                </c:pt>
                <c:pt idx="77">
                  <c:v>328.7111834384603</c:v>
                </c:pt>
                <c:pt idx="78">
                  <c:v>325.92253019812637</c:v>
                </c:pt>
                <c:pt idx="79">
                  <c:v>327.82242497693028</c:v>
                </c:pt>
                <c:pt idx="80">
                  <c:v>328.88291902480574</c:v>
                </c:pt>
                <c:pt idx="81">
                  <c:v>329.22134444591774</c:v>
                </c:pt>
                <c:pt idx="82">
                  <c:v>328.00484951635531</c:v>
                </c:pt>
                <c:pt idx="83">
                  <c:v>328.35937426136263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AE9-4649-BC8E-7CDE811D823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Carlo'!$E$22:$CJ$22</c:f>
              <c:numCache>
                <c:formatCode>General</c:formatCode>
                <c:ptCount val="84"/>
                <c:pt idx="0">
                  <c:v>351.23</c:v>
                </c:pt>
                <c:pt idx="1">
                  <c:v>348.71989220776737</c:v>
                </c:pt>
                <c:pt idx="2">
                  <c:v>347.87020291994759</c:v>
                </c:pt>
                <c:pt idx="3">
                  <c:v>343.44301817555987</c:v>
                </c:pt>
                <c:pt idx="4">
                  <c:v>345.31121440439756</c:v>
                </c:pt>
                <c:pt idx="5">
                  <c:v>346.79722733752413</c:v>
                </c:pt>
                <c:pt idx="6">
                  <c:v>347.61634959224614</c:v>
                </c:pt>
                <c:pt idx="7">
                  <c:v>348.63698663014412</c:v>
                </c:pt>
                <c:pt idx="8">
                  <c:v>352.55222586709181</c:v>
                </c:pt>
                <c:pt idx="9">
                  <c:v>353.10812981865109</c:v>
                </c:pt>
                <c:pt idx="10">
                  <c:v>353.11186849250697</c:v>
                </c:pt>
                <c:pt idx="11">
                  <c:v>355.72896175493582</c:v>
                </c:pt>
                <c:pt idx="12">
                  <c:v>355.23038525136923</c:v>
                </c:pt>
                <c:pt idx="13">
                  <c:v>354.64379023175383</c:v>
                </c:pt>
                <c:pt idx="14">
                  <c:v>355.93781235017883</c:v>
                </c:pt>
                <c:pt idx="15">
                  <c:v>360.28608869328048</c:v>
                </c:pt>
                <c:pt idx="16">
                  <c:v>361.7674364960647</c:v>
                </c:pt>
                <c:pt idx="17">
                  <c:v>360.9171021503962</c:v>
                </c:pt>
                <c:pt idx="18">
                  <c:v>359.38676449806462</c:v>
                </c:pt>
                <c:pt idx="19">
                  <c:v>359.71125243674334</c:v>
                </c:pt>
                <c:pt idx="20">
                  <c:v>359.43646842073213</c:v>
                </c:pt>
                <c:pt idx="21">
                  <c:v>360.57597120470143</c:v>
                </c:pt>
                <c:pt idx="22">
                  <c:v>361.78634776291932</c:v>
                </c:pt>
                <c:pt idx="23">
                  <c:v>360.96556671758754</c:v>
                </c:pt>
                <c:pt idx="24">
                  <c:v>359.40792451270181</c:v>
                </c:pt>
                <c:pt idx="25">
                  <c:v>356.74906747349661</c:v>
                </c:pt>
                <c:pt idx="26">
                  <c:v>349.4622279572182</c:v>
                </c:pt>
                <c:pt idx="27">
                  <c:v>349.31653119926233</c:v>
                </c:pt>
                <c:pt idx="28">
                  <c:v>349.52484516933339</c:v>
                </c:pt>
                <c:pt idx="29">
                  <c:v>347.79769818445914</c:v>
                </c:pt>
                <c:pt idx="30">
                  <c:v>346.70188729151931</c:v>
                </c:pt>
                <c:pt idx="31">
                  <c:v>346.4387141735445</c:v>
                </c:pt>
                <c:pt idx="32">
                  <c:v>343.80885554500531</c:v>
                </c:pt>
                <c:pt idx="33">
                  <c:v>343.32386162159241</c:v>
                </c:pt>
                <c:pt idx="34">
                  <c:v>346.97418481819301</c:v>
                </c:pt>
                <c:pt idx="35">
                  <c:v>345.2726632043711</c:v>
                </c:pt>
                <c:pt idx="36">
                  <c:v>348.54971231912225</c:v>
                </c:pt>
                <c:pt idx="37">
                  <c:v>354.99504055392134</c:v>
                </c:pt>
                <c:pt idx="38">
                  <c:v>355.02162010083714</c:v>
                </c:pt>
                <c:pt idx="39">
                  <c:v>353.63038640441283</c:v>
                </c:pt>
                <c:pt idx="40">
                  <c:v>349.95621975255256</c:v>
                </c:pt>
                <c:pt idx="41">
                  <c:v>348.66630681909891</c:v>
                </c:pt>
                <c:pt idx="42">
                  <c:v>351.0714873130886</c:v>
                </c:pt>
                <c:pt idx="43">
                  <c:v>350.96846685149615</c:v>
                </c:pt>
                <c:pt idx="44">
                  <c:v>349.5035163801146</c:v>
                </c:pt>
                <c:pt idx="45">
                  <c:v>347.65552745944274</c:v>
                </c:pt>
                <c:pt idx="46">
                  <c:v>350.08570457447752</c:v>
                </c:pt>
                <c:pt idx="47">
                  <c:v>349.14939435114798</c:v>
                </c:pt>
                <c:pt idx="48">
                  <c:v>348.79364972511956</c:v>
                </c:pt>
                <c:pt idx="49">
                  <c:v>350.70840226654815</c:v>
                </c:pt>
                <c:pt idx="50">
                  <c:v>348.6275075253069</c:v>
                </c:pt>
                <c:pt idx="51">
                  <c:v>344.75936665465309</c:v>
                </c:pt>
                <c:pt idx="52">
                  <c:v>346.62547790289955</c:v>
                </c:pt>
                <c:pt idx="53">
                  <c:v>351.33979679800984</c:v>
                </c:pt>
                <c:pt idx="54">
                  <c:v>352.85638121714135</c:v>
                </c:pt>
                <c:pt idx="55">
                  <c:v>353.40585052562221</c:v>
                </c:pt>
                <c:pt idx="56">
                  <c:v>352.38477831231074</c:v>
                </c:pt>
                <c:pt idx="57">
                  <c:v>351.3724001532189</c:v>
                </c:pt>
                <c:pt idx="58">
                  <c:v>354.71160402346464</c:v>
                </c:pt>
                <c:pt idx="59">
                  <c:v>358.75237544827178</c:v>
                </c:pt>
                <c:pt idx="60">
                  <c:v>360.34106691639084</c:v>
                </c:pt>
                <c:pt idx="61">
                  <c:v>361.48633219409845</c:v>
                </c:pt>
                <c:pt idx="62">
                  <c:v>359.55984806467103</c:v>
                </c:pt>
                <c:pt idx="63">
                  <c:v>361.39504054894854</c:v>
                </c:pt>
                <c:pt idx="64">
                  <c:v>358.33844855396109</c:v>
                </c:pt>
                <c:pt idx="65">
                  <c:v>363.77055895703211</c:v>
                </c:pt>
                <c:pt idx="66">
                  <c:v>363.21344016707485</c:v>
                </c:pt>
                <c:pt idx="67">
                  <c:v>366.56888012433728</c:v>
                </c:pt>
                <c:pt idx="68">
                  <c:v>365.50596506173406</c:v>
                </c:pt>
                <c:pt idx="69">
                  <c:v>366.46773278975786</c:v>
                </c:pt>
                <c:pt idx="70">
                  <c:v>365.47137350345793</c:v>
                </c:pt>
                <c:pt idx="71">
                  <c:v>365.18292552667657</c:v>
                </c:pt>
                <c:pt idx="72">
                  <c:v>363.65435644401043</c:v>
                </c:pt>
                <c:pt idx="73">
                  <c:v>359.8746445294156</c:v>
                </c:pt>
                <c:pt idx="74">
                  <c:v>359.30335948616488</c:v>
                </c:pt>
                <c:pt idx="75">
                  <c:v>358.3135653320698</c:v>
                </c:pt>
                <c:pt idx="76">
                  <c:v>358.31675545002639</c:v>
                </c:pt>
                <c:pt idx="77">
                  <c:v>359.5694897330319</c:v>
                </c:pt>
                <c:pt idx="78">
                  <c:v>358.15602884543773</c:v>
                </c:pt>
                <c:pt idx="79">
                  <c:v>355.77650701350211</c:v>
                </c:pt>
                <c:pt idx="80">
                  <c:v>357.75163516886767</c:v>
                </c:pt>
                <c:pt idx="81">
                  <c:v>358.90052754379616</c:v>
                </c:pt>
                <c:pt idx="82">
                  <c:v>355.67629233173142</c:v>
                </c:pt>
                <c:pt idx="83">
                  <c:v>353.64881983143187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AE9-4649-BC8E-7CDE811D823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Carlo'!$E$23:$CJ$23</c:f>
              <c:numCache>
                <c:formatCode>General</c:formatCode>
                <c:ptCount val="84"/>
                <c:pt idx="0">
                  <c:v>351.23</c:v>
                </c:pt>
                <c:pt idx="1">
                  <c:v>353.17590848909578</c:v>
                </c:pt>
                <c:pt idx="2">
                  <c:v>351.59317578222527</c:v>
                </c:pt>
                <c:pt idx="3">
                  <c:v>349.51360426755423</c:v>
                </c:pt>
                <c:pt idx="4">
                  <c:v>347.37352971159055</c:v>
                </c:pt>
                <c:pt idx="5">
                  <c:v>350.37074028552968</c:v>
                </c:pt>
                <c:pt idx="6">
                  <c:v>349.93662329154597</c:v>
                </c:pt>
                <c:pt idx="7">
                  <c:v>350.12686023079834</c:v>
                </c:pt>
                <c:pt idx="8">
                  <c:v>351.52643821376728</c:v>
                </c:pt>
                <c:pt idx="9">
                  <c:v>351.7275803223252</c:v>
                </c:pt>
                <c:pt idx="10">
                  <c:v>350.93035482112975</c:v>
                </c:pt>
                <c:pt idx="11">
                  <c:v>349.70336302873864</c:v>
                </c:pt>
                <c:pt idx="12">
                  <c:v>351.08135819292812</c:v>
                </c:pt>
                <c:pt idx="13">
                  <c:v>351.65551126749125</c:v>
                </c:pt>
                <c:pt idx="14">
                  <c:v>349.32568829500582</c:v>
                </c:pt>
                <c:pt idx="15">
                  <c:v>346.30625957344841</c:v>
                </c:pt>
                <c:pt idx="16">
                  <c:v>345.99481567715168</c:v>
                </c:pt>
                <c:pt idx="17">
                  <c:v>345.71461323228374</c:v>
                </c:pt>
                <c:pt idx="18">
                  <c:v>345.39237542024063</c:v>
                </c:pt>
                <c:pt idx="19">
                  <c:v>343.67478524321996</c:v>
                </c:pt>
                <c:pt idx="20">
                  <c:v>337.87717642277642</c:v>
                </c:pt>
                <c:pt idx="21">
                  <c:v>333.41676550614278</c:v>
                </c:pt>
                <c:pt idx="22">
                  <c:v>332.05675738538008</c:v>
                </c:pt>
                <c:pt idx="23">
                  <c:v>329.69883489423012</c:v>
                </c:pt>
                <c:pt idx="24">
                  <c:v>324.03115311320465</c:v>
                </c:pt>
                <c:pt idx="25">
                  <c:v>325.35070737783803</c:v>
                </c:pt>
                <c:pt idx="26">
                  <c:v>323.91295947963482</c:v>
                </c:pt>
                <c:pt idx="27">
                  <c:v>324.55786140415222</c:v>
                </c:pt>
                <c:pt idx="28">
                  <c:v>328.86330810430235</c:v>
                </c:pt>
                <c:pt idx="29">
                  <c:v>330.54269651839746</c:v>
                </c:pt>
                <c:pt idx="30">
                  <c:v>330.90510649919401</c:v>
                </c:pt>
                <c:pt idx="31">
                  <c:v>329.8939076090673</c:v>
                </c:pt>
                <c:pt idx="32">
                  <c:v>330.81952575641083</c:v>
                </c:pt>
                <c:pt idx="33">
                  <c:v>333.0633547180002</c:v>
                </c:pt>
                <c:pt idx="34">
                  <c:v>336.56638126932245</c:v>
                </c:pt>
                <c:pt idx="35">
                  <c:v>337.58798638394853</c:v>
                </c:pt>
                <c:pt idx="36">
                  <c:v>339.68413131794176</c:v>
                </c:pt>
                <c:pt idx="37">
                  <c:v>344.305452893211</c:v>
                </c:pt>
                <c:pt idx="38">
                  <c:v>342.12207440057676</c:v>
                </c:pt>
                <c:pt idx="39">
                  <c:v>340.53675868267555</c:v>
                </c:pt>
                <c:pt idx="40">
                  <c:v>340.35382351527147</c:v>
                </c:pt>
                <c:pt idx="41">
                  <c:v>339.20992880536522</c:v>
                </c:pt>
                <c:pt idx="42">
                  <c:v>339.63156670061869</c:v>
                </c:pt>
                <c:pt idx="43">
                  <c:v>340.76822780406263</c:v>
                </c:pt>
                <c:pt idx="44">
                  <c:v>339.9615811774255</c:v>
                </c:pt>
                <c:pt idx="45">
                  <c:v>338.33610502748775</c:v>
                </c:pt>
                <c:pt idx="46">
                  <c:v>334.59574169499825</c:v>
                </c:pt>
                <c:pt idx="47">
                  <c:v>332.7994012845673</c:v>
                </c:pt>
                <c:pt idx="48">
                  <c:v>335.30063450817255</c:v>
                </c:pt>
                <c:pt idx="49">
                  <c:v>336.52808445538727</c:v>
                </c:pt>
                <c:pt idx="50">
                  <c:v>337.7608710755062</c:v>
                </c:pt>
                <c:pt idx="51">
                  <c:v>338.11911689868117</c:v>
                </c:pt>
                <c:pt idx="52">
                  <c:v>334.23628837327277</c:v>
                </c:pt>
                <c:pt idx="53">
                  <c:v>333.64869013076378</c:v>
                </c:pt>
                <c:pt idx="54">
                  <c:v>333.81410254090019</c:v>
                </c:pt>
                <c:pt idx="55">
                  <c:v>332.9836212508838</c:v>
                </c:pt>
                <c:pt idx="56">
                  <c:v>333.49957315235702</c:v>
                </c:pt>
                <c:pt idx="57">
                  <c:v>336.12553644614314</c:v>
                </c:pt>
                <c:pt idx="58">
                  <c:v>334.34802389461294</c:v>
                </c:pt>
                <c:pt idx="59">
                  <c:v>333.82719965412798</c:v>
                </c:pt>
                <c:pt idx="60">
                  <c:v>334.35550626765468</c:v>
                </c:pt>
                <c:pt idx="61">
                  <c:v>333.24827912304562</c:v>
                </c:pt>
                <c:pt idx="62">
                  <c:v>335.12743968762675</c:v>
                </c:pt>
                <c:pt idx="63">
                  <c:v>337.49159068149521</c:v>
                </c:pt>
                <c:pt idx="64">
                  <c:v>340.28175268696896</c:v>
                </c:pt>
                <c:pt idx="65">
                  <c:v>339.0581053923043</c:v>
                </c:pt>
                <c:pt idx="66">
                  <c:v>339.56725560182588</c:v>
                </c:pt>
                <c:pt idx="67">
                  <c:v>340.59572901713574</c:v>
                </c:pt>
                <c:pt idx="68">
                  <c:v>340.94394607766435</c:v>
                </c:pt>
                <c:pt idx="69">
                  <c:v>342.46487370546822</c:v>
                </c:pt>
                <c:pt idx="70">
                  <c:v>344.9702987556588</c:v>
                </c:pt>
                <c:pt idx="71">
                  <c:v>345.72972806586176</c:v>
                </c:pt>
                <c:pt idx="72">
                  <c:v>345.32525444639305</c:v>
                </c:pt>
                <c:pt idx="73">
                  <c:v>344.88637286277896</c:v>
                </c:pt>
                <c:pt idx="74">
                  <c:v>345.30199746940826</c:v>
                </c:pt>
                <c:pt idx="75">
                  <c:v>340.29071507696705</c:v>
                </c:pt>
                <c:pt idx="76">
                  <c:v>341.19735705836246</c:v>
                </c:pt>
                <c:pt idx="77">
                  <c:v>340.53190202855575</c:v>
                </c:pt>
                <c:pt idx="78">
                  <c:v>345.47506335170112</c:v>
                </c:pt>
                <c:pt idx="79">
                  <c:v>345.73526948693188</c:v>
                </c:pt>
                <c:pt idx="80">
                  <c:v>348.43273316753283</c:v>
                </c:pt>
                <c:pt idx="81">
                  <c:v>349.60892277514847</c:v>
                </c:pt>
                <c:pt idx="82">
                  <c:v>346.26955035960509</c:v>
                </c:pt>
                <c:pt idx="83">
                  <c:v>347.77990784561928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AE9-4649-BC8E-7CDE811D823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Carlo'!$E$24:$CJ$24</c:f>
              <c:numCache>
                <c:formatCode>General</c:formatCode>
                <c:ptCount val="84"/>
                <c:pt idx="0">
                  <c:v>351.23</c:v>
                </c:pt>
                <c:pt idx="1">
                  <c:v>350.91068945454111</c:v>
                </c:pt>
                <c:pt idx="2">
                  <c:v>347.03898931440062</c:v>
                </c:pt>
                <c:pt idx="3">
                  <c:v>346.20462482051636</c:v>
                </c:pt>
                <c:pt idx="4">
                  <c:v>347.38958954007848</c:v>
                </c:pt>
                <c:pt idx="5">
                  <c:v>348.28723513072987</c:v>
                </c:pt>
                <c:pt idx="6">
                  <c:v>349.36466597081284</c:v>
                </c:pt>
                <c:pt idx="7">
                  <c:v>348.67644870832027</c:v>
                </c:pt>
                <c:pt idx="8">
                  <c:v>349.28997999491901</c:v>
                </c:pt>
                <c:pt idx="9">
                  <c:v>348.65168367547562</c:v>
                </c:pt>
                <c:pt idx="10">
                  <c:v>350.47345757112549</c:v>
                </c:pt>
                <c:pt idx="11">
                  <c:v>352.59511289116114</c:v>
                </c:pt>
                <c:pt idx="12">
                  <c:v>354.46108838576595</c:v>
                </c:pt>
                <c:pt idx="13">
                  <c:v>351.66161926279858</c:v>
                </c:pt>
                <c:pt idx="14">
                  <c:v>350.07782047087562</c:v>
                </c:pt>
                <c:pt idx="15">
                  <c:v>346.52437960773096</c:v>
                </c:pt>
                <c:pt idx="16">
                  <c:v>349.05503715494018</c:v>
                </c:pt>
                <c:pt idx="17">
                  <c:v>345.96168659317499</c:v>
                </c:pt>
                <c:pt idx="18">
                  <c:v>346.33528193616928</c:v>
                </c:pt>
                <c:pt idx="19">
                  <c:v>345.92060669865612</c:v>
                </c:pt>
                <c:pt idx="20">
                  <c:v>345.95230503950984</c:v>
                </c:pt>
                <c:pt idx="21">
                  <c:v>348.45683626149793</c:v>
                </c:pt>
                <c:pt idx="22">
                  <c:v>352.14091367962703</c:v>
                </c:pt>
                <c:pt idx="23">
                  <c:v>355.64700860020196</c:v>
                </c:pt>
                <c:pt idx="24">
                  <c:v>355.83989863081223</c:v>
                </c:pt>
                <c:pt idx="25">
                  <c:v>355.93900772916481</c:v>
                </c:pt>
                <c:pt idx="26">
                  <c:v>354.4428443350613</c:v>
                </c:pt>
                <c:pt idx="27">
                  <c:v>354.45937094651885</c:v>
                </c:pt>
                <c:pt idx="28">
                  <c:v>358.30141639393895</c:v>
                </c:pt>
                <c:pt idx="29">
                  <c:v>357.75550449855183</c:v>
                </c:pt>
                <c:pt idx="30">
                  <c:v>355.49041909165533</c:v>
                </c:pt>
                <c:pt idx="31">
                  <c:v>355.58605449968996</c:v>
                </c:pt>
                <c:pt idx="32">
                  <c:v>355.5900171162661</c:v>
                </c:pt>
                <c:pt idx="33">
                  <c:v>356.5731196025452</c:v>
                </c:pt>
                <c:pt idx="34">
                  <c:v>357.28744443262173</c:v>
                </c:pt>
                <c:pt idx="35">
                  <c:v>358.53829386305097</c:v>
                </c:pt>
                <c:pt idx="36">
                  <c:v>358.87416838922206</c:v>
                </c:pt>
                <c:pt idx="37">
                  <c:v>359.32678304198726</c:v>
                </c:pt>
                <c:pt idx="38">
                  <c:v>360.88562917424457</c:v>
                </c:pt>
                <c:pt idx="39">
                  <c:v>363.07000117002218</c:v>
                </c:pt>
                <c:pt idx="40">
                  <c:v>364.61699896132473</c:v>
                </c:pt>
                <c:pt idx="41">
                  <c:v>364.57177031716799</c:v>
                </c:pt>
                <c:pt idx="42">
                  <c:v>360.01636201169919</c:v>
                </c:pt>
                <c:pt idx="43">
                  <c:v>359.84295129172312</c:v>
                </c:pt>
                <c:pt idx="44">
                  <c:v>358.28063991143296</c:v>
                </c:pt>
                <c:pt idx="45">
                  <c:v>353.35111009976629</c:v>
                </c:pt>
                <c:pt idx="46">
                  <c:v>353.57230978050421</c:v>
                </c:pt>
                <c:pt idx="47">
                  <c:v>359.15841115129126</c:v>
                </c:pt>
                <c:pt idx="48">
                  <c:v>360.52019710982125</c:v>
                </c:pt>
                <c:pt idx="49">
                  <c:v>359.79885567292729</c:v>
                </c:pt>
                <c:pt idx="50">
                  <c:v>358.54226432751449</c:v>
                </c:pt>
                <c:pt idx="51">
                  <c:v>354.75558733362578</c:v>
                </c:pt>
                <c:pt idx="52">
                  <c:v>356.54810304925104</c:v>
                </c:pt>
                <c:pt idx="53">
                  <c:v>356.38812484096832</c:v>
                </c:pt>
                <c:pt idx="54">
                  <c:v>354.36520504001351</c:v>
                </c:pt>
                <c:pt idx="55">
                  <c:v>354.07173249801667</c:v>
                </c:pt>
                <c:pt idx="56">
                  <c:v>355.16637089268835</c:v>
                </c:pt>
                <c:pt idx="57">
                  <c:v>354.92608063685481</c:v>
                </c:pt>
                <c:pt idx="58">
                  <c:v>357.81374958237512</c:v>
                </c:pt>
                <c:pt idx="59">
                  <c:v>361.01103057779289</c:v>
                </c:pt>
                <c:pt idx="60">
                  <c:v>362.7063604809249</c:v>
                </c:pt>
                <c:pt idx="61">
                  <c:v>364.25653643514511</c:v>
                </c:pt>
                <c:pt idx="62">
                  <c:v>364.93452957015882</c:v>
                </c:pt>
                <c:pt idx="63">
                  <c:v>366.42786170435966</c:v>
                </c:pt>
                <c:pt idx="64">
                  <c:v>366.48744589658867</c:v>
                </c:pt>
                <c:pt idx="65">
                  <c:v>364.74335238065606</c:v>
                </c:pt>
                <c:pt idx="66">
                  <c:v>365.48270979206268</c:v>
                </c:pt>
                <c:pt idx="67">
                  <c:v>366.72243236197488</c:v>
                </c:pt>
                <c:pt idx="68">
                  <c:v>365.24279694570873</c:v>
                </c:pt>
                <c:pt idx="69">
                  <c:v>366.19971596734507</c:v>
                </c:pt>
                <c:pt idx="70">
                  <c:v>368.96224218215542</c:v>
                </c:pt>
                <c:pt idx="71">
                  <c:v>372.26555354128038</c:v>
                </c:pt>
                <c:pt idx="72">
                  <c:v>373.72444927816866</c:v>
                </c:pt>
                <c:pt idx="73">
                  <c:v>372.01397086395485</c:v>
                </c:pt>
                <c:pt idx="74">
                  <c:v>371.59023841431053</c:v>
                </c:pt>
                <c:pt idx="75">
                  <c:v>372.36005081459143</c:v>
                </c:pt>
                <c:pt idx="76">
                  <c:v>372.94869327231157</c:v>
                </c:pt>
                <c:pt idx="77">
                  <c:v>377.01601898324878</c:v>
                </c:pt>
                <c:pt idx="78">
                  <c:v>377.9254088984739</c:v>
                </c:pt>
                <c:pt idx="79">
                  <c:v>382.52421980128588</c:v>
                </c:pt>
                <c:pt idx="80">
                  <c:v>382.60369933260989</c:v>
                </c:pt>
                <c:pt idx="81">
                  <c:v>385.9035229739041</c:v>
                </c:pt>
                <c:pt idx="82">
                  <c:v>382.56625149178524</c:v>
                </c:pt>
                <c:pt idx="83">
                  <c:v>381.99198119014341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AE9-4649-BC8E-7CDE811D823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Carlo'!$E$25:$CJ$25</c:f>
              <c:numCache>
                <c:formatCode>General</c:formatCode>
                <c:ptCount val="84"/>
                <c:pt idx="0">
                  <c:v>351.23</c:v>
                </c:pt>
                <c:pt idx="1">
                  <c:v>350.84933582789017</c:v>
                </c:pt>
                <c:pt idx="2">
                  <c:v>350.45106788781442</c:v>
                </c:pt>
                <c:pt idx="3">
                  <c:v>347.05979017803725</c:v>
                </c:pt>
                <c:pt idx="4">
                  <c:v>346.65741899343845</c:v>
                </c:pt>
                <c:pt idx="5">
                  <c:v>347.32965956231459</c:v>
                </c:pt>
                <c:pt idx="6">
                  <c:v>343.31440526078381</c:v>
                </c:pt>
                <c:pt idx="7">
                  <c:v>342.72033223287707</c:v>
                </c:pt>
                <c:pt idx="8">
                  <c:v>341.55384113514151</c:v>
                </c:pt>
                <c:pt idx="9">
                  <c:v>341.66333622233685</c:v>
                </c:pt>
                <c:pt idx="10">
                  <c:v>341.8488271913522</c:v>
                </c:pt>
                <c:pt idx="11">
                  <c:v>345.43349687416173</c:v>
                </c:pt>
                <c:pt idx="12">
                  <c:v>349.84243780946036</c:v>
                </c:pt>
                <c:pt idx="13">
                  <c:v>349.13921180380908</c:v>
                </c:pt>
                <c:pt idx="14">
                  <c:v>350.30212943664714</c:v>
                </c:pt>
                <c:pt idx="15">
                  <c:v>351.07165228471871</c:v>
                </c:pt>
                <c:pt idx="16">
                  <c:v>348.60441479443068</c:v>
                </c:pt>
                <c:pt idx="17">
                  <c:v>349.18812658299845</c:v>
                </c:pt>
                <c:pt idx="18">
                  <c:v>349.54777088406996</c:v>
                </c:pt>
                <c:pt idx="19">
                  <c:v>348.31515864466314</c:v>
                </c:pt>
                <c:pt idx="20">
                  <c:v>351.49763682848788</c:v>
                </c:pt>
                <c:pt idx="21">
                  <c:v>352.39425250982123</c:v>
                </c:pt>
                <c:pt idx="22">
                  <c:v>350.47226084248507</c:v>
                </c:pt>
                <c:pt idx="23">
                  <c:v>347.50516629725752</c:v>
                </c:pt>
                <c:pt idx="24">
                  <c:v>348.10132911232091</c:v>
                </c:pt>
                <c:pt idx="25">
                  <c:v>345.7271270072016</c:v>
                </c:pt>
                <c:pt idx="26">
                  <c:v>346.36877197376447</c:v>
                </c:pt>
                <c:pt idx="27">
                  <c:v>344.1010129943748</c:v>
                </c:pt>
                <c:pt idx="28">
                  <c:v>349.20796884530603</c:v>
                </c:pt>
                <c:pt idx="29">
                  <c:v>350.01256651905186</c:v>
                </c:pt>
                <c:pt idx="30">
                  <c:v>350.16007586063586</c:v>
                </c:pt>
                <c:pt idx="31">
                  <c:v>354.07372745609916</c:v>
                </c:pt>
                <c:pt idx="32">
                  <c:v>354.27191343581217</c:v>
                </c:pt>
                <c:pt idx="33">
                  <c:v>356.77655616631455</c:v>
                </c:pt>
                <c:pt idx="34">
                  <c:v>356.55927512770955</c:v>
                </c:pt>
                <c:pt idx="35">
                  <c:v>354.7224909824435</c:v>
                </c:pt>
                <c:pt idx="36">
                  <c:v>358.62681907999848</c:v>
                </c:pt>
                <c:pt idx="37">
                  <c:v>358.24793764066141</c:v>
                </c:pt>
                <c:pt idx="38">
                  <c:v>357.89718510716006</c:v>
                </c:pt>
                <c:pt idx="39">
                  <c:v>359.74372103025462</c:v>
                </c:pt>
                <c:pt idx="40">
                  <c:v>360.15242179392681</c:v>
                </c:pt>
                <c:pt idx="41">
                  <c:v>358.80980324579832</c:v>
                </c:pt>
                <c:pt idx="42">
                  <c:v>358.5514850493642</c:v>
                </c:pt>
                <c:pt idx="43">
                  <c:v>358.60332656871509</c:v>
                </c:pt>
                <c:pt idx="44">
                  <c:v>358.35358615720583</c:v>
                </c:pt>
                <c:pt idx="45">
                  <c:v>360.44838357485395</c:v>
                </c:pt>
                <c:pt idx="46">
                  <c:v>357.24260719011761</c:v>
                </c:pt>
                <c:pt idx="47">
                  <c:v>358.53385693613831</c:v>
                </c:pt>
                <c:pt idx="48">
                  <c:v>359.40929154524719</c:v>
                </c:pt>
                <c:pt idx="49">
                  <c:v>358.80109344708632</c:v>
                </c:pt>
                <c:pt idx="50">
                  <c:v>360.67613566940611</c:v>
                </c:pt>
                <c:pt idx="51">
                  <c:v>362.15871370659255</c:v>
                </c:pt>
                <c:pt idx="52">
                  <c:v>358.53294988394202</c:v>
                </c:pt>
                <c:pt idx="53">
                  <c:v>364.38448918937081</c:v>
                </c:pt>
                <c:pt idx="54">
                  <c:v>363.79498064564797</c:v>
                </c:pt>
                <c:pt idx="55">
                  <c:v>360.39925652491678</c:v>
                </c:pt>
                <c:pt idx="56">
                  <c:v>360.98081805673326</c:v>
                </c:pt>
                <c:pt idx="57">
                  <c:v>359.18973052439298</c:v>
                </c:pt>
                <c:pt idx="58">
                  <c:v>355.00218283435549</c:v>
                </c:pt>
                <c:pt idx="59">
                  <c:v>354.5702754225718</c:v>
                </c:pt>
                <c:pt idx="60">
                  <c:v>355.41339925503559</c:v>
                </c:pt>
                <c:pt idx="61">
                  <c:v>354.75126227452898</c:v>
                </c:pt>
                <c:pt idx="62">
                  <c:v>357.9467947690303</c:v>
                </c:pt>
                <c:pt idx="63">
                  <c:v>357.79356551462348</c:v>
                </c:pt>
                <c:pt idx="64">
                  <c:v>358.42249383491179</c:v>
                </c:pt>
                <c:pt idx="65">
                  <c:v>358.62951024420533</c:v>
                </c:pt>
                <c:pt idx="66">
                  <c:v>360.17562691765119</c:v>
                </c:pt>
                <c:pt idx="67">
                  <c:v>358.64105283653288</c:v>
                </c:pt>
                <c:pt idx="68">
                  <c:v>358.02441924724963</c:v>
                </c:pt>
                <c:pt idx="69">
                  <c:v>359.67603908226033</c:v>
                </c:pt>
                <c:pt idx="70">
                  <c:v>355.94081005672558</c:v>
                </c:pt>
                <c:pt idx="71">
                  <c:v>354.42496142328923</c:v>
                </c:pt>
                <c:pt idx="72">
                  <c:v>352.67007654524809</c:v>
                </c:pt>
                <c:pt idx="73">
                  <c:v>349.78087074617775</c:v>
                </c:pt>
                <c:pt idx="74">
                  <c:v>349.38255948358608</c:v>
                </c:pt>
                <c:pt idx="75">
                  <c:v>352.10870479930173</c:v>
                </c:pt>
                <c:pt idx="76">
                  <c:v>352.80141044861318</c:v>
                </c:pt>
                <c:pt idx="77">
                  <c:v>355.38378605579027</c:v>
                </c:pt>
                <c:pt idx="78">
                  <c:v>351.50155572665579</c:v>
                </c:pt>
                <c:pt idx="79">
                  <c:v>350.35712939616252</c:v>
                </c:pt>
                <c:pt idx="80">
                  <c:v>351.20550295270687</c:v>
                </c:pt>
                <c:pt idx="81">
                  <c:v>350.22827042092672</c:v>
                </c:pt>
                <c:pt idx="82">
                  <c:v>348.57169539264919</c:v>
                </c:pt>
                <c:pt idx="83">
                  <c:v>347.20258682015924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AE9-4649-BC8E-7CDE811D823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Carlo'!$E$26:$CJ$26</c:f>
              <c:numCache>
                <c:formatCode>General</c:formatCode>
                <c:ptCount val="84"/>
                <c:pt idx="0">
                  <c:v>351.23</c:v>
                </c:pt>
                <c:pt idx="1">
                  <c:v>354.59514527718983</c:v>
                </c:pt>
                <c:pt idx="2">
                  <c:v>356.6736814560586</c:v>
                </c:pt>
                <c:pt idx="3">
                  <c:v>355.65734949940042</c:v>
                </c:pt>
                <c:pt idx="4">
                  <c:v>357.13838882689589</c:v>
                </c:pt>
                <c:pt idx="5">
                  <c:v>357.38848931678592</c:v>
                </c:pt>
                <c:pt idx="6">
                  <c:v>359.52901529937924</c:v>
                </c:pt>
                <c:pt idx="7">
                  <c:v>357.63419605202745</c:v>
                </c:pt>
                <c:pt idx="8">
                  <c:v>357.57149231080393</c:v>
                </c:pt>
                <c:pt idx="9">
                  <c:v>357.50455205862573</c:v>
                </c:pt>
                <c:pt idx="10">
                  <c:v>355.56516641918188</c:v>
                </c:pt>
                <c:pt idx="11">
                  <c:v>360.74087404963524</c:v>
                </c:pt>
                <c:pt idx="12">
                  <c:v>362.29158925306774</c:v>
                </c:pt>
                <c:pt idx="13">
                  <c:v>362.18200954183004</c:v>
                </c:pt>
                <c:pt idx="14">
                  <c:v>364.7114787823354</c:v>
                </c:pt>
                <c:pt idx="15">
                  <c:v>362.68677200754718</c:v>
                </c:pt>
                <c:pt idx="16">
                  <c:v>361.5590891098505</c:v>
                </c:pt>
                <c:pt idx="17">
                  <c:v>362.16686924658836</c:v>
                </c:pt>
                <c:pt idx="18">
                  <c:v>363.75031534570974</c:v>
                </c:pt>
                <c:pt idx="19">
                  <c:v>362.29509166684238</c:v>
                </c:pt>
                <c:pt idx="20">
                  <c:v>358.14550319780722</c:v>
                </c:pt>
                <c:pt idx="21">
                  <c:v>355.77715800244471</c:v>
                </c:pt>
                <c:pt idx="22">
                  <c:v>352.79014776365528</c:v>
                </c:pt>
                <c:pt idx="23">
                  <c:v>353.50416246460651</c:v>
                </c:pt>
                <c:pt idx="24">
                  <c:v>354.63190939506092</c:v>
                </c:pt>
                <c:pt idx="25">
                  <c:v>350.47205763777782</c:v>
                </c:pt>
                <c:pt idx="26">
                  <c:v>349.33618532248988</c:v>
                </c:pt>
                <c:pt idx="27">
                  <c:v>353.23598202979082</c:v>
                </c:pt>
                <c:pt idx="28">
                  <c:v>356.06061188842398</c:v>
                </c:pt>
                <c:pt idx="29">
                  <c:v>353.69717383102477</c:v>
                </c:pt>
                <c:pt idx="30">
                  <c:v>354.53268348172986</c:v>
                </c:pt>
                <c:pt idx="31">
                  <c:v>354.35316408657138</c:v>
                </c:pt>
                <c:pt idx="32">
                  <c:v>354.58151319916772</c:v>
                </c:pt>
                <c:pt idx="33">
                  <c:v>356.35865683537457</c:v>
                </c:pt>
                <c:pt idx="34">
                  <c:v>355.25128663264189</c:v>
                </c:pt>
                <c:pt idx="35">
                  <c:v>356.24018050836247</c:v>
                </c:pt>
                <c:pt idx="36">
                  <c:v>354.09480442610396</c:v>
                </c:pt>
                <c:pt idx="37">
                  <c:v>355.73794357292837</c:v>
                </c:pt>
                <c:pt idx="38">
                  <c:v>355.28809739659323</c:v>
                </c:pt>
                <c:pt idx="39">
                  <c:v>353.83155269103059</c:v>
                </c:pt>
                <c:pt idx="40">
                  <c:v>355.52101353116205</c:v>
                </c:pt>
                <c:pt idx="41">
                  <c:v>352.68639197643182</c:v>
                </c:pt>
                <c:pt idx="42">
                  <c:v>353.59075644361644</c:v>
                </c:pt>
                <c:pt idx="43">
                  <c:v>356.43794622137472</c:v>
                </c:pt>
                <c:pt idx="44">
                  <c:v>355.41269061560513</c:v>
                </c:pt>
                <c:pt idx="45">
                  <c:v>354.55228660606093</c:v>
                </c:pt>
                <c:pt idx="46">
                  <c:v>355.67827051195758</c:v>
                </c:pt>
                <c:pt idx="47">
                  <c:v>354.71754512620936</c:v>
                </c:pt>
                <c:pt idx="48">
                  <c:v>357.9197159400394</c:v>
                </c:pt>
                <c:pt idx="49">
                  <c:v>356.43805654334011</c:v>
                </c:pt>
                <c:pt idx="50">
                  <c:v>358.36439825442119</c:v>
                </c:pt>
                <c:pt idx="51">
                  <c:v>357.72631724934837</c:v>
                </c:pt>
                <c:pt idx="52">
                  <c:v>361.24921867613057</c:v>
                </c:pt>
                <c:pt idx="53">
                  <c:v>362.08483985562151</c:v>
                </c:pt>
                <c:pt idx="54">
                  <c:v>359.73255075430598</c:v>
                </c:pt>
                <c:pt idx="55">
                  <c:v>363.59437739257578</c:v>
                </c:pt>
                <c:pt idx="56">
                  <c:v>366.02165023588202</c:v>
                </c:pt>
                <c:pt idx="57">
                  <c:v>366.88790207051403</c:v>
                </c:pt>
                <c:pt idx="58">
                  <c:v>369.79234912632654</c:v>
                </c:pt>
                <c:pt idx="59">
                  <c:v>373.7058991663431</c:v>
                </c:pt>
                <c:pt idx="60">
                  <c:v>376.95007635601399</c:v>
                </c:pt>
                <c:pt idx="61">
                  <c:v>378.03901733422731</c:v>
                </c:pt>
                <c:pt idx="62">
                  <c:v>376.19867648628536</c:v>
                </c:pt>
                <c:pt idx="63">
                  <c:v>376.28949965116931</c:v>
                </c:pt>
                <c:pt idx="64">
                  <c:v>370.84852816496402</c:v>
                </c:pt>
                <c:pt idx="65">
                  <c:v>369.76489298714392</c:v>
                </c:pt>
                <c:pt idx="66">
                  <c:v>371.40015654040548</c:v>
                </c:pt>
                <c:pt idx="67">
                  <c:v>374.60570236246326</c:v>
                </c:pt>
                <c:pt idx="68">
                  <c:v>375.15450362255888</c:v>
                </c:pt>
                <c:pt idx="69">
                  <c:v>375.1332573125149</c:v>
                </c:pt>
                <c:pt idx="70">
                  <c:v>372.00731588232856</c:v>
                </c:pt>
                <c:pt idx="71">
                  <c:v>372.42611848068168</c:v>
                </c:pt>
                <c:pt idx="72">
                  <c:v>370.36843489343522</c:v>
                </c:pt>
                <c:pt idx="73">
                  <c:v>368.66244634644187</c:v>
                </c:pt>
                <c:pt idx="74">
                  <c:v>367.89029110458711</c:v>
                </c:pt>
                <c:pt idx="75">
                  <c:v>371.40610932051271</c:v>
                </c:pt>
                <c:pt idx="76">
                  <c:v>375.25790877990659</c:v>
                </c:pt>
                <c:pt idx="77">
                  <c:v>376.31823998821557</c:v>
                </c:pt>
                <c:pt idx="78">
                  <c:v>375.95488562314989</c:v>
                </c:pt>
                <c:pt idx="79">
                  <c:v>376.20855085984499</c:v>
                </c:pt>
                <c:pt idx="80">
                  <c:v>372.27818651790028</c:v>
                </c:pt>
                <c:pt idx="81">
                  <c:v>367.84504829901363</c:v>
                </c:pt>
                <c:pt idx="82">
                  <c:v>366.98927780093686</c:v>
                </c:pt>
                <c:pt idx="83">
                  <c:v>367.38358397331854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AE9-4649-BC8E-7CDE811D823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Carlo'!$E$27:$CJ$27</c:f>
              <c:numCache>
                <c:formatCode>General</c:formatCode>
                <c:ptCount val="84"/>
                <c:pt idx="0">
                  <c:v>351.23</c:v>
                </c:pt>
                <c:pt idx="1">
                  <c:v>351.59473779075972</c:v>
                </c:pt>
                <c:pt idx="2">
                  <c:v>354.87951751021239</c:v>
                </c:pt>
                <c:pt idx="3">
                  <c:v>354.17765197941054</c:v>
                </c:pt>
                <c:pt idx="4">
                  <c:v>354.63770744410539</c:v>
                </c:pt>
                <c:pt idx="5">
                  <c:v>353.14152152658386</c:v>
                </c:pt>
                <c:pt idx="6">
                  <c:v>352.09178047658202</c:v>
                </c:pt>
                <c:pt idx="7">
                  <c:v>351.26569143444152</c:v>
                </c:pt>
                <c:pt idx="8">
                  <c:v>348.19757678887538</c:v>
                </c:pt>
                <c:pt idx="9">
                  <c:v>343.68546604178465</c:v>
                </c:pt>
                <c:pt idx="10">
                  <c:v>341.20494820940269</c:v>
                </c:pt>
                <c:pt idx="11">
                  <c:v>343.23667676885293</c:v>
                </c:pt>
                <c:pt idx="12">
                  <c:v>344.29415214943469</c:v>
                </c:pt>
                <c:pt idx="13">
                  <c:v>343.13586810107068</c:v>
                </c:pt>
                <c:pt idx="14">
                  <c:v>343.33875022382256</c:v>
                </c:pt>
                <c:pt idx="15">
                  <c:v>342.86937102280137</c:v>
                </c:pt>
                <c:pt idx="16">
                  <c:v>341.68774342359592</c:v>
                </c:pt>
                <c:pt idx="17">
                  <c:v>341.49728664100491</c:v>
                </c:pt>
                <c:pt idx="18">
                  <c:v>341.70392863071737</c:v>
                </c:pt>
                <c:pt idx="19">
                  <c:v>343.29376764308319</c:v>
                </c:pt>
                <c:pt idx="20">
                  <c:v>345.78141419896605</c:v>
                </c:pt>
                <c:pt idx="21">
                  <c:v>341.84749488993413</c:v>
                </c:pt>
                <c:pt idx="22">
                  <c:v>344.6934048277958</c:v>
                </c:pt>
                <c:pt idx="23">
                  <c:v>345.85001874993134</c:v>
                </c:pt>
                <c:pt idx="24">
                  <c:v>341.30670422755276</c:v>
                </c:pt>
                <c:pt idx="25">
                  <c:v>342.18958608734005</c:v>
                </c:pt>
                <c:pt idx="26">
                  <c:v>342.24713466254025</c:v>
                </c:pt>
                <c:pt idx="27">
                  <c:v>342.41647722707256</c:v>
                </c:pt>
                <c:pt idx="28">
                  <c:v>339.67224790498386</c:v>
                </c:pt>
                <c:pt idx="29">
                  <c:v>339.9459432507868</c:v>
                </c:pt>
                <c:pt idx="30">
                  <c:v>342.40833125817096</c:v>
                </c:pt>
                <c:pt idx="31">
                  <c:v>345.11774832722665</c:v>
                </c:pt>
                <c:pt idx="32">
                  <c:v>346.37401646463434</c:v>
                </c:pt>
                <c:pt idx="33">
                  <c:v>345.52198945228747</c:v>
                </c:pt>
                <c:pt idx="34">
                  <c:v>348.20069881216676</c:v>
                </c:pt>
                <c:pt idx="35">
                  <c:v>347.95443912688768</c:v>
                </c:pt>
                <c:pt idx="36">
                  <c:v>346.63059410428514</c:v>
                </c:pt>
                <c:pt idx="37">
                  <c:v>345.37191055381521</c:v>
                </c:pt>
                <c:pt idx="38">
                  <c:v>343.5294129927837</c:v>
                </c:pt>
                <c:pt idx="39">
                  <c:v>345.46368194597108</c:v>
                </c:pt>
                <c:pt idx="40">
                  <c:v>346.5274231512638</c:v>
                </c:pt>
                <c:pt idx="41">
                  <c:v>343.69505209788474</c:v>
                </c:pt>
                <c:pt idx="42">
                  <c:v>348.64011818624516</c:v>
                </c:pt>
                <c:pt idx="43">
                  <c:v>347.443345276169</c:v>
                </c:pt>
                <c:pt idx="44">
                  <c:v>349.45637964462497</c:v>
                </c:pt>
                <c:pt idx="45">
                  <c:v>350.75265389797391</c:v>
                </c:pt>
                <c:pt idx="46">
                  <c:v>350.95946173321107</c:v>
                </c:pt>
                <c:pt idx="47">
                  <c:v>348.93106734065185</c:v>
                </c:pt>
                <c:pt idx="48">
                  <c:v>348.81974008712041</c:v>
                </c:pt>
                <c:pt idx="49">
                  <c:v>350.22350917431032</c:v>
                </c:pt>
                <c:pt idx="50">
                  <c:v>347.5257643351224</c:v>
                </c:pt>
                <c:pt idx="51">
                  <c:v>348.36533568372511</c:v>
                </c:pt>
                <c:pt idx="52">
                  <c:v>347.03867266603083</c:v>
                </c:pt>
                <c:pt idx="53">
                  <c:v>346.36326168371266</c:v>
                </c:pt>
                <c:pt idx="54">
                  <c:v>348.32942140679484</c:v>
                </c:pt>
                <c:pt idx="55">
                  <c:v>348.20474244725364</c:v>
                </c:pt>
                <c:pt idx="56">
                  <c:v>346.66595915560168</c:v>
                </c:pt>
                <c:pt idx="57">
                  <c:v>348.51419168216142</c:v>
                </c:pt>
                <c:pt idx="58">
                  <c:v>347.95129766763239</c:v>
                </c:pt>
                <c:pt idx="59">
                  <c:v>349.52235403507683</c:v>
                </c:pt>
                <c:pt idx="60">
                  <c:v>349.90848261946269</c:v>
                </c:pt>
                <c:pt idx="61">
                  <c:v>350.61139315074433</c:v>
                </c:pt>
                <c:pt idx="62">
                  <c:v>353.35369005211533</c:v>
                </c:pt>
                <c:pt idx="63">
                  <c:v>347.26936298732886</c:v>
                </c:pt>
                <c:pt idx="64">
                  <c:v>349.20234396255427</c:v>
                </c:pt>
                <c:pt idx="65">
                  <c:v>351.40594082824373</c:v>
                </c:pt>
                <c:pt idx="66">
                  <c:v>350.88363109692534</c:v>
                </c:pt>
                <c:pt idx="67">
                  <c:v>352.12306782506568</c:v>
                </c:pt>
                <c:pt idx="68">
                  <c:v>353.86413291425947</c:v>
                </c:pt>
                <c:pt idx="69">
                  <c:v>356.75067923195314</c:v>
                </c:pt>
                <c:pt idx="70">
                  <c:v>355.18170228136233</c:v>
                </c:pt>
                <c:pt idx="71">
                  <c:v>353.07781385917463</c:v>
                </c:pt>
                <c:pt idx="72">
                  <c:v>353.37711998220732</c:v>
                </c:pt>
                <c:pt idx="73">
                  <c:v>350.36450444000019</c:v>
                </c:pt>
                <c:pt idx="74">
                  <c:v>349.06476318248008</c:v>
                </c:pt>
                <c:pt idx="75">
                  <c:v>349.19341444060018</c:v>
                </c:pt>
                <c:pt idx="76">
                  <c:v>348.45686685916502</c:v>
                </c:pt>
                <c:pt idx="77">
                  <c:v>344.76871778231595</c:v>
                </c:pt>
                <c:pt idx="78">
                  <c:v>340.04782075897776</c:v>
                </c:pt>
                <c:pt idx="79">
                  <c:v>339.42203953476383</c:v>
                </c:pt>
                <c:pt idx="80">
                  <c:v>340.78735999956177</c:v>
                </c:pt>
                <c:pt idx="81">
                  <c:v>342.46491702100013</c:v>
                </c:pt>
                <c:pt idx="82">
                  <c:v>340.1380110873983</c:v>
                </c:pt>
                <c:pt idx="83">
                  <c:v>339.91248058476356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AE9-4649-BC8E-7CDE811D823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Carlo'!$E$28:$CJ$28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AE9-4649-BC8E-7CDE811D823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Carlo'!$E$29:$CJ$29</c:f>
              <c:numCache>
                <c:formatCode>General</c:formatCode>
                <c:ptCount val="84"/>
                <c:pt idx="0">
                  <c:v>351.23</c:v>
                </c:pt>
                <c:pt idx="1">
                  <c:v>352.11215925784296</c:v>
                </c:pt>
                <c:pt idx="2">
                  <c:v>351.89015596730655</c:v>
                </c:pt>
                <c:pt idx="3">
                  <c:v>350.74537729085682</c:v>
                </c:pt>
                <c:pt idx="4">
                  <c:v>349.50139831613717</c:v>
                </c:pt>
                <c:pt idx="5">
                  <c:v>354.45667645224023</c:v>
                </c:pt>
                <c:pt idx="6">
                  <c:v>354.71093134174316</c:v>
                </c:pt>
                <c:pt idx="7">
                  <c:v>354.06127503040426</c:v>
                </c:pt>
                <c:pt idx="8">
                  <c:v>353.49594675302984</c:v>
                </c:pt>
                <c:pt idx="9">
                  <c:v>353.81326057894654</c:v>
                </c:pt>
                <c:pt idx="10">
                  <c:v>355.70140978349343</c:v>
                </c:pt>
                <c:pt idx="11">
                  <c:v>359.59068160583172</c:v>
                </c:pt>
                <c:pt idx="12">
                  <c:v>356.49278020118879</c:v>
                </c:pt>
                <c:pt idx="13">
                  <c:v>358.06564685376236</c:v>
                </c:pt>
                <c:pt idx="14">
                  <c:v>356.98485633829858</c:v>
                </c:pt>
                <c:pt idx="15">
                  <c:v>355.44004119265708</c:v>
                </c:pt>
                <c:pt idx="16">
                  <c:v>352.81936551762556</c:v>
                </c:pt>
                <c:pt idx="17">
                  <c:v>352.37927036206378</c:v>
                </c:pt>
                <c:pt idx="18">
                  <c:v>352.78607619370814</c:v>
                </c:pt>
                <c:pt idx="19">
                  <c:v>352.25100342853301</c:v>
                </c:pt>
                <c:pt idx="20">
                  <c:v>351.98914852298435</c:v>
                </c:pt>
                <c:pt idx="21">
                  <c:v>352.89808638085788</c:v>
                </c:pt>
                <c:pt idx="22">
                  <c:v>353.41114527931717</c:v>
                </c:pt>
                <c:pt idx="23">
                  <c:v>353.85088749652238</c:v>
                </c:pt>
                <c:pt idx="24">
                  <c:v>354.39521751308308</c:v>
                </c:pt>
                <c:pt idx="25">
                  <c:v>350.83893969956239</c:v>
                </c:pt>
                <c:pt idx="26">
                  <c:v>351.68240240347336</c:v>
                </c:pt>
                <c:pt idx="27">
                  <c:v>355.42449451386966</c:v>
                </c:pt>
                <c:pt idx="28">
                  <c:v>353.29319687721795</c:v>
                </c:pt>
                <c:pt idx="29">
                  <c:v>350.59949034366144</c:v>
                </c:pt>
                <c:pt idx="30">
                  <c:v>347.4872015350283</c:v>
                </c:pt>
                <c:pt idx="31">
                  <c:v>349.78865391318607</c:v>
                </c:pt>
                <c:pt idx="32">
                  <c:v>351.1097412299971</c:v>
                </c:pt>
                <c:pt idx="33">
                  <c:v>353.60126987520692</c:v>
                </c:pt>
                <c:pt idx="34">
                  <c:v>356.93605364598227</c:v>
                </c:pt>
                <c:pt idx="35">
                  <c:v>359.63031319686627</c:v>
                </c:pt>
                <c:pt idx="36">
                  <c:v>359.70680314740616</c:v>
                </c:pt>
                <c:pt idx="37">
                  <c:v>357.22792548030048</c:v>
                </c:pt>
                <c:pt idx="38">
                  <c:v>359.85278646811349</c:v>
                </c:pt>
                <c:pt idx="39">
                  <c:v>358.04532698986873</c:v>
                </c:pt>
                <c:pt idx="40">
                  <c:v>359.61510974184608</c:v>
                </c:pt>
                <c:pt idx="41">
                  <c:v>363.37358557767669</c:v>
                </c:pt>
                <c:pt idx="42">
                  <c:v>366.87509656959293</c:v>
                </c:pt>
                <c:pt idx="43">
                  <c:v>369.02931196267252</c:v>
                </c:pt>
                <c:pt idx="44">
                  <c:v>371.0534938449224</c:v>
                </c:pt>
                <c:pt idx="45">
                  <c:v>368.45152100428169</c:v>
                </c:pt>
                <c:pt idx="46">
                  <c:v>371.3368951625597</c:v>
                </c:pt>
                <c:pt idx="47">
                  <c:v>368.29482991460912</c:v>
                </c:pt>
                <c:pt idx="48">
                  <c:v>369.83728001907036</c:v>
                </c:pt>
                <c:pt idx="49">
                  <c:v>367.62637707171643</c:v>
                </c:pt>
                <c:pt idx="50">
                  <c:v>365.5312497332701</c:v>
                </c:pt>
                <c:pt idx="51">
                  <c:v>367.90433977447259</c:v>
                </c:pt>
                <c:pt idx="52">
                  <c:v>366.1644211295046</c:v>
                </c:pt>
                <c:pt idx="53">
                  <c:v>366.62488114062279</c:v>
                </c:pt>
                <c:pt idx="54">
                  <c:v>363.00409677722223</c:v>
                </c:pt>
                <c:pt idx="55">
                  <c:v>363.55718789884003</c:v>
                </c:pt>
                <c:pt idx="56">
                  <c:v>363.57642951477311</c:v>
                </c:pt>
                <c:pt idx="57">
                  <c:v>365.86488433085668</c:v>
                </c:pt>
                <c:pt idx="58">
                  <c:v>360.70816946400191</c:v>
                </c:pt>
                <c:pt idx="59">
                  <c:v>359.09510633571961</c:v>
                </c:pt>
                <c:pt idx="60">
                  <c:v>356.22247663654025</c:v>
                </c:pt>
                <c:pt idx="61">
                  <c:v>354.94340759837252</c:v>
                </c:pt>
                <c:pt idx="62">
                  <c:v>356.39259211501422</c:v>
                </c:pt>
                <c:pt idx="63">
                  <c:v>358.12101368857554</c:v>
                </c:pt>
                <c:pt idx="64">
                  <c:v>361.04337627205143</c:v>
                </c:pt>
                <c:pt idx="65">
                  <c:v>364.45663045871282</c:v>
                </c:pt>
                <c:pt idx="66">
                  <c:v>363.81387209476458</c:v>
                </c:pt>
                <c:pt idx="67">
                  <c:v>365.3527258741633</c:v>
                </c:pt>
                <c:pt idx="68">
                  <c:v>361.26461086674902</c:v>
                </c:pt>
                <c:pt idx="69">
                  <c:v>360.225388468056</c:v>
                </c:pt>
                <c:pt idx="70">
                  <c:v>360.32809368890446</c:v>
                </c:pt>
                <c:pt idx="71">
                  <c:v>361.37258679082066</c:v>
                </c:pt>
                <c:pt idx="72">
                  <c:v>359.0651892691377</c:v>
                </c:pt>
                <c:pt idx="73">
                  <c:v>357.2393755964016</c:v>
                </c:pt>
                <c:pt idx="74">
                  <c:v>355.29613950287029</c:v>
                </c:pt>
                <c:pt idx="75">
                  <c:v>352.94167454168371</c:v>
                </c:pt>
                <c:pt idx="76">
                  <c:v>351.73720373121347</c:v>
                </c:pt>
                <c:pt idx="77">
                  <c:v>349.49377927742324</c:v>
                </c:pt>
                <c:pt idx="78">
                  <c:v>347.44348725270635</c:v>
                </c:pt>
                <c:pt idx="79">
                  <c:v>348.49336861964633</c:v>
                </c:pt>
                <c:pt idx="80">
                  <c:v>342.36389455344283</c:v>
                </c:pt>
                <c:pt idx="81">
                  <c:v>343.86656985797657</c:v>
                </c:pt>
                <c:pt idx="82">
                  <c:v>344.8455173533884</c:v>
                </c:pt>
                <c:pt idx="83">
                  <c:v>342.58462742982135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AE9-4649-BC8E-7CDE811D823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Carlo'!$E$30:$CJ$30</c:f>
              <c:numCache>
                <c:formatCode>General</c:formatCode>
                <c:ptCount val="84"/>
                <c:pt idx="0">
                  <c:v>351.23</c:v>
                </c:pt>
                <c:pt idx="1">
                  <c:v>349.08046223856616</c:v>
                </c:pt>
                <c:pt idx="2">
                  <c:v>348.97414029381792</c:v>
                </c:pt>
                <c:pt idx="3">
                  <c:v>348.60739361607136</c:v>
                </c:pt>
                <c:pt idx="4">
                  <c:v>348.20943338329903</c:v>
                </c:pt>
                <c:pt idx="5">
                  <c:v>351.047621121335</c:v>
                </c:pt>
                <c:pt idx="6">
                  <c:v>349.86768562405138</c:v>
                </c:pt>
                <c:pt idx="7">
                  <c:v>349.70741328676752</c:v>
                </c:pt>
                <c:pt idx="8">
                  <c:v>349.58921276655667</c:v>
                </c:pt>
                <c:pt idx="9">
                  <c:v>352.99896326313564</c:v>
                </c:pt>
                <c:pt idx="10">
                  <c:v>353.99353736788873</c:v>
                </c:pt>
                <c:pt idx="11">
                  <c:v>353.17867875514963</c:v>
                </c:pt>
                <c:pt idx="12">
                  <c:v>354.42323276046528</c:v>
                </c:pt>
                <c:pt idx="13">
                  <c:v>357.04602596650631</c:v>
                </c:pt>
                <c:pt idx="14">
                  <c:v>357.72096115873472</c:v>
                </c:pt>
                <c:pt idx="15">
                  <c:v>356.65346168562763</c:v>
                </c:pt>
                <c:pt idx="16">
                  <c:v>357.01384404824864</c:v>
                </c:pt>
                <c:pt idx="17">
                  <c:v>355.62286441138502</c:v>
                </c:pt>
                <c:pt idx="18">
                  <c:v>356.53642510728019</c:v>
                </c:pt>
                <c:pt idx="19">
                  <c:v>357.55215035004153</c:v>
                </c:pt>
                <c:pt idx="20">
                  <c:v>354.28752207604595</c:v>
                </c:pt>
                <c:pt idx="21">
                  <c:v>357.27468865817895</c:v>
                </c:pt>
                <c:pt idx="22">
                  <c:v>358.64210359686814</c:v>
                </c:pt>
                <c:pt idx="23">
                  <c:v>361.22818997615298</c:v>
                </c:pt>
                <c:pt idx="24">
                  <c:v>360.36795545752545</c:v>
                </c:pt>
                <c:pt idx="25">
                  <c:v>358.45858674445395</c:v>
                </c:pt>
                <c:pt idx="26">
                  <c:v>357.81773863069293</c:v>
                </c:pt>
                <c:pt idx="27">
                  <c:v>359.17828295275672</c:v>
                </c:pt>
                <c:pt idx="28">
                  <c:v>358.17657785600403</c:v>
                </c:pt>
                <c:pt idx="29">
                  <c:v>359.60187598755977</c:v>
                </c:pt>
                <c:pt idx="30">
                  <c:v>363.81842262306134</c:v>
                </c:pt>
                <c:pt idx="31">
                  <c:v>364.33697206944589</c:v>
                </c:pt>
                <c:pt idx="32">
                  <c:v>363.62146087785254</c:v>
                </c:pt>
                <c:pt idx="33">
                  <c:v>364.69456401278501</c:v>
                </c:pt>
                <c:pt idx="34">
                  <c:v>360.64442625869935</c:v>
                </c:pt>
                <c:pt idx="35">
                  <c:v>361.28352220005326</c:v>
                </c:pt>
                <c:pt idx="36">
                  <c:v>360.29903886497488</c:v>
                </c:pt>
                <c:pt idx="37">
                  <c:v>357.05820392312654</c:v>
                </c:pt>
                <c:pt idx="38">
                  <c:v>358.98340683735967</c:v>
                </c:pt>
                <c:pt idx="39">
                  <c:v>359.13326472423358</c:v>
                </c:pt>
                <c:pt idx="40">
                  <c:v>359.97415923011908</c:v>
                </c:pt>
                <c:pt idx="41">
                  <c:v>361.09996703081862</c:v>
                </c:pt>
                <c:pt idx="42">
                  <c:v>361.01444485229985</c:v>
                </c:pt>
                <c:pt idx="43">
                  <c:v>365.33007244716538</c:v>
                </c:pt>
                <c:pt idx="44">
                  <c:v>367.70813928236146</c:v>
                </c:pt>
                <c:pt idx="45">
                  <c:v>366.98316320836824</c:v>
                </c:pt>
                <c:pt idx="46">
                  <c:v>369.64978038071098</c:v>
                </c:pt>
                <c:pt idx="47">
                  <c:v>369.24262419773424</c:v>
                </c:pt>
                <c:pt idx="48">
                  <c:v>371.97844020876164</c:v>
                </c:pt>
                <c:pt idx="49">
                  <c:v>370.80253588276366</c:v>
                </c:pt>
                <c:pt idx="50">
                  <c:v>370.55480341588287</c:v>
                </c:pt>
                <c:pt idx="51">
                  <c:v>370.97291996102712</c:v>
                </c:pt>
                <c:pt idx="52">
                  <c:v>372.39490943826229</c:v>
                </c:pt>
                <c:pt idx="53">
                  <c:v>368.90424724456091</c:v>
                </c:pt>
                <c:pt idx="54">
                  <c:v>367.9306482880711</c:v>
                </c:pt>
                <c:pt idx="55">
                  <c:v>371.24705884557096</c:v>
                </c:pt>
                <c:pt idx="56">
                  <c:v>367.17163679194448</c:v>
                </c:pt>
                <c:pt idx="57">
                  <c:v>367.80582077948134</c:v>
                </c:pt>
                <c:pt idx="58">
                  <c:v>367.7374373334398</c:v>
                </c:pt>
                <c:pt idx="59">
                  <c:v>369.11531719808653</c:v>
                </c:pt>
                <c:pt idx="60">
                  <c:v>369.61946902149009</c:v>
                </c:pt>
                <c:pt idx="61">
                  <c:v>372.15490162287443</c:v>
                </c:pt>
                <c:pt idx="62">
                  <c:v>374.74094892505559</c:v>
                </c:pt>
                <c:pt idx="63">
                  <c:v>378.32607689789802</c:v>
                </c:pt>
                <c:pt idx="64">
                  <c:v>379.16648754598901</c:v>
                </c:pt>
                <c:pt idx="65">
                  <c:v>380.83736616456059</c:v>
                </c:pt>
                <c:pt idx="66">
                  <c:v>379.72168428395514</c:v>
                </c:pt>
                <c:pt idx="67">
                  <c:v>375.73232139289081</c:v>
                </c:pt>
                <c:pt idx="68">
                  <c:v>375.66967484333856</c:v>
                </c:pt>
                <c:pt idx="69">
                  <c:v>377.01720498354518</c:v>
                </c:pt>
                <c:pt idx="70">
                  <c:v>378.26108306712769</c:v>
                </c:pt>
                <c:pt idx="71">
                  <c:v>378.55790772601978</c:v>
                </c:pt>
                <c:pt idx="72">
                  <c:v>379.75409530516981</c:v>
                </c:pt>
                <c:pt idx="73">
                  <c:v>378.58181990756611</c:v>
                </c:pt>
                <c:pt idx="74">
                  <c:v>378.54420871455397</c:v>
                </c:pt>
                <c:pt idx="75">
                  <c:v>377.70392304491207</c:v>
                </c:pt>
                <c:pt idx="76">
                  <c:v>374.57691477659938</c:v>
                </c:pt>
                <c:pt idx="77">
                  <c:v>375.12453633949121</c:v>
                </c:pt>
                <c:pt idx="78">
                  <c:v>377.90646834003758</c:v>
                </c:pt>
                <c:pt idx="79">
                  <c:v>376.14527518369385</c:v>
                </c:pt>
                <c:pt idx="80">
                  <c:v>376.86370579423459</c:v>
                </c:pt>
                <c:pt idx="81">
                  <c:v>378.61017374801042</c:v>
                </c:pt>
                <c:pt idx="82">
                  <c:v>377.7853485814324</c:v>
                </c:pt>
                <c:pt idx="83">
                  <c:v>379.49547383687383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AE9-4649-BC8E-7CDE811D823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Carlo'!$E$31:$CJ$31</c:f>
              <c:numCache>
                <c:formatCode>General</c:formatCode>
                <c:ptCount val="84"/>
                <c:pt idx="0">
                  <c:v>351.23</c:v>
                </c:pt>
                <c:pt idx="1">
                  <c:v>347.62781715413553</c:v>
                </c:pt>
                <c:pt idx="2">
                  <c:v>347.78626846854286</c:v>
                </c:pt>
                <c:pt idx="3">
                  <c:v>347.59559844303891</c:v>
                </c:pt>
                <c:pt idx="4">
                  <c:v>348.56833774292068</c:v>
                </c:pt>
                <c:pt idx="5">
                  <c:v>352.2642672415102</c:v>
                </c:pt>
                <c:pt idx="6">
                  <c:v>353.77196722244656</c:v>
                </c:pt>
                <c:pt idx="7">
                  <c:v>353.4900015768194</c:v>
                </c:pt>
                <c:pt idx="8">
                  <c:v>355.34613599804487</c:v>
                </c:pt>
                <c:pt idx="9">
                  <c:v>355.46692836331619</c:v>
                </c:pt>
                <c:pt idx="10">
                  <c:v>358.12944283386634</c:v>
                </c:pt>
                <c:pt idx="11">
                  <c:v>355.61512827249038</c:v>
                </c:pt>
                <c:pt idx="12">
                  <c:v>357.91835147848371</c:v>
                </c:pt>
                <c:pt idx="13">
                  <c:v>356.76022708714197</c:v>
                </c:pt>
                <c:pt idx="14">
                  <c:v>356.90289013634191</c:v>
                </c:pt>
                <c:pt idx="15">
                  <c:v>358.16635130001828</c:v>
                </c:pt>
                <c:pt idx="16">
                  <c:v>357.11928407095354</c:v>
                </c:pt>
                <c:pt idx="17">
                  <c:v>360.57179018485988</c:v>
                </c:pt>
                <c:pt idx="18">
                  <c:v>356.03674415491912</c:v>
                </c:pt>
                <c:pt idx="19">
                  <c:v>357.39948111529634</c:v>
                </c:pt>
                <c:pt idx="20">
                  <c:v>358.7521388776795</c:v>
                </c:pt>
                <c:pt idx="21">
                  <c:v>356.04405089300974</c:v>
                </c:pt>
                <c:pt idx="22">
                  <c:v>353.23604514045496</c:v>
                </c:pt>
                <c:pt idx="23">
                  <c:v>351.823937199748</c:v>
                </c:pt>
                <c:pt idx="24">
                  <c:v>354.62944717202458</c:v>
                </c:pt>
                <c:pt idx="25">
                  <c:v>356.30623410126231</c:v>
                </c:pt>
                <c:pt idx="26">
                  <c:v>358.43080433056036</c:v>
                </c:pt>
                <c:pt idx="27">
                  <c:v>363.26640058269317</c:v>
                </c:pt>
                <c:pt idx="28">
                  <c:v>359.02072764170566</c:v>
                </c:pt>
                <c:pt idx="29">
                  <c:v>356.62419956681077</c:v>
                </c:pt>
                <c:pt idx="30">
                  <c:v>360.14432755482403</c:v>
                </c:pt>
                <c:pt idx="31">
                  <c:v>361.07372211777954</c:v>
                </c:pt>
                <c:pt idx="32">
                  <c:v>362.79705479179404</c:v>
                </c:pt>
                <c:pt idx="33">
                  <c:v>361.34865255452985</c:v>
                </c:pt>
                <c:pt idx="34">
                  <c:v>360.03913957724103</c:v>
                </c:pt>
                <c:pt idx="35">
                  <c:v>365.00319306536045</c:v>
                </c:pt>
                <c:pt idx="36">
                  <c:v>364.67531050144572</c:v>
                </c:pt>
                <c:pt idx="37">
                  <c:v>363.85323669931103</c:v>
                </c:pt>
                <c:pt idx="38">
                  <c:v>361.74481922899781</c:v>
                </c:pt>
                <c:pt idx="39">
                  <c:v>365.45826801757647</c:v>
                </c:pt>
                <c:pt idx="40">
                  <c:v>366.3788453647104</c:v>
                </c:pt>
                <c:pt idx="41">
                  <c:v>369.30606202653451</c:v>
                </c:pt>
                <c:pt idx="42">
                  <c:v>370.72309131504528</c:v>
                </c:pt>
                <c:pt idx="43">
                  <c:v>369.68605781855325</c:v>
                </c:pt>
                <c:pt idx="44">
                  <c:v>368.00827310202902</c:v>
                </c:pt>
                <c:pt idx="45">
                  <c:v>367.30923388427698</c:v>
                </c:pt>
                <c:pt idx="46">
                  <c:v>367.10456105927955</c:v>
                </c:pt>
                <c:pt idx="47">
                  <c:v>367.42671559713739</c:v>
                </c:pt>
                <c:pt idx="48">
                  <c:v>368.17717668690005</c:v>
                </c:pt>
                <c:pt idx="49">
                  <c:v>370.44068044185025</c:v>
                </c:pt>
                <c:pt idx="50">
                  <c:v>372.09766375209546</c:v>
                </c:pt>
                <c:pt idx="51">
                  <c:v>374.9278765363639</c:v>
                </c:pt>
                <c:pt idx="52">
                  <c:v>372.53082442814286</c:v>
                </c:pt>
                <c:pt idx="53">
                  <c:v>371.09715768741995</c:v>
                </c:pt>
                <c:pt idx="54">
                  <c:v>369.7951185227999</c:v>
                </c:pt>
                <c:pt idx="55">
                  <c:v>367.37394182913982</c:v>
                </c:pt>
                <c:pt idx="56">
                  <c:v>367.65556373673519</c:v>
                </c:pt>
                <c:pt idx="57">
                  <c:v>368.39061819456151</c:v>
                </c:pt>
                <c:pt idx="58">
                  <c:v>367.6989132183628</c:v>
                </c:pt>
                <c:pt idx="59">
                  <c:v>366.73835059081199</c:v>
                </c:pt>
                <c:pt idx="60">
                  <c:v>368.08772640040178</c:v>
                </c:pt>
                <c:pt idx="61">
                  <c:v>367.4871723480112</c:v>
                </c:pt>
                <c:pt idx="62">
                  <c:v>369.46832910576319</c:v>
                </c:pt>
                <c:pt idx="63">
                  <c:v>368.63765797743264</c:v>
                </c:pt>
                <c:pt idx="64">
                  <c:v>368.83171336480035</c:v>
                </c:pt>
                <c:pt idx="65">
                  <c:v>368.38486327726145</c:v>
                </c:pt>
                <c:pt idx="66">
                  <c:v>368.50401654302897</c:v>
                </c:pt>
                <c:pt idx="67">
                  <c:v>363.49612572985052</c:v>
                </c:pt>
                <c:pt idx="68">
                  <c:v>364.40926506550755</c:v>
                </c:pt>
                <c:pt idx="69">
                  <c:v>364.7458154404593</c:v>
                </c:pt>
                <c:pt idx="70">
                  <c:v>366.31803668582148</c:v>
                </c:pt>
                <c:pt idx="71">
                  <c:v>365.84855756005675</c:v>
                </c:pt>
                <c:pt idx="72">
                  <c:v>366.99274024013994</c:v>
                </c:pt>
                <c:pt idx="73">
                  <c:v>366.484349679665</c:v>
                </c:pt>
                <c:pt idx="74">
                  <c:v>367.90422097635542</c:v>
                </c:pt>
                <c:pt idx="75">
                  <c:v>366.33967894306517</c:v>
                </c:pt>
                <c:pt idx="76">
                  <c:v>367.50441192680631</c:v>
                </c:pt>
                <c:pt idx="77">
                  <c:v>369.74515533782375</c:v>
                </c:pt>
                <c:pt idx="78">
                  <c:v>372.0936520236375</c:v>
                </c:pt>
                <c:pt idx="79">
                  <c:v>373.37570118131771</c:v>
                </c:pt>
                <c:pt idx="80">
                  <c:v>375.39074733345467</c:v>
                </c:pt>
                <c:pt idx="81">
                  <c:v>372.882980249132</c:v>
                </c:pt>
                <c:pt idx="82">
                  <c:v>374.58297653545424</c:v>
                </c:pt>
                <c:pt idx="83">
                  <c:v>375.54123095542087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AE9-4649-BC8E-7CDE811D823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Carlo'!$E$32:$CJ$32</c:f>
              <c:numCache>
                <c:formatCode>General</c:formatCode>
                <c:ptCount val="84"/>
                <c:pt idx="0">
                  <c:v>351.23</c:v>
                </c:pt>
                <c:pt idx="1">
                  <c:v>350.61009235434733</c:v>
                </c:pt>
                <c:pt idx="2">
                  <c:v>350.6457433330782</c:v>
                </c:pt>
                <c:pt idx="3">
                  <c:v>346.73759590914165</c:v>
                </c:pt>
                <c:pt idx="4">
                  <c:v>344.51191362010292</c:v>
                </c:pt>
                <c:pt idx="5">
                  <c:v>343.80328504135565</c:v>
                </c:pt>
                <c:pt idx="6">
                  <c:v>347.28260119003471</c:v>
                </c:pt>
                <c:pt idx="7">
                  <c:v>348.00049288693788</c:v>
                </c:pt>
                <c:pt idx="8">
                  <c:v>345.50726581295208</c:v>
                </c:pt>
                <c:pt idx="9">
                  <c:v>344.32201363524496</c:v>
                </c:pt>
                <c:pt idx="10">
                  <c:v>347.34284519542382</c:v>
                </c:pt>
                <c:pt idx="11">
                  <c:v>347.62509292341167</c:v>
                </c:pt>
                <c:pt idx="12">
                  <c:v>350.32042948225074</c:v>
                </c:pt>
                <c:pt idx="13">
                  <c:v>347.32676288772433</c:v>
                </c:pt>
                <c:pt idx="14">
                  <c:v>345.11089198729536</c:v>
                </c:pt>
                <c:pt idx="15">
                  <c:v>346.87641054744142</c:v>
                </c:pt>
                <c:pt idx="16">
                  <c:v>348.05027081748449</c:v>
                </c:pt>
                <c:pt idx="17">
                  <c:v>346.259048089354</c:v>
                </c:pt>
                <c:pt idx="18">
                  <c:v>342.4119543584095</c:v>
                </c:pt>
                <c:pt idx="19">
                  <c:v>342.73871674015516</c:v>
                </c:pt>
                <c:pt idx="20">
                  <c:v>344.69932706434986</c:v>
                </c:pt>
                <c:pt idx="21">
                  <c:v>346.97774890573464</c:v>
                </c:pt>
                <c:pt idx="22">
                  <c:v>345.98686338017569</c:v>
                </c:pt>
                <c:pt idx="23">
                  <c:v>345.89794109871536</c:v>
                </c:pt>
                <c:pt idx="24">
                  <c:v>345.60042737661234</c:v>
                </c:pt>
                <c:pt idx="25">
                  <c:v>345.11988924349453</c:v>
                </c:pt>
                <c:pt idx="26">
                  <c:v>346.81438510017244</c:v>
                </c:pt>
                <c:pt idx="27">
                  <c:v>347.42965878347599</c:v>
                </c:pt>
                <c:pt idx="28">
                  <c:v>348.89910899463615</c:v>
                </c:pt>
                <c:pt idx="29">
                  <c:v>348.97055147378643</c:v>
                </c:pt>
                <c:pt idx="30">
                  <c:v>349.42889708766319</c:v>
                </c:pt>
                <c:pt idx="31">
                  <c:v>352.62248389575177</c:v>
                </c:pt>
                <c:pt idx="32">
                  <c:v>353.19739918305334</c:v>
                </c:pt>
                <c:pt idx="33">
                  <c:v>355.05901390078679</c:v>
                </c:pt>
                <c:pt idx="34">
                  <c:v>352.38223491414254</c:v>
                </c:pt>
                <c:pt idx="35">
                  <c:v>349.13312597494718</c:v>
                </c:pt>
                <c:pt idx="36">
                  <c:v>347.85132989575669</c:v>
                </c:pt>
                <c:pt idx="37">
                  <c:v>349.20731014705063</c:v>
                </c:pt>
                <c:pt idx="38">
                  <c:v>348.64886684483275</c:v>
                </c:pt>
                <c:pt idx="39">
                  <c:v>344.55595495406783</c:v>
                </c:pt>
                <c:pt idx="40">
                  <c:v>342.67913849387412</c:v>
                </c:pt>
                <c:pt idx="41">
                  <c:v>340.16095970912977</c:v>
                </c:pt>
                <c:pt idx="42">
                  <c:v>343.60501338408375</c:v>
                </c:pt>
                <c:pt idx="43">
                  <c:v>343.44181169608174</c:v>
                </c:pt>
                <c:pt idx="44">
                  <c:v>345.26188693844699</c:v>
                </c:pt>
                <c:pt idx="45">
                  <c:v>344.57208611870271</c:v>
                </c:pt>
                <c:pt idx="46">
                  <c:v>344.60088095418439</c:v>
                </c:pt>
                <c:pt idx="47">
                  <c:v>342.98288395945002</c:v>
                </c:pt>
                <c:pt idx="48">
                  <c:v>344.31794339705596</c:v>
                </c:pt>
                <c:pt idx="49">
                  <c:v>341.91630267807386</c:v>
                </c:pt>
                <c:pt idx="50">
                  <c:v>340.3127829008024</c:v>
                </c:pt>
                <c:pt idx="51">
                  <c:v>343.39255658451924</c:v>
                </c:pt>
                <c:pt idx="52">
                  <c:v>343.5588951732455</c:v>
                </c:pt>
                <c:pt idx="53">
                  <c:v>342.5047432104115</c:v>
                </c:pt>
                <c:pt idx="54">
                  <c:v>341.12278988477829</c:v>
                </c:pt>
                <c:pt idx="55">
                  <c:v>338.56714924966434</c:v>
                </c:pt>
                <c:pt idx="56">
                  <c:v>339.90810580676197</c:v>
                </c:pt>
                <c:pt idx="57">
                  <c:v>339.78386013957589</c:v>
                </c:pt>
                <c:pt idx="58">
                  <c:v>340.75957401951285</c:v>
                </c:pt>
                <c:pt idx="59">
                  <c:v>340.72980833603793</c:v>
                </c:pt>
                <c:pt idx="60">
                  <c:v>338.51226086291507</c:v>
                </c:pt>
                <c:pt idx="61">
                  <c:v>340.06288412496269</c:v>
                </c:pt>
                <c:pt idx="62">
                  <c:v>339.87388174094406</c:v>
                </c:pt>
                <c:pt idx="63">
                  <c:v>341.14699653246697</c:v>
                </c:pt>
                <c:pt idx="64">
                  <c:v>339.88077821448178</c:v>
                </c:pt>
                <c:pt idx="65">
                  <c:v>339.6642470955577</c:v>
                </c:pt>
                <c:pt idx="66">
                  <c:v>340.46439806193052</c:v>
                </c:pt>
                <c:pt idx="67">
                  <c:v>335.11132134661045</c:v>
                </c:pt>
                <c:pt idx="68">
                  <c:v>333.33906390040153</c:v>
                </c:pt>
                <c:pt idx="69">
                  <c:v>330.72208054454592</c:v>
                </c:pt>
                <c:pt idx="70">
                  <c:v>328.1569501326162</c:v>
                </c:pt>
                <c:pt idx="71">
                  <c:v>329.75846527497885</c:v>
                </c:pt>
                <c:pt idx="72">
                  <c:v>328.07918640804724</c:v>
                </c:pt>
                <c:pt idx="73">
                  <c:v>329.8910198244256</c:v>
                </c:pt>
                <c:pt idx="74">
                  <c:v>328.98433673938939</c:v>
                </c:pt>
                <c:pt idx="75">
                  <c:v>328.89490744872137</c:v>
                </c:pt>
                <c:pt idx="76">
                  <c:v>330.21679274257724</c:v>
                </c:pt>
                <c:pt idx="77">
                  <c:v>329.66731617314332</c:v>
                </c:pt>
                <c:pt idx="78">
                  <c:v>329.79566953897353</c:v>
                </c:pt>
                <c:pt idx="79">
                  <c:v>325.95040095129957</c:v>
                </c:pt>
                <c:pt idx="80">
                  <c:v>322.70591923818557</c:v>
                </c:pt>
                <c:pt idx="81">
                  <c:v>322.2493034097198</c:v>
                </c:pt>
                <c:pt idx="82">
                  <c:v>325.77560789519674</c:v>
                </c:pt>
                <c:pt idx="83">
                  <c:v>326.35490038598141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AE9-4649-BC8E-7CDE811D823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Carlo'!$E$33:$CJ$33</c:f>
              <c:numCache>
                <c:formatCode>General</c:formatCode>
                <c:ptCount val="84"/>
                <c:pt idx="0">
                  <c:v>351.23</c:v>
                </c:pt>
                <c:pt idx="1">
                  <c:v>351.69841907255324</c:v>
                </c:pt>
                <c:pt idx="2">
                  <c:v>351.55665814375459</c:v>
                </c:pt>
                <c:pt idx="3">
                  <c:v>353.87271952738485</c:v>
                </c:pt>
                <c:pt idx="4">
                  <c:v>353.48059948100178</c:v>
                </c:pt>
                <c:pt idx="5">
                  <c:v>348.69374104358462</c:v>
                </c:pt>
                <c:pt idx="6">
                  <c:v>352.02928129024269</c:v>
                </c:pt>
                <c:pt idx="7">
                  <c:v>350.88084237661229</c:v>
                </c:pt>
                <c:pt idx="8">
                  <c:v>348.97185031148655</c:v>
                </c:pt>
                <c:pt idx="9">
                  <c:v>349.19919788275706</c:v>
                </c:pt>
                <c:pt idx="10">
                  <c:v>352.17274853945173</c:v>
                </c:pt>
                <c:pt idx="11">
                  <c:v>355.82777548830705</c:v>
                </c:pt>
                <c:pt idx="12">
                  <c:v>353.49338235776793</c:v>
                </c:pt>
                <c:pt idx="13">
                  <c:v>354.45451522872679</c:v>
                </c:pt>
                <c:pt idx="14">
                  <c:v>352.89687659986134</c:v>
                </c:pt>
                <c:pt idx="15">
                  <c:v>351.21440210003408</c:v>
                </c:pt>
                <c:pt idx="16">
                  <c:v>352.35515049452761</c:v>
                </c:pt>
                <c:pt idx="17">
                  <c:v>351.50282716587679</c:v>
                </c:pt>
                <c:pt idx="18">
                  <c:v>353.0763582895388</c:v>
                </c:pt>
                <c:pt idx="19">
                  <c:v>353.88565972767026</c:v>
                </c:pt>
                <c:pt idx="20">
                  <c:v>353.82991786292831</c:v>
                </c:pt>
                <c:pt idx="21">
                  <c:v>358.10674877550861</c:v>
                </c:pt>
                <c:pt idx="22">
                  <c:v>357.75051517552617</c:v>
                </c:pt>
                <c:pt idx="23">
                  <c:v>355.30872737127567</c:v>
                </c:pt>
                <c:pt idx="24">
                  <c:v>354.98946593875547</c:v>
                </c:pt>
                <c:pt idx="25">
                  <c:v>357.61095226621103</c:v>
                </c:pt>
                <c:pt idx="26">
                  <c:v>357.73265407167065</c:v>
                </c:pt>
                <c:pt idx="27">
                  <c:v>357.53852716057918</c:v>
                </c:pt>
                <c:pt idx="28">
                  <c:v>355.41402478361334</c:v>
                </c:pt>
                <c:pt idx="29">
                  <c:v>353.50086113329229</c:v>
                </c:pt>
                <c:pt idx="30">
                  <c:v>352.59649380780741</c:v>
                </c:pt>
                <c:pt idx="31">
                  <c:v>351.93186290944959</c:v>
                </c:pt>
                <c:pt idx="32">
                  <c:v>353.20312410325488</c:v>
                </c:pt>
                <c:pt idx="33">
                  <c:v>350.36001699757935</c:v>
                </c:pt>
                <c:pt idx="34">
                  <c:v>346.04761091593053</c:v>
                </c:pt>
                <c:pt idx="35">
                  <c:v>347.00017843518896</c:v>
                </c:pt>
                <c:pt idx="36">
                  <c:v>344.72750244908934</c:v>
                </c:pt>
                <c:pt idx="37">
                  <c:v>345.28527306868773</c:v>
                </c:pt>
                <c:pt idx="38">
                  <c:v>343.04207285214147</c:v>
                </c:pt>
                <c:pt idx="39">
                  <c:v>344.65533884621152</c:v>
                </c:pt>
                <c:pt idx="40">
                  <c:v>341.48495216672478</c:v>
                </c:pt>
                <c:pt idx="41">
                  <c:v>338.67344051899494</c:v>
                </c:pt>
                <c:pt idx="42">
                  <c:v>334.78753653648585</c:v>
                </c:pt>
                <c:pt idx="43">
                  <c:v>333.27215669891785</c:v>
                </c:pt>
                <c:pt idx="44">
                  <c:v>332.59611118386078</c:v>
                </c:pt>
                <c:pt idx="45">
                  <c:v>336.51047027181181</c:v>
                </c:pt>
                <c:pt idx="46">
                  <c:v>335.0176613545018</c:v>
                </c:pt>
                <c:pt idx="47">
                  <c:v>330.82809800975679</c:v>
                </c:pt>
                <c:pt idx="48">
                  <c:v>330.9957745343707</c:v>
                </c:pt>
                <c:pt idx="49">
                  <c:v>329.83436897670725</c:v>
                </c:pt>
                <c:pt idx="50">
                  <c:v>328.57297418184214</c:v>
                </c:pt>
                <c:pt idx="51">
                  <c:v>326.83821312587048</c:v>
                </c:pt>
                <c:pt idx="52">
                  <c:v>328.28736125614148</c:v>
                </c:pt>
                <c:pt idx="53">
                  <c:v>330.21977872185118</c:v>
                </c:pt>
                <c:pt idx="54">
                  <c:v>330.33344667604615</c:v>
                </c:pt>
                <c:pt idx="55">
                  <c:v>331.83531200765754</c:v>
                </c:pt>
                <c:pt idx="56">
                  <c:v>333.87104473427945</c:v>
                </c:pt>
                <c:pt idx="57">
                  <c:v>333.24329445153853</c:v>
                </c:pt>
                <c:pt idx="58">
                  <c:v>331.36250461854598</c:v>
                </c:pt>
                <c:pt idx="59">
                  <c:v>334.68029530841051</c:v>
                </c:pt>
                <c:pt idx="60">
                  <c:v>335.89451948156869</c:v>
                </c:pt>
                <c:pt idx="61">
                  <c:v>337.49958529292337</c:v>
                </c:pt>
                <c:pt idx="62">
                  <c:v>339.51153947944141</c:v>
                </c:pt>
                <c:pt idx="63">
                  <c:v>339.82033219213076</c:v>
                </c:pt>
                <c:pt idx="64">
                  <c:v>338.08867936073852</c:v>
                </c:pt>
                <c:pt idx="65">
                  <c:v>339.35262870546609</c:v>
                </c:pt>
                <c:pt idx="66">
                  <c:v>340.5091276999857</c:v>
                </c:pt>
                <c:pt idx="67">
                  <c:v>346.31150355239782</c:v>
                </c:pt>
                <c:pt idx="68">
                  <c:v>345.24098310833608</c:v>
                </c:pt>
                <c:pt idx="69">
                  <c:v>347.06845676541025</c:v>
                </c:pt>
                <c:pt idx="70">
                  <c:v>348.11089593066862</c:v>
                </c:pt>
                <c:pt idx="71">
                  <c:v>347.0331633344174</c:v>
                </c:pt>
                <c:pt idx="72">
                  <c:v>346.04627135092471</c:v>
                </c:pt>
                <c:pt idx="73">
                  <c:v>349.57210104134111</c:v>
                </c:pt>
                <c:pt idx="74">
                  <c:v>348.98547462023163</c:v>
                </c:pt>
                <c:pt idx="75">
                  <c:v>350.8899413353551</c:v>
                </c:pt>
                <c:pt idx="76">
                  <c:v>352.23974930579635</c:v>
                </c:pt>
                <c:pt idx="77">
                  <c:v>349.62237790451246</c:v>
                </c:pt>
                <c:pt idx="78">
                  <c:v>352.27896563254995</c:v>
                </c:pt>
                <c:pt idx="79">
                  <c:v>352.88644389759349</c:v>
                </c:pt>
                <c:pt idx="80">
                  <c:v>352.24734642930497</c:v>
                </c:pt>
                <c:pt idx="81">
                  <c:v>356.47310362589735</c:v>
                </c:pt>
                <c:pt idx="82">
                  <c:v>356.68654061392698</c:v>
                </c:pt>
                <c:pt idx="83">
                  <c:v>355.81776669992092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E9-4649-BC8E-7CDE811D823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Carlo'!$E$34:$CJ$34</c:f>
              <c:numCache>
                <c:formatCode>General</c:formatCode>
                <c:ptCount val="84"/>
                <c:pt idx="0">
                  <c:v>351.23</c:v>
                </c:pt>
                <c:pt idx="1">
                  <c:v>351.28671977623031</c:v>
                </c:pt>
                <c:pt idx="2">
                  <c:v>349.95523518366377</c:v>
                </c:pt>
                <c:pt idx="3">
                  <c:v>345.9647433451633</c:v>
                </c:pt>
                <c:pt idx="4">
                  <c:v>348.91944751752493</c:v>
                </c:pt>
                <c:pt idx="5">
                  <c:v>350.28093633749296</c:v>
                </c:pt>
                <c:pt idx="6">
                  <c:v>350.5894936833505</c:v>
                </c:pt>
                <c:pt idx="7">
                  <c:v>354.67987266654927</c:v>
                </c:pt>
                <c:pt idx="8">
                  <c:v>356.33884420855054</c:v>
                </c:pt>
                <c:pt idx="9">
                  <c:v>357.06489136539699</c:v>
                </c:pt>
                <c:pt idx="10">
                  <c:v>361.14003653306457</c:v>
                </c:pt>
                <c:pt idx="11">
                  <c:v>358.62516617649055</c:v>
                </c:pt>
                <c:pt idx="12">
                  <c:v>358.76367666540574</c:v>
                </c:pt>
                <c:pt idx="13">
                  <c:v>359.07080740476709</c:v>
                </c:pt>
                <c:pt idx="14">
                  <c:v>359.26734342774893</c:v>
                </c:pt>
                <c:pt idx="15">
                  <c:v>362.788579481863</c:v>
                </c:pt>
                <c:pt idx="16">
                  <c:v>361.52609615226004</c:v>
                </c:pt>
                <c:pt idx="17">
                  <c:v>365.22725647784006</c:v>
                </c:pt>
                <c:pt idx="18">
                  <c:v>364.34871775970748</c:v>
                </c:pt>
                <c:pt idx="19">
                  <c:v>364.43761793672536</c:v>
                </c:pt>
                <c:pt idx="20">
                  <c:v>364.09402692436151</c:v>
                </c:pt>
                <c:pt idx="21">
                  <c:v>365.09317805457925</c:v>
                </c:pt>
                <c:pt idx="22">
                  <c:v>363.04688944309561</c:v>
                </c:pt>
                <c:pt idx="23">
                  <c:v>363.31348724610524</c:v>
                </c:pt>
                <c:pt idx="24">
                  <c:v>364.23984287149233</c:v>
                </c:pt>
                <c:pt idx="25">
                  <c:v>365.40452684810867</c:v>
                </c:pt>
                <c:pt idx="26">
                  <c:v>365.10042495624668</c:v>
                </c:pt>
                <c:pt idx="27">
                  <c:v>366.7684873246792</c:v>
                </c:pt>
                <c:pt idx="28">
                  <c:v>365.67049929303937</c:v>
                </c:pt>
                <c:pt idx="29">
                  <c:v>368.0117864237497</c:v>
                </c:pt>
                <c:pt idx="30">
                  <c:v>369.2957124340374</c:v>
                </c:pt>
                <c:pt idx="31">
                  <c:v>372.08679411644437</c:v>
                </c:pt>
                <c:pt idx="32">
                  <c:v>376.01065844086673</c:v>
                </c:pt>
                <c:pt idx="33">
                  <c:v>377.08719662618324</c:v>
                </c:pt>
                <c:pt idx="34">
                  <c:v>377.86173067285108</c:v>
                </c:pt>
                <c:pt idx="35">
                  <c:v>375.75561163099485</c:v>
                </c:pt>
                <c:pt idx="36">
                  <c:v>377.12511678649645</c:v>
                </c:pt>
                <c:pt idx="37">
                  <c:v>378.04119010897637</c:v>
                </c:pt>
                <c:pt idx="38">
                  <c:v>380.72682519104859</c:v>
                </c:pt>
                <c:pt idx="39">
                  <c:v>382.10121974526828</c:v>
                </c:pt>
                <c:pt idx="40">
                  <c:v>382.01410682176152</c:v>
                </c:pt>
                <c:pt idx="41">
                  <c:v>381.2917419602943</c:v>
                </c:pt>
                <c:pt idx="42">
                  <c:v>379.40125131922804</c:v>
                </c:pt>
                <c:pt idx="43">
                  <c:v>377.31755375127887</c:v>
                </c:pt>
                <c:pt idx="44">
                  <c:v>378.52189632983016</c:v>
                </c:pt>
                <c:pt idx="45">
                  <c:v>382.32863272057938</c:v>
                </c:pt>
                <c:pt idx="46">
                  <c:v>381.85938331771558</c:v>
                </c:pt>
                <c:pt idx="47">
                  <c:v>381.94768168960195</c:v>
                </c:pt>
                <c:pt idx="48">
                  <c:v>383.22401121662466</c:v>
                </c:pt>
                <c:pt idx="49">
                  <c:v>382.71639418839197</c:v>
                </c:pt>
                <c:pt idx="50">
                  <c:v>382.45025835010574</c:v>
                </c:pt>
                <c:pt idx="51">
                  <c:v>381.67992116359613</c:v>
                </c:pt>
                <c:pt idx="52">
                  <c:v>380.09308244256454</c:v>
                </c:pt>
                <c:pt idx="53">
                  <c:v>378.78935120395556</c:v>
                </c:pt>
                <c:pt idx="54">
                  <c:v>379.47253225617214</c:v>
                </c:pt>
                <c:pt idx="55">
                  <c:v>381.26153467687459</c:v>
                </c:pt>
                <c:pt idx="56">
                  <c:v>380.34945481812429</c:v>
                </c:pt>
                <c:pt idx="57">
                  <c:v>381.23407468401552</c:v>
                </c:pt>
                <c:pt idx="58">
                  <c:v>381.2532666229389</c:v>
                </c:pt>
                <c:pt idx="59">
                  <c:v>379.04389704328776</c:v>
                </c:pt>
                <c:pt idx="60">
                  <c:v>379.97275144380245</c:v>
                </c:pt>
                <c:pt idx="61">
                  <c:v>386.06054368747999</c:v>
                </c:pt>
                <c:pt idx="62">
                  <c:v>384.58148773417645</c:v>
                </c:pt>
                <c:pt idx="63">
                  <c:v>384.89857185785968</c:v>
                </c:pt>
                <c:pt idx="64">
                  <c:v>387.20616995147566</c:v>
                </c:pt>
                <c:pt idx="65">
                  <c:v>393.34641471672325</c:v>
                </c:pt>
                <c:pt idx="66">
                  <c:v>396.86819622377556</c:v>
                </c:pt>
                <c:pt idx="67">
                  <c:v>396.03281206871901</c:v>
                </c:pt>
                <c:pt idx="68">
                  <c:v>398.98396964467406</c:v>
                </c:pt>
                <c:pt idx="69">
                  <c:v>401.63917196205279</c:v>
                </c:pt>
                <c:pt idx="70">
                  <c:v>402.10217830583889</c:v>
                </c:pt>
                <c:pt idx="71">
                  <c:v>400.56685983231478</c:v>
                </c:pt>
                <c:pt idx="72">
                  <c:v>403.5774137909396</c:v>
                </c:pt>
                <c:pt idx="73">
                  <c:v>402.56079713844781</c:v>
                </c:pt>
                <c:pt idx="74">
                  <c:v>405.63801237478606</c:v>
                </c:pt>
                <c:pt idx="75">
                  <c:v>403.17182030446867</c:v>
                </c:pt>
                <c:pt idx="76">
                  <c:v>404.92769159470896</c:v>
                </c:pt>
                <c:pt idx="77">
                  <c:v>404.20383053749282</c:v>
                </c:pt>
                <c:pt idx="78">
                  <c:v>406.69325126729041</c:v>
                </c:pt>
                <c:pt idx="79">
                  <c:v>403.75967713520924</c:v>
                </c:pt>
                <c:pt idx="80">
                  <c:v>406.25294588436464</c:v>
                </c:pt>
                <c:pt idx="81">
                  <c:v>410.10698557443976</c:v>
                </c:pt>
                <c:pt idx="82">
                  <c:v>408.0151176815624</c:v>
                </c:pt>
                <c:pt idx="83">
                  <c:v>404.57868680683282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AE9-4649-BC8E-7CDE811D823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Carlo'!$E$35:$CJ$35</c:f>
              <c:numCache>
                <c:formatCode>General</c:formatCode>
                <c:ptCount val="84"/>
                <c:pt idx="0">
                  <c:v>351.23</c:v>
                </c:pt>
                <c:pt idx="1">
                  <c:v>351.47934158989989</c:v>
                </c:pt>
                <c:pt idx="2">
                  <c:v>352.11867973959306</c:v>
                </c:pt>
                <c:pt idx="3">
                  <c:v>353.7955098127261</c:v>
                </c:pt>
                <c:pt idx="4">
                  <c:v>354.44434736632871</c:v>
                </c:pt>
                <c:pt idx="5">
                  <c:v>355.18983230643579</c:v>
                </c:pt>
                <c:pt idx="6">
                  <c:v>358.34226478731102</c:v>
                </c:pt>
                <c:pt idx="7">
                  <c:v>359.4414413066479</c:v>
                </c:pt>
                <c:pt idx="8">
                  <c:v>361.45252976758007</c:v>
                </c:pt>
                <c:pt idx="9">
                  <c:v>361.13785998280775</c:v>
                </c:pt>
                <c:pt idx="10">
                  <c:v>358.55272586469312</c:v>
                </c:pt>
                <c:pt idx="11">
                  <c:v>360.69499987982329</c:v>
                </c:pt>
                <c:pt idx="12">
                  <c:v>363.18579144316874</c:v>
                </c:pt>
                <c:pt idx="13">
                  <c:v>362.52567134196909</c:v>
                </c:pt>
                <c:pt idx="14">
                  <c:v>363.82333687367645</c:v>
                </c:pt>
                <c:pt idx="15">
                  <c:v>367.63812986833045</c:v>
                </c:pt>
                <c:pt idx="16">
                  <c:v>363.51738697675586</c:v>
                </c:pt>
                <c:pt idx="17">
                  <c:v>362.04004662652159</c:v>
                </c:pt>
                <c:pt idx="18">
                  <c:v>360.93543721404427</c:v>
                </c:pt>
                <c:pt idx="19">
                  <c:v>357.72322815868358</c:v>
                </c:pt>
                <c:pt idx="20">
                  <c:v>358.85447753274235</c:v>
                </c:pt>
                <c:pt idx="21">
                  <c:v>360.09991739694999</c:v>
                </c:pt>
                <c:pt idx="22">
                  <c:v>362.40082716119338</c:v>
                </c:pt>
                <c:pt idx="23">
                  <c:v>365.42580577230768</c:v>
                </c:pt>
                <c:pt idx="24">
                  <c:v>367.83247529008008</c:v>
                </c:pt>
                <c:pt idx="25">
                  <c:v>365.40634497345189</c:v>
                </c:pt>
                <c:pt idx="26">
                  <c:v>368.03532052843138</c:v>
                </c:pt>
                <c:pt idx="27">
                  <c:v>365.01860316356965</c:v>
                </c:pt>
                <c:pt idx="28">
                  <c:v>364.51550734422312</c:v>
                </c:pt>
                <c:pt idx="29">
                  <c:v>361.80257622921255</c:v>
                </c:pt>
                <c:pt idx="30">
                  <c:v>362.80458857220225</c:v>
                </c:pt>
                <c:pt idx="31">
                  <c:v>363.47634180753181</c:v>
                </c:pt>
                <c:pt idx="32">
                  <c:v>363.18448146495228</c:v>
                </c:pt>
                <c:pt idx="33">
                  <c:v>364.00204139531195</c:v>
                </c:pt>
                <c:pt idx="34">
                  <c:v>366.24195927422534</c:v>
                </c:pt>
                <c:pt idx="35">
                  <c:v>367.52653149299903</c:v>
                </c:pt>
                <c:pt idx="36">
                  <c:v>366.85123297625654</c:v>
                </c:pt>
                <c:pt idx="37">
                  <c:v>369.30506254912018</c:v>
                </c:pt>
                <c:pt idx="38">
                  <c:v>371.00979054534446</c:v>
                </c:pt>
                <c:pt idx="39">
                  <c:v>372.64167674357901</c:v>
                </c:pt>
                <c:pt idx="40">
                  <c:v>372.81984071475631</c:v>
                </c:pt>
                <c:pt idx="41">
                  <c:v>373.33406771405942</c:v>
                </c:pt>
                <c:pt idx="42">
                  <c:v>372.66960003690332</c:v>
                </c:pt>
                <c:pt idx="43">
                  <c:v>374.12459947404562</c:v>
                </c:pt>
                <c:pt idx="44">
                  <c:v>371.79672718519208</c:v>
                </c:pt>
                <c:pt idx="45">
                  <c:v>376.87780087942656</c:v>
                </c:pt>
                <c:pt idx="46">
                  <c:v>375.67713830798169</c:v>
                </c:pt>
                <c:pt idx="47">
                  <c:v>376.26516347256455</c:v>
                </c:pt>
                <c:pt idx="48">
                  <c:v>380.68122964008978</c:v>
                </c:pt>
                <c:pt idx="49">
                  <c:v>382.33993622274085</c:v>
                </c:pt>
                <c:pt idx="50">
                  <c:v>381.948457447213</c:v>
                </c:pt>
                <c:pt idx="51">
                  <c:v>379.00948694479041</c:v>
                </c:pt>
                <c:pt idx="52">
                  <c:v>376.57953162930039</c:v>
                </c:pt>
                <c:pt idx="53">
                  <c:v>379.03254041818155</c:v>
                </c:pt>
                <c:pt idx="54">
                  <c:v>380.17362689793191</c:v>
                </c:pt>
                <c:pt idx="55">
                  <c:v>380.7869787419375</c:v>
                </c:pt>
                <c:pt idx="56">
                  <c:v>381.12331240830957</c:v>
                </c:pt>
                <c:pt idx="57">
                  <c:v>379.55345216765136</c:v>
                </c:pt>
                <c:pt idx="58">
                  <c:v>378.70622160785319</c:v>
                </c:pt>
                <c:pt idx="59">
                  <c:v>381.3236323094805</c:v>
                </c:pt>
                <c:pt idx="60">
                  <c:v>385.55424556970081</c:v>
                </c:pt>
                <c:pt idx="61">
                  <c:v>386.88682214745944</c:v>
                </c:pt>
                <c:pt idx="62">
                  <c:v>388.68367682565486</c:v>
                </c:pt>
                <c:pt idx="63">
                  <c:v>388.51951304098213</c:v>
                </c:pt>
                <c:pt idx="64">
                  <c:v>388.90349244984458</c:v>
                </c:pt>
                <c:pt idx="65">
                  <c:v>386.00719524274348</c:v>
                </c:pt>
                <c:pt idx="66">
                  <c:v>387.28776676469124</c:v>
                </c:pt>
                <c:pt idx="67">
                  <c:v>386.65431196862994</c:v>
                </c:pt>
                <c:pt idx="68">
                  <c:v>384.77379701425536</c:v>
                </c:pt>
                <c:pt idx="69">
                  <c:v>387.26920371286889</c:v>
                </c:pt>
                <c:pt idx="70">
                  <c:v>385.17745669845874</c:v>
                </c:pt>
                <c:pt idx="71">
                  <c:v>383.92581111625304</c:v>
                </c:pt>
                <c:pt idx="72">
                  <c:v>383.23636094463996</c:v>
                </c:pt>
                <c:pt idx="73">
                  <c:v>383.53016128023842</c:v>
                </c:pt>
                <c:pt idx="74">
                  <c:v>379.32911032452836</c:v>
                </c:pt>
                <c:pt idx="75">
                  <c:v>382.1104521936947</c:v>
                </c:pt>
                <c:pt idx="76">
                  <c:v>381.77448522780327</c:v>
                </c:pt>
                <c:pt idx="77">
                  <c:v>378.65534999746126</c:v>
                </c:pt>
                <c:pt idx="78">
                  <c:v>378.23614677974047</c:v>
                </c:pt>
                <c:pt idx="79">
                  <c:v>378.05170398711039</c:v>
                </c:pt>
                <c:pt idx="80">
                  <c:v>377.03171064499156</c:v>
                </c:pt>
                <c:pt idx="81">
                  <c:v>374.28263319961417</c:v>
                </c:pt>
                <c:pt idx="82">
                  <c:v>373.12941714564823</c:v>
                </c:pt>
                <c:pt idx="83">
                  <c:v>369.33580428469702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AE9-4649-BC8E-7CDE811D823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Carlo'!$E$36:$CJ$36</c:f>
              <c:numCache>
                <c:formatCode>General</c:formatCode>
                <c:ptCount val="84"/>
                <c:pt idx="0">
                  <c:v>351.23</c:v>
                </c:pt>
                <c:pt idx="1">
                  <c:v>349.52964746456024</c:v>
                </c:pt>
                <c:pt idx="2">
                  <c:v>348.54995662668375</c:v>
                </c:pt>
                <c:pt idx="3">
                  <c:v>348.61060357499355</c:v>
                </c:pt>
                <c:pt idx="4">
                  <c:v>350.73881509291976</c:v>
                </c:pt>
                <c:pt idx="5">
                  <c:v>350.60088435034442</c:v>
                </c:pt>
                <c:pt idx="6">
                  <c:v>347.52260086913105</c:v>
                </c:pt>
                <c:pt idx="7">
                  <c:v>345.90541919816309</c:v>
                </c:pt>
                <c:pt idx="8">
                  <c:v>346.69569219906714</c:v>
                </c:pt>
                <c:pt idx="9">
                  <c:v>344.2905402568606</c:v>
                </c:pt>
                <c:pt idx="10">
                  <c:v>344.68634324175986</c:v>
                </c:pt>
                <c:pt idx="11">
                  <c:v>343.66531095804169</c:v>
                </c:pt>
                <c:pt idx="12">
                  <c:v>344.2777332519878</c:v>
                </c:pt>
                <c:pt idx="13">
                  <c:v>342.83872250988958</c:v>
                </c:pt>
                <c:pt idx="14">
                  <c:v>341.60327623778784</c:v>
                </c:pt>
                <c:pt idx="15">
                  <c:v>345.37989193038607</c:v>
                </c:pt>
                <c:pt idx="16">
                  <c:v>345.61575573651919</c:v>
                </c:pt>
                <c:pt idx="17">
                  <c:v>344.2382935646296</c:v>
                </c:pt>
                <c:pt idx="18">
                  <c:v>345.52026292989888</c:v>
                </c:pt>
                <c:pt idx="19">
                  <c:v>347.31246128181459</c:v>
                </c:pt>
                <c:pt idx="20">
                  <c:v>348.81662853332716</c:v>
                </c:pt>
                <c:pt idx="21">
                  <c:v>350.49343380944532</c:v>
                </c:pt>
                <c:pt idx="22">
                  <c:v>350.18422659065908</c:v>
                </c:pt>
                <c:pt idx="23">
                  <c:v>355.27415010234898</c:v>
                </c:pt>
                <c:pt idx="24">
                  <c:v>359.65033092868009</c:v>
                </c:pt>
                <c:pt idx="25">
                  <c:v>359.12535577434278</c:v>
                </c:pt>
                <c:pt idx="26">
                  <c:v>363.36577376617367</c:v>
                </c:pt>
                <c:pt idx="27">
                  <c:v>363.51973825472658</c:v>
                </c:pt>
                <c:pt idx="28">
                  <c:v>361.46533756718105</c:v>
                </c:pt>
                <c:pt idx="29">
                  <c:v>362.77691384330188</c:v>
                </c:pt>
                <c:pt idx="30">
                  <c:v>363.40616421716061</c:v>
                </c:pt>
                <c:pt idx="31">
                  <c:v>365.7722353285975</c:v>
                </c:pt>
                <c:pt idx="32">
                  <c:v>367.21491622417767</c:v>
                </c:pt>
                <c:pt idx="33">
                  <c:v>364.6684083658638</c:v>
                </c:pt>
                <c:pt idx="34">
                  <c:v>365.59603387931753</c:v>
                </c:pt>
                <c:pt idx="35">
                  <c:v>367.31265995919779</c:v>
                </c:pt>
                <c:pt idx="36">
                  <c:v>366.52111190085651</c:v>
                </c:pt>
                <c:pt idx="37">
                  <c:v>368.77238527807049</c:v>
                </c:pt>
                <c:pt idx="38">
                  <c:v>371.08686078215288</c:v>
                </c:pt>
                <c:pt idx="39">
                  <c:v>374.27552276077876</c:v>
                </c:pt>
                <c:pt idx="40">
                  <c:v>372.05843752072082</c:v>
                </c:pt>
                <c:pt idx="41">
                  <c:v>374.57442036957588</c:v>
                </c:pt>
                <c:pt idx="42">
                  <c:v>376.69524498799422</c:v>
                </c:pt>
                <c:pt idx="43">
                  <c:v>374.17899758606137</c:v>
                </c:pt>
                <c:pt idx="44">
                  <c:v>372.24949203795069</c:v>
                </c:pt>
                <c:pt idx="45">
                  <c:v>374.63311986574718</c:v>
                </c:pt>
                <c:pt idx="46">
                  <c:v>371.85580522065158</c:v>
                </c:pt>
                <c:pt idx="47">
                  <c:v>369.5127232728471</c:v>
                </c:pt>
                <c:pt idx="48">
                  <c:v>366.13239737822767</c:v>
                </c:pt>
                <c:pt idx="49">
                  <c:v>367.68133615087737</c:v>
                </c:pt>
                <c:pt idx="50">
                  <c:v>366.43492473545871</c:v>
                </c:pt>
                <c:pt idx="51">
                  <c:v>367.06680613246317</c:v>
                </c:pt>
                <c:pt idx="52">
                  <c:v>366.34324507931876</c:v>
                </c:pt>
                <c:pt idx="53">
                  <c:v>365.98988906695348</c:v>
                </c:pt>
                <c:pt idx="54">
                  <c:v>365.52051726117014</c:v>
                </c:pt>
                <c:pt idx="55">
                  <c:v>368.05534973048498</c:v>
                </c:pt>
                <c:pt idx="56">
                  <c:v>368.04464720574822</c:v>
                </c:pt>
                <c:pt idx="57">
                  <c:v>366.98340507641109</c:v>
                </c:pt>
                <c:pt idx="58">
                  <c:v>368.45086328953727</c:v>
                </c:pt>
                <c:pt idx="59">
                  <c:v>368.00476689240145</c:v>
                </c:pt>
                <c:pt idx="60">
                  <c:v>367.75263304900858</c:v>
                </c:pt>
                <c:pt idx="61">
                  <c:v>367.70944268121008</c:v>
                </c:pt>
                <c:pt idx="62">
                  <c:v>366.47837940634713</c:v>
                </c:pt>
                <c:pt idx="63">
                  <c:v>366.32645980710629</c:v>
                </c:pt>
                <c:pt idx="64">
                  <c:v>361.63301087565384</c:v>
                </c:pt>
                <c:pt idx="65">
                  <c:v>365.33794844287291</c:v>
                </c:pt>
                <c:pt idx="66">
                  <c:v>364.41467686111565</c:v>
                </c:pt>
                <c:pt idx="67">
                  <c:v>362.54550181607124</c:v>
                </c:pt>
                <c:pt idx="68">
                  <c:v>361.18293098650207</c:v>
                </c:pt>
                <c:pt idx="69">
                  <c:v>363.31927805393639</c:v>
                </c:pt>
                <c:pt idx="70">
                  <c:v>363.29619363092991</c:v>
                </c:pt>
                <c:pt idx="71">
                  <c:v>363.90154489259857</c:v>
                </c:pt>
                <c:pt idx="72">
                  <c:v>363.38886317417075</c:v>
                </c:pt>
                <c:pt idx="73">
                  <c:v>362.58845725214883</c:v>
                </c:pt>
                <c:pt idx="74">
                  <c:v>360.4889978807679</c:v>
                </c:pt>
                <c:pt idx="75">
                  <c:v>362.54772610281225</c:v>
                </c:pt>
                <c:pt idx="76">
                  <c:v>359.2642730424393</c:v>
                </c:pt>
                <c:pt idx="77">
                  <c:v>357.6902231039042</c:v>
                </c:pt>
                <c:pt idx="78">
                  <c:v>358.72158218989512</c:v>
                </c:pt>
                <c:pt idx="79">
                  <c:v>359.55879732311729</c:v>
                </c:pt>
                <c:pt idx="80">
                  <c:v>355.95059338324251</c:v>
                </c:pt>
                <c:pt idx="81">
                  <c:v>356.40757002927052</c:v>
                </c:pt>
                <c:pt idx="82">
                  <c:v>356.67782791991078</c:v>
                </c:pt>
                <c:pt idx="83">
                  <c:v>353.7362996575161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AE9-4649-BC8E-7CDE811D823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Carlo'!$E$37:$CJ$37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AE9-4649-BC8E-7CDE811D823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Carlo'!$E$38:$CJ$38</c:f>
              <c:numCache>
                <c:formatCode>General</c:formatCode>
                <c:ptCount val="84"/>
                <c:pt idx="0">
                  <c:v>351.23</c:v>
                </c:pt>
                <c:pt idx="1">
                  <c:v>351.16185772030332</c:v>
                </c:pt>
                <c:pt idx="2">
                  <c:v>351.60685841305616</c:v>
                </c:pt>
                <c:pt idx="3">
                  <c:v>347.13472646943893</c:v>
                </c:pt>
                <c:pt idx="4">
                  <c:v>344.45413471737169</c:v>
                </c:pt>
                <c:pt idx="5">
                  <c:v>345.11684215559859</c:v>
                </c:pt>
                <c:pt idx="6">
                  <c:v>342.54670579220567</c:v>
                </c:pt>
                <c:pt idx="7">
                  <c:v>342.28710273840818</c:v>
                </c:pt>
                <c:pt idx="8">
                  <c:v>341.87048026680742</c:v>
                </c:pt>
                <c:pt idx="9">
                  <c:v>344.17682406073419</c:v>
                </c:pt>
                <c:pt idx="10">
                  <c:v>345.07576967653188</c:v>
                </c:pt>
                <c:pt idx="11">
                  <c:v>345.42850424937717</c:v>
                </c:pt>
                <c:pt idx="12">
                  <c:v>344.99938996683585</c:v>
                </c:pt>
                <c:pt idx="13">
                  <c:v>345.51782803319543</c:v>
                </c:pt>
                <c:pt idx="14">
                  <c:v>346.47409852757505</c:v>
                </c:pt>
                <c:pt idx="15">
                  <c:v>346.14785317005499</c:v>
                </c:pt>
                <c:pt idx="16">
                  <c:v>347.42488306952447</c:v>
                </c:pt>
                <c:pt idx="17">
                  <c:v>352.77524168148767</c:v>
                </c:pt>
                <c:pt idx="18">
                  <c:v>352.80661009609474</c:v>
                </c:pt>
                <c:pt idx="19">
                  <c:v>350.04227587329967</c:v>
                </c:pt>
                <c:pt idx="20">
                  <c:v>349.04502685785707</c:v>
                </c:pt>
                <c:pt idx="21">
                  <c:v>347.72632950233321</c:v>
                </c:pt>
                <c:pt idx="22">
                  <c:v>348.27106033530777</c:v>
                </c:pt>
                <c:pt idx="23">
                  <c:v>348.51871251139823</c:v>
                </c:pt>
                <c:pt idx="24">
                  <c:v>347.59536932518381</c:v>
                </c:pt>
                <c:pt idx="25">
                  <c:v>345.71228704251558</c:v>
                </c:pt>
                <c:pt idx="26">
                  <c:v>342.99043884399867</c:v>
                </c:pt>
                <c:pt idx="27">
                  <c:v>345.43750225615918</c:v>
                </c:pt>
                <c:pt idx="28">
                  <c:v>340.89145436652888</c:v>
                </c:pt>
                <c:pt idx="29">
                  <c:v>340.62094825645511</c:v>
                </c:pt>
                <c:pt idx="30">
                  <c:v>340.17759651571095</c:v>
                </c:pt>
                <c:pt idx="31">
                  <c:v>340.15118704535263</c:v>
                </c:pt>
                <c:pt idx="32">
                  <c:v>337.97482610570484</c:v>
                </c:pt>
                <c:pt idx="33">
                  <c:v>335.90002528433416</c:v>
                </c:pt>
                <c:pt idx="34">
                  <c:v>334.01319896763948</c:v>
                </c:pt>
                <c:pt idx="35">
                  <c:v>331.91781588419116</c:v>
                </c:pt>
                <c:pt idx="36">
                  <c:v>337.38607042621129</c:v>
                </c:pt>
                <c:pt idx="37">
                  <c:v>339.70087110052606</c:v>
                </c:pt>
                <c:pt idx="38">
                  <c:v>339.99641436964356</c:v>
                </c:pt>
                <c:pt idx="39">
                  <c:v>339.16874092711163</c:v>
                </c:pt>
                <c:pt idx="40">
                  <c:v>339.02735496808162</c:v>
                </c:pt>
                <c:pt idx="41">
                  <c:v>338.21969747674467</c:v>
                </c:pt>
                <c:pt idx="42">
                  <c:v>339.44480200442712</c:v>
                </c:pt>
                <c:pt idx="43">
                  <c:v>339.85208349144045</c:v>
                </c:pt>
                <c:pt idx="44">
                  <c:v>338.25953010004753</c:v>
                </c:pt>
                <c:pt idx="45">
                  <c:v>335.59808187629903</c:v>
                </c:pt>
                <c:pt idx="46">
                  <c:v>338.21296201499075</c:v>
                </c:pt>
                <c:pt idx="47">
                  <c:v>334.23373025810918</c:v>
                </c:pt>
                <c:pt idx="48">
                  <c:v>333.46241185827381</c:v>
                </c:pt>
                <c:pt idx="49">
                  <c:v>334.07132829680643</c:v>
                </c:pt>
                <c:pt idx="50">
                  <c:v>331.55552658552449</c:v>
                </c:pt>
                <c:pt idx="51">
                  <c:v>334.30036552968761</c:v>
                </c:pt>
                <c:pt idx="52">
                  <c:v>331.08339620301246</c:v>
                </c:pt>
                <c:pt idx="53">
                  <c:v>332.09365904168538</c:v>
                </c:pt>
                <c:pt idx="54">
                  <c:v>331.22843435584736</c:v>
                </c:pt>
                <c:pt idx="55">
                  <c:v>330.94820401462454</c:v>
                </c:pt>
                <c:pt idx="56">
                  <c:v>333.68665224842249</c:v>
                </c:pt>
                <c:pt idx="57">
                  <c:v>335.84296313755601</c:v>
                </c:pt>
                <c:pt idx="58">
                  <c:v>334.43579505858435</c:v>
                </c:pt>
                <c:pt idx="59">
                  <c:v>333.61248885008115</c:v>
                </c:pt>
                <c:pt idx="60">
                  <c:v>335.72468571165268</c:v>
                </c:pt>
                <c:pt idx="61">
                  <c:v>335.73512804728648</c:v>
                </c:pt>
                <c:pt idx="62">
                  <c:v>337.14877480694076</c:v>
                </c:pt>
                <c:pt idx="63">
                  <c:v>339.96982712837172</c:v>
                </c:pt>
                <c:pt idx="64">
                  <c:v>341.71195537988791</c:v>
                </c:pt>
                <c:pt idx="65">
                  <c:v>339.95082876517739</c:v>
                </c:pt>
                <c:pt idx="66">
                  <c:v>338.7877522856013</c:v>
                </c:pt>
                <c:pt idx="67">
                  <c:v>338.73966411336187</c:v>
                </c:pt>
                <c:pt idx="68">
                  <c:v>338.12046549331728</c:v>
                </c:pt>
                <c:pt idx="69">
                  <c:v>337.70524895285695</c:v>
                </c:pt>
                <c:pt idx="70">
                  <c:v>338.60886287170746</c:v>
                </c:pt>
                <c:pt idx="71">
                  <c:v>337.68566130201731</c:v>
                </c:pt>
                <c:pt idx="72">
                  <c:v>339.80820437862036</c:v>
                </c:pt>
                <c:pt idx="73">
                  <c:v>345.49404679918894</c:v>
                </c:pt>
                <c:pt idx="74">
                  <c:v>344.407212619532</c:v>
                </c:pt>
                <c:pt idx="75">
                  <c:v>349.08150659662618</c:v>
                </c:pt>
                <c:pt idx="76">
                  <c:v>352.12256075279964</c:v>
                </c:pt>
                <c:pt idx="77">
                  <c:v>354.02400366259508</c:v>
                </c:pt>
                <c:pt idx="78">
                  <c:v>353.00036585381076</c:v>
                </c:pt>
                <c:pt idx="79">
                  <c:v>353.47867944344495</c:v>
                </c:pt>
                <c:pt idx="80">
                  <c:v>352.5437110078953</c:v>
                </c:pt>
                <c:pt idx="81">
                  <c:v>352.656207414025</c:v>
                </c:pt>
                <c:pt idx="82">
                  <c:v>353.94161113649386</c:v>
                </c:pt>
                <c:pt idx="83">
                  <c:v>355.24018913604641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AE9-4649-BC8E-7CDE811D823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Carlo'!$E$39:$CJ$39</c:f>
              <c:numCache>
                <c:formatCode>General</c:formatCode>
                <c:ptCount val="84"/>
                <c:pt idx="0">
                  <c:v>351.23</c:v>
                </c:pt>
                <c:pt idx="1">
                  <c:v>349.55864325938489</c:v>
                </c:pt>
                <c:pt idx="2">
                  <c:v>346.07921898284911</c:v>
                </c:pt>
                <c:pt idx="3">
                  <c:v>340.48546660716289</c:v>
                </c:pt>
                <c:pt idx="4">
                  <c:v>343.29604450242573</c:v>
                </c:pt>
                <c:pt idx="5">
                  <c:v>344.65129045238507</c:v>
                </c:pt>
                <c:pt idx="6">
                  <c:v>342.98867132319629</c:v>
                </c:pt>
                <c:pt idx="7">
                  <c:v>345.53487002384571</c:v>
                </c:pt>
                <c:pt idx="8">
                  <c:v>346.82572054923781</c:v>
                </c:pt>
                <c:pt idx="9">
                  <c:v>348.23273143857392</c:v>
                </c:pt>
                <c:pt idx="10">
                  <c:v>346.70088475145849</c:v>
                </c:pt>
                <c:pt idx="11">
                  <c:v>346.23149627849102</c:v>
                </c:pt>
                <c:pt idx="12">
                  <c:v>344.16413001170531</c:v>
                </c:pt>
                <c:pt idx="13">
                  <c:v>346.55735691260918</c:v>
                </c:pt>
                <c:pt idx="14">
                  <c:v>349.59681799802757</c:v>
                </c:pt>
                <c:pt idx="15">
                  <c:v>349.87286786300308</c:v>
                </c:pt>
                <c:pt idx="16">
                  <c:v>344.51094703808292</c:v>
                </c:pt>
                <c:pt idx="17">
                  <c:v>347.98650629188336</c:v>
                </c:pt>
                <c:pt idx="18">
                  <c:v>350.60458284118999</c:v>
                </c:pt>
                <c:pt idx="19">
                  <c:v>349.01038160870479</c:v>
                </c:pt>
                <c:pt idx="20">
                  <c:v>351.47310738373545</c:v>
                </c:pt>
                <c:pt idx="21">
                  <c:v>353.01597252416349</c:v>
                </c:pt>
                <c:pt idx="22">
                  <c:v>355.31478232760639</c:v>
                </c:pt>
                <c:pt idx="23">
                  <c:v>351.45786321453812</c:v>
                </c:pt>
                <c:pt idx="24">
                  <c:v>351.57830135560567</c:v>
                </c:pt>
                <c:pt idx="25">
                  <c:v>353.72113907344448</c:v>
                </c:pt>
                <c:pt idx="26">
                  <c:v>354.04554867638609</c:v>
                </c:pt>
                <c:pt idx="27">
                  <c:v>355.26109365248288</c:v>
                </c:pt>
                <c:pt idx="28">
                  <c:v>355.26881945201234</c:v>
                </c:pt>
                <c:pt idx="29">
                  <c:v>355.30638234382434</c:v>
                </c:pt>
                <c:pt idx="30">
                  <c:v>356.34402272048192</c:v>
                </c:pt>
                <c:pt idx="31">
                  <c:v>358.69306039498878</c:v>
                </c:pt>
                <c:pt idx="32">
                  <c:v>357.98658851747149</c:v>
                </c:pt>
                <c:pt idx="33">
                  <c:v>355.98579761062894</c:v>
                </c:pt>
                <c:pt idx="34">
                  <c:v>356.6176269494502</c:v>
                </c:pt>
                <c:pt idx="35">
                  <c:v>357.27627334597361</c:v>
                </c:pt>
                <c:pt idx="36">
                  <c:v>359.19485556114893</c:v>
                </c:pt>
                <c:pt idx="37">
                  <c:v>358.73749516895901</c:v>
                </c:pt>
                <c:pt idx="38">
                  <c:v>359.34742484888397</c:v>
                </c:pt>
                <c:pt idx="39">
                  <c:v>356.82766751806332</c:v>
                </c:pt>
                <c:pt idx="40">
                  <c:v>353.02297661235536</c:v>
                </c:pt>
                <c:pt idx="41">
                  <c:v>352.64909257582354</c:v>
                </c:pt>
                <c:pt idx="42">
                  <c:v>355.58183334044236</c:v>
                </c:pt>
                <c:pt idx="43">
                  <c:v>356.10070228481055</c:v>
                </c:pt>
                <c:pt idx="44">
                  <c:v>355.48440568544225</c:v>
                </c:pt>
                <c:pt idx="45">
                  <c:v>355.90962763261598</c:v>
                </c:pt>
                <c:pt idx="46">
                  <c:v>358.17148590237514</c:v>
                </c:pt>
                <c:pt idx="47">
                  <c:v>356.83739630518693</c:v>
                </c:pt>
                <c:pt idx="48">
                  <c:v>357.3594370671247</c:v>
                </c:pt>
                <c:pt idx="49">
                  <c:v>360.02015625896342</c:v>
                </c:pt>
                <c:pt idx="50">
                  <c:v>360.59673569353259</c:v>
                </c:pt>
                <c:pt idx="51">
                  <c:v>357.83786179781691</c:v>
                </c:pt>
                <c:pt idx="52">
                  <c:v>360.22888126158477</c:v>
                </c:pt>
                <c:pt idx="53">
                  <c:v>359.6964826563804</c:v>
                </c:pt>
                <c:pt idx="54">
                  <c:v>361.11565471160793</c:v>
                </c:pt>
                <c:pt idx="55">
                  <c:v>361.91005225005824</c:v>
                </c:pt>
                <c:pt idx="56">
                  <c:v>359.12188246133923</c:v>
                </c:pt>
                <c:pt idx="57">
                  <c:v>356.35174995309058</c:v>
                </c:pt>
                <c:pt idx="58">
                  <c:v>359.21953432682494</c:v>
                </c:pt>
                <c:pt idx="59">
                  <c:v>355.48951100037795</c:v>
                </c:pt>
                <c:pt idx="60">
                  <c:v>354.07379533443867</c:v>
                </c:pt>
                <c:pt idx="61">
                  <c:v>355.45622930545449</c:v>
                </c:pt>
                <c:pt idx="62">
                  <c:v>354.56384144974965</c:v>
                </c:pt>
                <c:pt idx="63">
                  <c:v>356.73442364371579</c:v>
                </c:pt>
                <c:pt idx="64">
                  <c:v>356.38051805337818</c:v>
                </c:pt>
                <c:pt idx="65">
                  <c:v>353.53252060291044</c:v>
                </c:pt>
                <c:pt idx="66">
                  <c:v>352.10652606747243</c:v>
                </c:pt>
                <c:pt idx="67">
                  <c:v>350.44309989971003</c:v>
                </c:pt>
                <c:pt idx="68">
                  <c:v>349.90254318856802</c:v>
                </c:pt>
                <c:pt idx="69">
                  <c:v>350.21062372707314</c:v>
                </c:pt>
                <c:pt idx="70">
                  <c:v>348.84908593519754</c:v>
                </c:pt>
                <c:pt idx="71">
                  <c:v>347.89837715337205</c:v>
                </c:pt>
                <c:pt idx="72">
                  <c:v>345.09733213944355</c:v>
                </c:pt>
                <c:pt idx="73">
                  <c:v>347.28626371271946</c:v>
                </c:pt>
                <c:pt idx="74">
                  <c:v>347.80133884832424</c:v>
                </c:pt>
                <c:pt idx="75">
                  <c:v>350.66804632321066</c:v>
                </c:pt>
                <c:pt idx="76">
                  <c:v>348.93084088400371</c:v>
                </c:pt>
                <c:pt idx="77">
                  <c:v>350.46826192324886</c:v>
                </c:pt>
                <c:pt idx="78">
                  <c:v>354.40220796610731</c:v>
                </c:pt>
                <c:pt idx="79">
                  <c:v>354.31803674192076</c:v>
                </c:pt>
                <c:pt idx="80">
                  <c:v>354.20558051162345</c:v>
                </c:pt>
                <c:pt idx="81">
                  <c:v>353.91933800054187</c:v>
                </c:pt>
                <c:pt idx="82">
                  <c:v>354.98605878219405</c:v>
                </c:pt>
                <c:pt idx="83">
                  <c:v>357.20746855957015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AE9-4649-BC8E-7CDE811D823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Carlo'!$E$40:$CJ$40</c:f>
              <c:numCache>
                <c:formatCode>General</c:formatCode>
                <c:ptCount val="84"/>
                <c:pt idx="0">
                  <c:v>351.23</c:v>
                </c:pt>
                <c:pt idx="1">
                  <c:v>352.20178619378839</c:v>
                </c:pt>
                <c:pt idx="2">
                  <c:v>356.32191289896332</c:v>
                </c:pt>
                <c:pt idx="3">
                  <c:v>356.31633624045827</c:v>
                </c:pt>
                <c:pt idx="4">
                  <c:v>357.16260560441691</c:v>
                </c:pt>
                <c:pt idx="5">
                  <c:v>354.70543224960392</c:v>
                </c:pt>
                <c:pt idx="6">
                  <c:v>357.21520366339382</c:v>
                </c:pt>
                <c:pt idx="7">
                  <c:v>358.24690807308195</c:v>
                </c:pt>
                <c:pt idx="8">
                  <c:v>353.14200960923148</c:v>
                </c:pt>
                <c:pt idx="9">
                  <c:v>355.08101683865817</c:v>
                </c:pt>
                <c:pt idx="10">
                  <c:v>352.41640492831027</c:v>
                </c:pt>
                <c:pt idx="11">
                  <c:v>354.79286866195218</c:v>
                </c:pt>
                <c:pt idx="12">
                  <c:v>353.7376263571025</c:v>
                </c:pt>
                <c:pt idx="13">
                  <c:v>354.55414347743323</c:v>
                </c:pt>
                <c:pt idx="14">
                  <c:v>357.56288110704679</c:v>
                </c:pt>
                <c:pt idx="15">
                  <c:v>354.70900440645289</c:v>
                </c:pt>
                <c:pt idx="16">
                  <c:v>352.50492489938466</c:v>
                </c:pt>
                <c:pt idx="17">
                  <c:v>350.46457438230584</c:v>
                </c:pt>
                <c:pt idx="18">
                  <c:v>352.91735776893353</c:v>
                </c:pt>
                <c:pt idx="19">
                  <c:v>354.43786448462316</c:v>
                </c:pt>
                <c:pt idx="20">
                  <c:v>354.86105332774002</c:v>
                </c:pt>
                <c:pt idx="21">
                  <c:v>355.02162805541735</c:v>
                </c:pt>
                <c:pt idx="22">
                  <c:v>355.38287743454799</c:v>
                </c:pt>
                <c:pt idx="23">
                  <c:v>352.80660301089102</c:v>
                </c:pt>
                <c:pt idx="24">
                  <c:v>353.50283125312939</c:v>
                </c:pt>
                <c:pt idx="25">
                  <c:v>353.47445912875588</c:v>
                </c:pt>
                <c:pt idx="26">
                  <c:v>352.41999053900309</c:v>
                </c:pt>
                <c:pt idx="27">
                  <c:v>353.71083010471574</c:v>
                </c:pt>
                <c:pt idx="28">
                  <c:v>354.78752261541933</c:v>
                </c:pt>
                <c:pt idx="29">
                  <c:v>358.58261339337372</c:v>
                </c:pt>
                <c:pt idx="30">
                  <c:v>355.95379138479382</c:v>
                </c:pt>
                <c:pt idx="31">
                  <c:v>353.17465671662274</c:v>
                </c:pt>
                <c:pt idx="32">
                  <c:v>351.2827988467638</c:v>
                </c:pt>
                <c:pt idx="33">
                  <c:v>351.02126857637955</c:v>
                </c:pt>
                <c:pt idx="34">
                  <c:v>350.08481028247172</c:v>
                </c:pt>
                <c:pt idx="35">
                  <c:v>346.91724936665554</c:v>
                </c:pt>
                <c:pt idx="36">
                  <c:v>344.42259724857189</c:v>
                </c:pt>
                <c:pt idx="37">
                  <c:v>345.60195631445845</c:v>
                </c:pt>
                <c:pt idx="38">
                  <c:v>342.48933270298301</c:v>
                </c:pt>
                <c:pt idx="39">
                  <c:v>345.41580078433674</c:v>
                </c:pt>
                <c:pt idx="40">
                  <c:v>346.30338544796109</c:v>
                </c:pt>
                <c:pt idx="41">
                  <c:v>347.7884405800109</c:v>
                </c:pt>
                <c:pt idx="42">
                  <c:v>346.10731475111635</c:v>
                </c:pt>
                <c:pt idx="43">
                  <c:v>346.69925162835744</c:v>
                </c:pt>
                <c:pt idx="44">
                  <c:v>343.95024563194812</c:v>
                </c:pt>
                <c:pt idx="45">
                  <c:v>340.58075588552492</c:v>
                </c:pt>
                <c:pt idx="46">
                  <c:v>340.24229846403978</c:v>
                </c:pt>
                <c:pt idx="47">
                  <c:v>339.10314227121512</c:v>
                </c:pt>
                <c:pt idx="48">
                  <c:v>336.79795509142923</c:v>
                </c:pt>
                <c:pt idx="49">
                  <c:v>336.92487785310908</c:v>
                </c:pt>
                <c:pt idx="50">
                  <c:v>336.25175752199272</c:v>
                </c:pt>
                <c:pt idx="51">
                  <c:v>336.35871294546564</c:v>
                </c:pt>
                <c:pt idx="52">
                  <c:v>333.87748999217104</c:v>
                </c:pt>
                <c:pt idx="53">
                  <c:v>333.84676543135402</c:v>
                </c:pt>
                <c:pt idx="54">
                  <c:v>334.23016202689394</c:v>
                </c:pt>
                <c:pt idx="55">
                  <c:v>335.24717565423225</c:v>
                </c:pt>
                <c:pt idx="56">
                  <c:v>338.41663356447634</c:v>
                </c:pt>
                <c:pt idx="57">
                  <c:v>338.82955421757282</c:v>
                </c:pt>
                <c:pt idx="58">
                  <c:v>339.00067615781569</c:v>
                </c:pt>
                <c:pt idx="59">
                  <c:v>337.83623670672148</c:v>
                </c:pt>
                <c:pt idx="60">
                  <c:v>337.47663202569271</c:v>
                </c:pt>
                <c:pt idx="61">
                  <c:v>338.86020689345526</c:v>
                </c:pt>
                <c:pt idx="62">
                  <c:v>338.76058033715873</c:v>
                </c:pt>
                <c:pt idx="63">
                  <c:v>338.01319740209351</c:v>
                </c:pt>
                <c:pt idx="64">
                  <c:v>340.53962391260654</c:v>
                </c:pt>
                <c:pt idx="65">
                  <c:v>340.09065053294222</c:v>
                </c:pt>
                <c:pt idx="66">
                  <c:v>337.97788358360623</c:v>
                </c:pt>
                <c:pt idx="67">
                  <c:v>339.47458612195283</c:v>
                </c:pt>
                <c:pt idx="68">
                  <c:v>342.18158308854231</c:v>
                </c:pt>
                <c:pt idx="69">
                  <c:v>343.65080806536935</c:v>
                </c:pt>
                <c:pt idx="70">
                  <c:v>346.54798299987141</c:v>
                </c:pt>
                <c:pt idx="71">
                  <c:v>349.45781687012027</c:v>
                </c:pt>
                <c:pt idx="72">
                  <c:v>350.87643040468254</c:v>
                </c:pt>
                <c:pt idx="73">
                  <c:v>351.5819014979711</c:v>
                </c:pt>
                <c:pt idx="74">
                  <c:v>353.25399507310209</c:v>
                </c:pt>
                <c:pt idx="75">
                  <c:v>353.95133635181492</c:v>
                </c:pt>
                <c:pt idx="76">
                  <c:v>353.49907614103552</c:v>
                </c:pt>
                <c:pt idx="77">
                  <c:v>353.00821510212336</c:v>
                </c:pt>
                <c:pt idx="78">
                  <c:v>347.89039597210422</c:v>
                </c:pt>
                <c:pt idx="79">
                  <c:v>345.61432918178645</c:v>
                </c:pt>
                <c:pt idx="80">
                  <c:v>346.42059529808529</c:v>
                </c:pt>
                <c:pt idx="81">
                  <c:v>343.82754589979629</c:v>
                </c:pt>
                <c:pt idx="82">
                  <c:v>344.21200763411622</c:v>
                </c:pt>
                <c:pt idx="83">
                  <c:v>345.86392818676728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AE9-4649-BC8E-7CDE811D823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Carlo'!$E$41:$CJ$41</c:f>
              <c:numCache>
                <c:formatCode>General</c:formatCode>
                <c:ptCount val="84"/>
                <c:pt idx="0">
                  <c:v>351.23</c:v>
                </c:pt>
                <c:pt idx="1">
                  <c:v>347.90465538316829</c:v>
                </c:pt>
                <c:pt idx="2">
                  <c:v>350.66348273607929</c:v>
                </c:pt>
                <c:pt idx="3">
                  <c:v>349.58138438822817</c:v>
                </c:pt>
                <c:pt idx="4">
                  <c:v>347.92980000991696</c:v>
                </c:pt>
                <c:pt idx="5">
                  <c:v>345.57838507591617</c:v>
                </c:pt>
                <c:pt idx="6">
                  <c:v>345.66222609840531</c:v>
                </c:pt>
                <c:pt idx="7">
                  <c:v>342.57910934929328</c:v>
                </c:pt>
                <c:pt idx="8">
                  <c:v>343.03066629351792</c:v>
                </c:pt>
                <c:pt idx="9">
                  <c:v>346.80225380746452</c:v>
                </c:pt>
                <c:pt idx="10">
                  <c:v>344.15517065609384</c:v>
                </c:pt>
                <c:pt idx="11">
                  <c:v>343.30000007879744</c:v>
                </c:pt>
                <c:pt idx="12">
                  <c:v>344.66906972484657</c:v>
                </c:pt>
                <c:pt idx="13">
                  <c:v>345.50023856828204</c:v>
                </c:pt>
                <c:pt idx="14">
                  <c:v>346.75418104347926</c:v>
                </c:pt>
                <c:pt idx="15">
                  <c:v>348.26531336731978</c:v>
                </c:pt>
                <c:pt idx="16">
                  <c:v>350.18495550611681</c:v>
                </c:pt>
                <c:pt idx="17">
                  <c:v>352.20819601189913</c:v>
                </c:pt>
                <c:pt idx="18">
                  <c:v>353.12834381320516</c:v>
                </c:pt>
                <c:pt idx="19">
                  <c:v>354.2177162180908</c:v>
                </c:pt>
                <c:pt idx="20">
                  <c:v>356.58339234811228</c:v>
                </c:pt>
                <c:pt idx="21">
                  <c:v>356.17436025852709</c:v>
                </c:pt>
                <c:pt idx="22">
                  <c:v>351.99907204556774</c:v>
                </c:pt>
                <c:pt idx="23">
                  <c:v>351.03823349048622</c:v>
                </c:pt>
                <c:pt idx="24">
                  <c:v>350.71947552632673</c:v>
                </c:pt>
                <c:pt idx="25">
                  <c:v>354.27444948288746</c:v>
                </c:pt>
                <c:pt idx="26">
                  <c:v>349.7018694370401</c:v>
                </c:pt>
                <c:pt idx="27">
                  <c:v>350.33470366903163</c:v>
                </c:pt>
                <c:pt idx="28">
                  <c:v>346.36043876680463</c:v>
                </c:pt>
                <c:pt idx="29">
                  <c:v>347.20160256743418</c:v>
                </c:pt>
                <c:pt idx="30">
                  <c:v>348.77576001957874</c:v>
                </c:pt>
                <c:pt idx="31">
                  <c:v>346.70049316664119</c:v>
                </c:pt>
                <c:pt idx="32">
                  <c:v>345.71249000669081</c:v>
                </c:pt>
                <c:pt idx="33">
                  <c:v>345.49594172651626</c:v>
                </c:pt>
                <c:pt idx="34">
                  <c:v>346.03783632722161</c:v>
                </c:pt>
                <c:pt idx="35">
                  <c:v>347.68563079247082</c:v>
                </c:pt>
                <c:pt idx="36">
                  <c:v>345.46444676258244</c:v>
                </c:pt>
                <c:pt idx="37">
                  <c:v>344.90524381030485</c:v>
                </c:pt>
                <c:pt idx="38">
                  <c:v>348.84810429925108</c:v>
                </c:pt>
                <c:pt idx="39">
                  <c:v>349.60462101810197</c:v>
                </c:pt>
                <c:pt idx="40">
                  <c:v>350.72759133411307</c:v>
                </c:pt>
                <c:pt idx="41">
                  <c:v>351.41194756159598</c:v>
                </c:pt>
                <c:pt idx="42">
                  <c:v>354.48143522236012</c:v>
                </c:pt>
                <c:pt idx="43">
                  <c:v>354.22024188544367</c:v>
                </c:pt>
                <c:pt idx="44">
                  <c:v>355.12794167706551</c:v>
                </c:pt>
                <c:pt idx="45">
                  <c:v>358.43085515003719</c:v>
                </c:pt>
                <c:pt idx="46">
                  <c:v>358.33871668766153</c:v>
                </c:pt>
                <c:pt idx="47">
                  <c:v>358.5971766368844</c:v>
                </c:pt>
                <c:pt idx="48">
                  <c:v>359.2222078848373</c:v>
                </c:pt>
                <c:pt idx="49">
                  <c:v>355.79241152659665</c:v>
                </c:pt>
                <c:pt idx="50">
                  <c:v>351.88874772611155</c:v>
                </c:pt>
                <c:pt idx="51">
                  <c:v>353.07684648135375</c:v>
                </c:pt>
                <c:pt idx="52">
                  <c:v>349.91560805054252</c:v>
                </c:pt>
                <c:pt idx="53">
                  <c:v>349.29396836738266</c:v>
                </c:pt>
                <c:pt idx="54">
                  <c:v>350.63365352784609</c:v>
                </c:pt>
                <c:pt idx="55">
                  <c:v>351.61351831580043</c:v>
                </c:pt>
                <c:pt idx="56">
                  <c:v>353.61739074069601</c:v>
                </c:pt>
                <c:pt idx="57">
                  <c:v>352.68719857825096</c:v>
                </c:pt>
                <c:pt idx="58">
                  <c:v>350.34737020394277</c:v>
                </c:pt>
                <c:pt idx="59">
                  <c:v>350.80754471885177</c:v>
                </c:pt>
                <c:pt idx="60">
                  <c:v>345.54818042112873</c:v>
                </c:pt>
                <c:pt idx="61">
                  <c:v>347.4847815653165</c:v>
                </c:pt>
                <c:pt idx="62">
                  <c:v>348.6160026789575</c:v>
                </c:pt>
                <c:pt idx="63">
                  <c:v>348.64514169622691</c:v>
                </c:pt>
                <c:pt idx="64">
                  <c:v>349.43023084520308</c:v>
                </c:pt>
                <c:pt idx="65">
                  <c:v>349.45943938130262</c:v>
                </c:pt>
                <c:pt idx="66">
                  <c:v>353.01594609673049</c:v>
                </c:pt>
                <c:pt idx="67">
                  <c:v>353.52644685172532</c:v>
                </c:pt>
                <c:pt idx="68">
                  <c:v>354.71143635330191</c:v>
                </c:pt>
                <c:pt idx="69">
                  <c:v>353.46273820536823</c:v>
                </c:pt>
                <c:pt idx="70">
                  <c:v>351.97745100151735</c:v>
                </c:pt>
                <c:pt idx="71">
                  <c:v>354.46012235265391</c:v>
                </c:pt>
                <c:pt idx="72">
                  <c:v>357.87176348971968</c:v>
                </c:pt>
                <c:pt idx="73">
                  <c:v>359.76551539555726</c:v>
                </c:pt>
                <c:pt idx="74">
                  <c:v>359.75812880872957</c:v>
                </c:pt>
                <c:pt idx="75">
                  <c:v>360.91564944347925</c:v>
                </c:pt>
                <c:pt idx="76">
                  <c:v>361.97461147962974</c:v>
                </c:pt>
                <c:pt idx="77">
                  <c:v>360.2625744170839</c:v>
                </c:pt>
                <c:pt idx="78">
                  <c:v>360.69871692460356</c:v>
                </c:pt>
                <c:pt idx="79">
                  <c:v>361.6992235050854</c:v>
                </c:pt>
                <c:pt idx="80">
                  <c:v>366.2723265747847</c:v>
                </c:pt>
                <c:pt idx="81">
                  <c:v>364.18740534289799</c:v>
                </c:pt>
                <c:pt idx="82">
                  <c:v>367.33643171725987</c:v>
                </c:pt>
                <c:pt idx="83">
                  <c:v>368.27585042976727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AE9-4649-BC8E-7CDE811D823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Carlo'!$E$42:$CJ$42</c:f>
              <c:numCache>
                <c:formatCode>General</c:formatCode>
                <c:ptCount val="84"/>
                <c:pt idx="0">
                  <c:v>351.23</c:v>
                </c:pt>
                <c:pt idx="1">
                  <c:v>344.72233291938574</c:v>
                </c:pt>
                <c:pt idx="2">
                  <c:v>345.50290216273129</c:v>
                </c:pt>
                <c:pt idx="3">
                  <c:v>350.76206801649056</c:v>
                </c:pt>
                <c:pt idx="4">
                  <c:v>352.22862526287258</c:v>
                </c:pt>
                <c:pt idx="5">
                  <c:v>354.56029995985079</c:v>
                </c:pt>
                <c:pt idx="6">
                  <c:v>355.70365577483227</c:v>
                </c:pt>
                <c:pt idx="7">
                  <c:v>355.70447536478338</c:v>
                </c:pt>
                <c:pt idx="8">
                  <c:v>357.64013603338333</c:v>
                </c:pt>
                <c:pt idx="9">
                  <c:v>361.07190002638623</c:v>
                </c:pt>
                <c:pt idx="10">
                  <c:v>357.96102429471318</c:v>
                </c:pt>
                <c:pt idx="11">
                  <c:v>353.75280492255763</c:v>
                </c:pt>
                <c:pt idx="12">
                  <c:v>352.82972828539448</c:v>
                </c:pt>
                <c:pt idx="13">
                  <c:v>352.83341119766328</c:v>
                </c:pt>
                <c:pt idx="14">
                  <c:v>352.30525239491618</c:v>
                </c:pt>
                <c:pt idx="15">
                  <c:v>352.69901435187484</c:v>
                </c:pt>
                <c:pt idx="16">
                  <c:v>351.50454875676115</c:v>
                </c:pt>
                <c:pt idx="17">
                  <c:v>352.65339371281829</c:v>
                </c:pt>
                <c:pt idx="18">
                  <c:v>348.61470452872959</c:v>
                </c:pt>
                <c:pt idx="19">
                  <c:v>349.1339776861256</c:v>
                </c:pt>
                <c:pt idx="20">
                  <c:v>348.90671824402091</c:v>
                </c:pt>
                <c:pt idx="21">
                  <c:v>346.7169119079677</c:v>
                </c:pt>
                <c:pt idx="22">
                  <c:v>348.47451521289867</c:v>
                </c:pt>
                <c:pt idx="23">
                  <c:v>347.29091081100319</c:v>
                </c:pt>
                <c:pt idx="24">
                  <c:v>347.22157374966156</c:v>
                </c:pt>
                <c:pt idx="25">
                  <c:v>347.53817406195606</c:v>
                </c:pt>
                <c:pt idx="26">
                  <c:v>348.10659988949914</c:v>
                </c:pt>
                <c:pt idx="27">
                  <c:v>348.35836740669765</c:v>
                </c:pt>
                <c:pt idx="28">
                  <c:v>348.85324992290407</c:v>
                </c:pt>
                <c:pt idx="29">
                  <c:v>347.41397098800866</c:v>
                </c:pt>
                <c:pt idx="30">
                  <c:v>346.88585580690273</c:v>
                </c:pt>
                <c:pt idx="31">
                  <c:v>350.56941493347438</c:v>
                </c:pt>
                <c:pt idx="32">
                  <c:v>351.57216921765666</c:v>
                </c:pt>
                <c:pt idx="33">
                  <c:v>352.89370249973751</c:v>
                </c:pt>
                <c:pt idx="34">
                  <c:v>352.18301579305853</c:v>
                </c:pt>
                <c:pt idx="35">
                  <c:v>356.11371383122332</c:v>
                </c:pt>
                <c:pt idx="36">
                  <c:v>355.30876115567702</c:v>
                </c:pt>
                <c:pt idx="37">
                  <c:v>355.87018869539889</c:v>
                </c:pt>
                <c:pt idx="38">
                  <c:v>356.01024864614561</c:v>
                </c:pt>
                <c:pt idx="39">
                  <c:v>359.238330059264</c:v>
                </c:pt>
                <c:pt idx="40">
                  <c:v>355.19245803413116</c:v>
                </c:pt>
                <c:pt idx="41">
                  <c:v>357.72372272893153</c:v>
                </c:pt>
                <c:pt idx="42">
                  <c:v>354.99351724989981</c:v>
                </c:pt>
                <c:pt idx="43">
                  <c:v>354.95535737123572</c:v>
                </c:pt>
                <c:pt idx="44">
                  <c:v>356.35034293723504</c:v>
                </c:pt>
                <c:pt idx="45">
                  <c:v>357.84799298752421</c:v>
                </c:pt>
                <c:pt idx="46">
                  <c:v>358.6364638347701</c:v>
                </c:pt>
                <c:pt idx="47">
                  <c:v>359.62136647947608</c:v>
                </c:pt>
                <c:pt idx="48">
                  <c:v>360.2890467153054</c:v>
                </c:pt>
                <c:pt idx="49">
                  <c:v>362.84669650204728</c:v>
                </c:pt>
                <c:pt idx="50">
                  <c:v>365.66618129456214</c:v>
                </c:pt>
                <c:pt idx="51">
                  <c:v>366.40748802659328</c:v>
                </c:pt>
                <c:pt idx="52">
                  <c:v>366.36765942337047</c:v>
                </c:pt>
                <c:pt idx="53">
                  <c:v>366.92150012716024</c:v>
                </c:pt>
                <c:pt idx="54">
                  <c:v>370.04107073660447</c:v>
                </c:pt>
                <c:pt idx="55">
                  <c:v>370.65382350768789</c:v>
                </c:pt>
                <c:pt idx="56">
                  <c:v>368.74785510729038</c:v>
                </c:pt>
                <c:pt idx="57">
                  <c:v>372.0717268153922</c:v>
                </c:pt>
                <c:pt idx="58">
                  <c:v>374.46307545603207</c:v>
                </c:pt>
                <c:pt idx="59">
                  <c:v>380.08386753032005</c:v>
                </c:pt>
                <c:pt idx="60">
                  <c:v>385.72112108164924</c:v>
                </c:pt>
                <c:pt idx="61">
                  <c:v>387.77534856043621</c:v>
                </c:pt>
                <c:pt idx="62">
                  <c:v>385.64219000900709</c:v>
                </c:pt>
                <c:pt idx="63">
                  <c:v>385.30117163122458</c:v>
                </c:pt>
                <c:pt idx="64">
                  <c:v>385.08153441656475</c:v>
                </c:pt>
                <c:pt idx="65">
                  <c:v>385.67712584166458</c:v>
                </c:pt>
                <c:pt idx="66">
                  <c:v>387.13470171594344</c:v>
                </c:pt>
                <c:pt idx="67">
                  <c:v>387.30212692017375</c:v>
                </c:pt>
                <c:pt idx="68">
                  <c:v>391.99866741560066</c:v>
                </c:pt>
                <c:pt idx="69">
                  <c:v>390.20365713522358</c:v>
                </c:pt>
                <c:pt idx="70">
                  <c:v>391.1871372594174</c:v>
                </c:pt>
                <c:pt idx="71">
                  <c:v>391.35246118145903</c:v>
                </c:pt>
                <c:pt idx="72">
                  <c:v>392.5475082599952</c:v>
                </c:pt>
                <c:pt idx="73">
                  <c:v>392.34032848808181</c:v>
                </c:pt>
                <c:pt idx="74">
                  <c:v>393.58456461396707</c:v>
                </c:pt>
                <c:pt idx="75">
                  <c:v>398.33414617996124</c:v>
                </c:pt>
                <c:pt idx="76">
                  <c:v>401.41897000710668</c:v>
                </c:pt>
                <c:pt idx="77">
                  <c:v>403.58308481197025</c:v>
                </c:pt>
                <c:pt idx="78">
                  <c:v>404.1716742953721</c:v>
                </c:pt>
                <c:pt idx="79">
                  <c:v>401.44557897614038</c:v>
                </c:pt>
                <c:pt idx="80">
                  <c:v>398.12810354883032</c:v>
                </c:pt>
                <c:pt idx="81">
                  <c:v>398.01108717549494</c:v>
                </c:pt>
                <c:pt idx="82">
                  <c:v>397.52219503819708</c:v>
                </c:pt>
                <c:pt idx="83">
                  <c:v>395.16479874105812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AE9-4649-BC8E-7CDE811D823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Carlo'!$E$43:$CJ$43</c:f>
              <c:numCache>
                <c:formatCode>General</c:formatCode>
                <c:ptCount val="84"/>
                <c:pt idx="0">
                  <c:v>351.23</c:v>
                </c:pt>
                <c:pt idx="1">
                  <c:v>351.20678020778809</c:v>
                </c:pt>
                <c:pt idx="2">
                  <c:v>349.96562205431559</c:v>
                </c:pt>
                <c:pt idx="3">
                  <c:v>351.77436568147533</c:v>
                </c:pt>
                <c:pt idx="4">
                  <c:v>353.89614832100193</c:v>
                </c:pt>
                <c:pt idx="5">
                  <c:v>354.9657855028953</c:v>
                </c:pt>
                <c:pt idx="6">
                  <c:v>352.37677341239925</c:v>
                </c:pt>
                <c:pt idx="7">
                  <c:v>352.71776918371756</c:v>
                </c:pt>
                <c:pt idx="8">
                  <c:v>350.80487155256992</c:v>
                </c:pt>
                <c:pt idx="9">
                  <c:v>353.54228633571228</c:v>
                </c:pt>
                <c:pt idx="10">
                  <c:v>353.20770091363227</c:v>
                </c:pt>
                <c:pt idx="11">
                  <c:v>353.66516697156766</c:v>
                </c:pt>
                <c:pt idx="12">
                  <c:v>351.09706495904271</c:v>
                </c:pt>
                <c:pt idx="13">
                  <c:v>352.57504860893295</c:v>
                </c:pt>
                <c:pt idx="14">
                  <c:v>355.17363325470569</c:v>
                </c:pt>
                <c:pt idx="15">
                  <c:v>356.9065363423432</c:v>
                </c:pt>
                <c:pt idx="16">
                  <c:v>360.20504657440966</c:v>
                </c:pt>
                <c:pt idx="17">
                  <c:v>358.90754578578333</c:v>
                </c:pt>
                <c:pt idx="18">
                  <c:v>359.11653657697099</c:v>
                </c:pt>
                <c:pt idx="19">
                  <c:v>362.77256085579847</c:v>
                </c:pt>
                <c:pt idx="20">
                  <c:v>363.18020213131558</c:v>
                </c:pt>
                <c:pt idx="21">
                  <c:v>363.06965838636785</c:v>
                </c:pt>
                <c:pt idx="22">
                  <c:v>364.2832476727786</c:v>
                </c:pt>
                <c:pt idx="23">
                  <c:v>363.36302935083177</c:v>
                </c:pt>
                <c:pt idx="24">
                  <c:v>361.58533134111093</c:v>
                </c:pt>
                <c:pt idx="25">
                  <c:v>365.13777191687683</c:v>
                </c:pt>
                <c:pt idx="26">
                  <c:v>361.7230427014693</c:v>
                </c:pt>
                <c:pt idx="27">
                  <c:v>361.54296845186531</c:v>
                </c:pt>
                <c:pt idx="28">
                  <c:v>361.6363427143512</c:v>
                </c:pt>
                <c:pt idx="29">
                  <c:v>361.07330488689445</c:v>
                </c:pt>
                <c:pt idx="30">
                  <c:v>362.60692165378947</c:v>
                </c:pt>
                <c:pt idx="31">
                  <c:v>361.73444672837303</c:v>
                </c:pt>
                <c:pt idx="32">
                  <c:v>362.01108389642224</c:v>
                </c:pt>
                <c:pt idx="33">
                  <c:v>363.19229971897295</c:v>
                </c:pt>
                <c:pt idx="34">
                  <c:v>361.41149897991374</c:v>
                </c:pt>
                <c:pt idx="35">
                  <c:v>359.54793302518544</c:v>
                </c:pt>
                <c:pt idx="36">
                  <c:v>361.28784740963425</c:v>
                </c:pt>
                <c:pt idx="37">
                  <c:v>360.85206318637262</c:v>
                </c:pt>
                <c:pt idx="38">
                  <c:v>361.51305515975281</c:v>
                </c:pt>
                <c:pt idx="39">
                  <c:v>364.14346407337814</c:v>
                </c:pt>
                <c:pt idx="40">
                  <c:v>363.49807620089081</c:v>
                </c:pt>
                <c:pt idx="41">
                  <c:v>362.4296784090057</c:v>
                </c:pt>
                <c:pt idx="42">
                  <c:v>361.5501641252568</c:v>
                </c:pt>
                <c:pt idx="43">
                  <c:v>357.74727033157615</c:v>
                </c:pt>
                <c:pt idx="44">
                  <c:v>355.31778237621535</c:v>
                </c:pt>
                <c:pt idx="45">
                  <c:v>358.03808615834589</c:v>
                </c:pt>
                <c:pt idx="46">
                  <c:v>355.99972888904995</c:v>
                </c:pt>
                <c:pt idx="47">
                  <c:v>358.99807365962948</c:v>
                </c:pt>
                <c:pt idx="48">
                  <c:v>357.06230642072046</c:v>
                </c:pt>
                <c:pt idx="49">
                  <c:v>359.16980554391097</c:v>
                </c:pt>
                <c:pt idx="50">
                  <c:v>360.50122404449536</c:v>
                </c:pt>
                <c:pt idx="51">
                  <c:v>362.19562218894674</c:v>
                </c:pt>
                <c:pt idx="52">
                  <c:v>361.113928347875</c:v>
                </c:pt>
                <c:pt idx="53">
                  <c:v>366.82728304495032</c:v>
                </c:pt>
                <c:pt idx="54">
                  <c:v>365.83393355418508</c:v>
                </c:pt>
                <c:pt idx="55">
                  <c:v>369.45638918238001</c:v>
                </c:pt>
                <c:pt idx="56">
                  <c:v>371.53380905472352</c:v>
                </c:pt>
                <c:pt idx="57">
                  <c:v>370.79335662192</c:v>
                </c:pt>
                <c:pt idx="58">
                  <c:v>370.05462985382411</c:v>
                </c:pt>
                <c:pt idx="59">
                  <c:v>374.62239711863293</c:v>
                </c:pt>
                <c:pt idx="60">
                  <c:v>375.32148324316785</c:v>
                </c:pt>
                <c:pt idx="61">
                  <c:v>372.29498273013678</c:v>
                </c:pt>
                <c:pt idx="62">
                  <c:v>372.81297765848655</c:v>
                </c:pt>
                <c:pt idx="63">
                  <c:v>371.92861587254617</c:v>
                </c:pt>
                <c:pt idx="64">
                  <c:v>370.80908826803687</c:v>
                </c:pt>
                <c:pt idx="65">
                  <c:v>373.35731460606246</c:v>
                </c:pt>
                <c:pt idx="66">
                  <c:v>373.94463685087646</c:v>
                </c:pt>
                <c:pt idx="67">
                  <c:v>376.36243329810827</c:v>
                </c:pt>
                <c:pt idx="68">
                  <c:v>378.98337212435297</c:v>
                </c:pt>
                <c:pt idx="69">
                  <c:v>381.59448006047739</c:v>
                </c:pt>
                <c:pt idx="70">
                  <c:v>379.63427494761703</c:v>
                </c:pt>
                <c:pt idx="71">
                  <c:v>380.69776797613605</c:v>
                </c:pt>
                <c:pt idx="72">
                  <c:v>378.19471113613287</c:v>
                </c:pt>
                <c:pt idx="73">
                  <c:v>382.25258430793536</c:v>
                </c:pt>
                <c:pt idx="74">
                  <c:v>382.263425563721</c:v>
                </c:pt>
                <c:pt idx="75">
                  <c:v>381.2443713914268</c:v>
                </c:pt>
                <c:pt idx="76">
                  <c:v>379.63275603042666</c:v>
                </c:pt>
                <c:pt idx="77">
                  <c:v>378.87383478253895</c:v>
                </c:pt>
                <c:pt idx="78">
                  <c:v>378.69923401585413</c:v>
                </c:pt>
                <c:pt idx="79">
                  <c:v>380.39052310808762</c:v>
                </c:pt>
                <c:pt idx="80">
                  <c:v>384.93920551759174</c:v>
                </c:pt>
                <c:pt idx="81">
                  <c:v>383.99897013737888</c:v>
                </c:pt>
                <c:pt idx="82">
                  <c:v>384.607221394102</c:v>
                </c:pt>
                <c:pt idx="83">
                  <c:v>384.05394363742096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AE9-4649-BC8E-7CDE811D823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Carlo'!$E$44:$CJ$44</c:f>
              <c:numCache>
                <c:formatCode>General</c:formatCode>
                <c:ptCount val="84"/>
                <c:pt idx="0">
                  <c:v>351.23</c:v>
                </c:pt>
                <c:pt idx="1">
                  <c:v>353.03111864653494</c:v>
                </c:pt>
                <c:pt idx="2">
                  <c:v>357.01759719768262</c:v>
                </c:pt>
                <c:pt idx="3">
                  <c:v>360.79302271813941</c:v>
                </c:pt>
                <c:pt idx="4">
                  <c:v>358.00307429626798</c:v>
                </c:pt>
                <c:pt idx="5">
                  <c:v>360.89063420782173</c:v>
                </c:pt>
                <c:pt idx="6">
                  <c:v>360.43387586279812</c:v>
                </c:pt>
                <c:pt idx="7">
                  <c:v>357.20403300797977</c:v>
                </c:pt>
                <c:pt idx="8">
                  <c:v>355.95074159061943</c:v>
                </c:pt>
                <c:pt idx="9">
                  <c:v>356.04531170988525</c:v>
                </c:pt>
                <c:pt idx="10">
                  <c:v>356.43304426976135</c:v>
                </c:pt>
                <c:pt idx="11">
                  <c:v>355.8528534585069</c:v>
                </c:pt>
                <c:pt idx="12">
                  <c:v>357.25122805769513</c:v>
                </c:pt>
                <c:pt idx="13">
                  <c:v>357.24033680220435</c:v>
                </c:pt>
                <c:pt idx="14">
                  <c:v>358.73768214497278</c:v>
                </c:pt>
                <c:pt idx="15">
                  <c:v>355.1049636973475</c:v>
                </c:pt>
                <c:pt idx="16">
                  <c:v>353.60793216664365</c:v>
                </c:pt>
                <c:pt idx="17">
                  <c:v>358.07203897056581</c:v>
                </c:pt>
                <c:pt idx="18">
                  <c:v>359.8248664708741</c:v>
                </c:pt>
                <c:pt idx="19">
                  <c:v>361.28722207133166</c:v>
                </c:pt>
                <c:pt idx="20">
                  <c:v>362.13265953931136</c:v>
                </c:pt>
                <c:pt idx="21">
                  <c:v>360.62522446864915</c:v>
                </c:pt>
                <c:pt idx="22">
                  <c:v>361.24260955687771</c:v>
                </c:pt>
                <c:pt idx="23">
                  <c:v>362.39503294173687</c:v>
                </c:pt>
                <c:pt idx="24">
                  <c:v>364.59027440438001</c:v>
                </c:pt>
                <c:pt idx="25">
                  <c:v>364.36686256340744</c:v>
                </c:pt>
                <c:pt idx="26">
                  <c:v>362.58826167801163</c:v>
                </c:pt>
                <c:pt idx="27">
                  <c:v>362.21198789787189</c:v>
                </c:pt>
                <c:pt idx="28">
                  <c:v>364.78263595823432</c:v>
                </c:pt>
                <c:pt idx="29">
                  <c:v>364.15581120764108</c:v>
                </c:pt>
                <c:pt idx="30">
                  <c:v>364.33577264664632</c:v>
                </c:pt>
                <c:pt idx="31">
                  <c:v>364.62626913478522</c:v>
                </c:pt>
                <c:pt idx="32">
                  <c:v>359.38541929302806</c:v>
                </c:pt>
                <c:pt idx="33">
                  <c:v>357.0179165964833</c:v>
                </c:pt>
                <c:pt idx="34">
                  <c:v>357.51313574950217</c:v>
                </c:pt>
                <c:pt idx="35">
                  <c:v>357.02178617094734</c:v>
                </c:pt>
                <c:pt idx="36">
                  <c:v>358.90374384085101</c:v>
                </c:pt>
                <c:pt idx="37">
                  <c:v>359.94857048662095</c:v>
                </c:pt>
                <c:pt idx="38">
                  <c:v>360.53727242941437</c:v>
                </c:pt>
                <c:pt idx="39">
                  <c:v>359.01785177466468</c:v>
                </c:pt>
                <c:pt idx="40">
                  <c:v>360.82651588910193</c:v>
                </c:pt>
                <c:pt idx="41">
                  <c:v>359.31334036203106</c:v>
                </c:pt>
                <c:pt idx="42">
                  <c:v>358.87210891207928</c:v>
                </c:pt>
                <c:pt idx="43">
                  <c:v>359.34059485375457</c:v>
                </c:pt>
                <c:pt idx="44">
                  <c:v>355.99814503644564</c:v>
                </c:pt>
                <c:pt idx="45">
                  <c:v>353.76487076889731</c:v>
                </c:pt>
                <c:pt idx="46">
                  <c:v>353.4739142576351</c:v>
                </c:pt>
                <c:pt idx="47">
                  <c:v>356.73549665919046</c:v>
                </c:pt>
                <c:pt idx="48">
                  <c:v>355.64247984655105</c:v>
                </c:pt>
                <c:pt idx="49">
                  <c:v>353.1915704844389</c:v>
                </c:pt>
                <c:pt idx="50">
                  <c:v>354.38034679052691</c:v>
                </c:pt>
                <c:pt idx="51">
                  <c:v>356.10633941563947</c:v>
                </c:pt>
                <c:pt idx="52">
                  <c:v>352.57210085998435</c:v>
                </c:pt>
                <c:pt idx="53">
                  <c:v>353.47854356900183</c:v>
                </c:pt>
                <c:pt idx="54">
                  <c:v>351.34602326029716</c:v>
                </c:pt>
                <c:pt idx="55">
                  <c:v>351.70511250006655</c:v>
                </c:pt>
                <c:pt idx="56">
                  <c:v>350.63651442899521</c:v>
                </c:pt>
                <c:pt idx="57">
                  <c:v>350.46031165835473</c:v>
                </c:pt>
                <c:pt idx="58">
                  <c:v>347.84793770299439</c:v>
                </c:pt>
                <c:pt idx="59">
                  <c:v>354.79848852484355</c:v>
                </c:pt>
                <c:pt idx="60">
                  <c:v>357.4041850924844</c:v>
                </c:pt>
                <c:pt idx="61">
                  <c:v>353.25103021367482</c:v>
                </c:pt>
                <c:pt idx="62">
                  <c:v>354.15508698538434</c:v>
                </c:pt>
                <c:pt idx="63">
                  <c:v>354.16250796416722</c:v>
                </c:pt>
                <c:pt idx="64">
                  <c:v>353.44158872990903</c:v>
                </c:pt>
                <c:pt idx="65">
                  <c:v>353.37687319284777</c:v>
                </c:pt>
                <c:pt idx="66">
                  <c:v>353.94194148620159</c:v>
                </c:pt>
                <c:pt idx="67">
                  <c:v>357.58877575383735</c:v>
                </c:pt>
                <c:pt idx="68">
                  <c:v>357.91304972279022</c:v>
                </c:pt>
                <c:pt idx="69">
                  <c:v>352.53718390933443</c:v>
                </c:pt>
                <c:pt idx="70">
                  <c:v>348.21852521913735</c:v>
                </c:pt>
                <c:pt idx="71">
                  <c:v>350.90672343182018</c:v>
                </c:pt>
                <c:pt idx="72">
                  <c:v>351.17003890565775</c:v>
                </c:pt>
                <c:pt idx="73">
                  <c:v>349.88654747997077</c:v>
                </c:pt>
                <c:pt idx="74">
                  <c:v>352.45318227765205</c:v>
                </c:pt>
                <c:pt idx="75">
                  <c:v>353.21471666532688</c:v>
                </c:pt>
                <c:pt idx="76">
                  <c:v>355.24781501749862</c:v>
                </c:pt>
                <c:pt idx="77">
                  <c:v>352.54062536401364</c:v>
                </c:pt>
                <c:pt idx="78">
                  <c:v>350.44497170051557</c:v>
                </c:pt>
                <c:pt idx="79">
                  <c:v>350.06678787893185</c:v>
                </c:pt>
                <c:pt idx="80">
                  <c:v>350.10326238614653</c:v>
                </c:pt>
                <c:pt idx="81">
                  <c:v>350.69468007389969</c:v>
                </c:pt>
                <c:pt idx="82">
                  <c:v>349.39258961941306</c:v>
                </c:pt>
                <c:pt idx="83">
                  <c:v>350.06836796277383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AE9-4649-BC8E-7CDE811D823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Carlo'!$E$45:$CJ$45</c:f>
              <c:numCache>
                <c:formatCode>General</c:formatCode>
                <c:ptCount val="84"/>
                <c:pt idx="0">
                  <c:v>351.23</c:v>
                </c:pt>
                <c:pt idx="1">
                  <c:v>350.18663639920231</c:v>
                </c:pt>
                <c:pt idx="2">
                  <c:v>352.02460083878736</c:v>
                </c:pt>
                <c:pt idx="3">
                  <c:v>351.27223135031352</c:v>
                </c:pt>
                <c:pt idx="4">
                  <c:v>350.38684456469497</c:v>
                </c:pt>
                <c:pt idx="5">
                  <c:v>350.646846072588</c:v>
                </c:pt>
                <c:pt idx="6">
                  <c:v>354.42741130646897</c:v>
                </c:pt>
                <c:pt idx="7">
                  <c:v>358.65095430926522</c:v>
                </c:pt>
                <c:pt idx="8">
                  <c:v>354.48215038044242</c:v>
                </c:pt>
                <c:pt idx="9">
                  <c:v>352.21491437785693</c:v>
                </c:pt>
                <c:pt idx="10">
                  <c:v>351.16239095896907</c:v>
                </c:pt>
                <c:pt idx="11">
                  <c:v>352.57183425119666</c:v>
                </c:pt>
                <c:pt idx="12">
                  <c:v>355.04115192626773</c:v>
                </c:pt>
                <c:pt idx="13">
                  <c:v>351.53105695867964</c:v>
                </c:pt>
                <c:pt idx="14">
                  <c:v>352.79618733502372</c:v>
                </c:pt>
                <c:pt idx="15">
                  <c:v>350.33190247617148</c:v>
                </c:pt>
                <c:pt idx="16">
                  <c:v>345.20722809895244</c:v>
                </c:pt>
                <c:pt idx="17">
                  <c:v>343.77672809406607</c:v>
                </c:pt>
                <c:pt idx="18">
                  <c:v>340.47642011225099</c:v>
                </c:pt>
                <c:pt idx="19">
                  <c:v>338.44827816329763</c:v>
                </c:pt>
                <c:pt idx="20">
                  <c:v>340.4913344985714</c:v>
                </c:pt>
                <c:pt idx="21">
                  <c:v>342.26584204578711</c:v>
                </c:pt>
                <c:pt idx="22">
                  <c:v>344.50033713023277</c:v>
                </c:pt>
                <c:pt idx="23">
                  <c:v>345.07162268186033</c:v>
                </c:pt>
                <c:pt idx="24">
                  <c:v>344.09074932374295</c:v>
                </c:pt>
                <c:pt idx="25">
                  <c:v>344.14369383650501</c:v>
                </c:pt>
                <c:pt idx="26">
                  <c:v>345.52749488253954</c:v>
                </c:pt>
                <c:pt idx="27">
                  <c:v>344.26865416669011</c:v>
                </c:pt>
                <c:pt idx="28">
                  <c:v>346.69761065959375</c:v>
                </c:pt>
                <c:pt idx="29">
                  <c:v>345.63113998202198</c:v>
                </c:pt>
                <c:pt idx="30">
                  <c:v>345.54380670540212</c:v>
                </c:pt>
                <c:pt idx="31">
                  <c:v>346.87541910093887</c:v>
                </c:pt>
                <c:pt idx="32">
                  <c:v>346.19971241332274</c:v>
                </c:pt>
                <c:pt idx="33">
                  <c:v>350.02235208825948</c:v>
                </c:pt>
                <c:pt idx="34">
                  <c:v>345.5943665601406</c:v>
                </c:pt>
                <c:pt idx="35">
                  <c:v>344.83047954780096</c:v>
                </c:pt>
                <c:pt idx="36">
                  <c:v>345.35408703524473</c:v>
                </c:pt>
                <c:pt idx="37">
                  <c:v>345.90736591768342</c:v>
                </c:pt>
                <c:pt idx="38">
                  <c:v>344.03780328799127</c:v>
                </c:pt>
                <c:pt idx="39">
                  <c:v>344.24616008164247</c:v>
                </c:pt>
                <c:pt idx="40">
                  <c:v>341.032979678657</c:v>
                </c:pt>
                <c:pt idx="41">
                  <c:v>341.74182114119606</c:v>
                </c:pt>
                <c:pt idx="42">
                  <c:v>342.12025541924885</c:v>
                </c:pt>
                <c:pt idx="43">
                  <c:v>344.07599324896921</c:v>
                </c:pt>
                <c:pt idx="44">
                  <c:v>341.85774052408101</c:v>
                </c:pt>
                <c:pt idx="45">
                  <c:v>343.75345512498222</c:v>
                </c:pt>
                <c:pt idx="46">
                  <c:v>340.20069891956723</c:v>
                </c:pt>
                <c:pt idx="47">
                  <c:v>339.17152989909926</c:v>
                </c:pt>
                <c:pt idx="48">
                  <c:v>342.14932951770697</c:v>
                </c:pt>
                <c:pt idx="49">
                  <c:v>343.07112353340568</c:v>
                </c:pt>
                <c:pt idx="50">
                  <c:v>343.37427086714507</c:v>
                </c:pt>
                <c:pt idx="51">
                  <c:v>343.40066075002005</c:v>
                </c:pt>
                <c:pt idx="52">
                  <c:v>343.0412257334537</c:v>
                </c:pt>
                <c:pt idx="53">
                  <c:v>344.71141133159136</c:v>
                </c:pt>
                <c:pt idx="54">
                  <c:v>341.21609274191928</c:v>
                </c:pt>
                <c:pt idx="55">
                  <c:v>340.79097627948943</c:v>
                </c:pt>
                <c:pt idx="56">
                  <c:v>341.13857703138729</c:v>
                </c:pt>
                <c:pt idx="57">
                  <c:v>339.72478736352679</c:v>
                </c:pt>
                <c:pt idx="58">
                  <c:v>337.85057912466738</c:v>
                </c:pt>
                <c:pt idx="59">
                  <c:v>337.74732115204472</c:v>
                </c:pt>
                <c:pt idx="60">
                  <c:v>333.52846959383271</c:v>
                </c:pt>
                <c:pt idx="61">
                  <c:v>333.30161689207404</c:v>
                </c:pt>
                <c:pt idx="62">
                  <c:v>332.00589909369052</c:v>
                </c:pt>
                <c:pt idx="63">
                  <c:v>334.22272390246263</c:v>
                </c:pt>
                <c:pt idx="64">
                  <c:v>336.36300175624046</c:v>
                </c:pt>
                <c:pt idx="65">
                  <c:v>336.65689786566378</c:v>
                </c:pt>
                <c:pt idx="66">
                  <c:v>338.22804587450889</c:v>
                </c:pt>
                <c:pt idx="67">
                  <c:v>338.80412246303598</c:v>
                </c:pt>
                <c:pt idx="68">
                  <c:v>340.22227357164064</c:v>
                </c:pt>
                <c:pt idx="69">
                  <c:v>339.04330796923779</c:v>
                </c:pt>
                <c:pt idx="70">
                  <c:v>343.46408811825353</c:v>
                </c:pt>
                <c:pt idx="71">
                  <c:v>344.31546693448792</c:v>
                </c:pt>
                <c:pt idx="72">
                  <c:v>344.23025497052186</c:v>
                </c:pt>
                <c:pt idx="73">
                  <c:v>348.81365610197406</c:v>
                </c:pt>
                <c:pt idx="74">
                  <c:v>346.1538933830887</c:v>
                </c:pt>
                <c:pt idx="75">
                  <c:v>344.79667984476754</c:v>
                </c:pt>
                <c:pt idx="76">
                  <c:v>346.70472274819554</c:v>
                </c:pt>
                <c:pt idx="77">
                  <c:v>347.50766454618321</c:v>
                </c:pt>
                <c:pt idx="78">
                  <c:v>345.26962973639792</c:v>
                </c:pt>
                <c:pt idx="79">
                  <c:v>346.73735107549913</c:v>
                </c:pt>
                <c:pt idx="80">
                  <c:v>341.533875821989</c:v>
                </c:pt>
                <c:pt idx="81">
                  <c:v>342.07973298392915</c:v>
                </c:pt>
                <c:pt idx="82">
                  <c:v>339.5019626282251</c:v>
                </c:pt>
                <c:pt idx="83">
                  <c:v>343.45246867869639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AE9-4649-BC8E-7CDE811D823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Carlo'!$E$46:$CJ$46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AE9-4649-BC8E-7CDE811D823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Carlo'!$E$47:$CJ$47</c:f>
              <c:numCache>
                <c:formatCode>General</c:formatCode>
                <c:ptCount val="84"/>
                <c:pt idx="0">
                  <c:v>351.23</c:v>
                </c:pt>
                <c:pt idx="1">
                  <c:v>348.7749543705994</c:v>
                </c:pt>
                <c:pt idx="2">
                  <c:v>348.90458811856553</c:v>
                </c:pt>
                <c:pt idx="3">
                  <c:v>350.82390594531944</c:v>
                </c:pt>
                <c:pt idx="4">
                  <c:v>347.99667031739943</c:v>
                </c:pt>
                <c:pt idx="5">
                  <c:v>347.74826144487423</c:v>
                </c:pt>
                <c:pt idx="6">
                  <c:v>348.02046700176777</c:v>
                </c:pt>
                <c:pt idx="7">
                  <c:v>347.39312077104501</c:v>
                </c:pt>
                <c:pt idx="8">
                  <c:v>346.05546632188123</c:v>
                </c:pt>
                <c:pt idx="9">
                  <c:v>346.23352776107441</c:v>
                </c:pt>
                <c:pt idx="10">
                  <c:v>346.05562856051694</c:v>
                </c:pt>
                <c:pt idx="11">
                  <c:v>346.02504830200007</c:v>
                </c:pt>
                <c:pt idx="12">
                  <c:v>348.36713474926876</c:v>
                </c:pt>
                <c:pt idx="13">
                  <c:v>346.92181937267367</c:v>
                </c:pt>
                <c:pt idx="14">
                  <c:v>346.94556879616596</c:v>
                </c:pt>
                <c:pt idx="15">
                  <c:v>346.07472943979843</c:v>
                </c:pt>
                <c:pt idx="16">
                  <c:v>348.46904434259784</c:v>
                </c:pt>
                <c:pt idx="17">
                  <c:v>350.1424069107797</c:v>
                </c:pt>
                <c:pt idx="18">
                  <c:v>348.45762264834298</c:v>
                </c:pt>
                <c:pt idx="19">
                  <c:v>347.46531581112339</c:v>
                </c:pt>
                <c:pt idx="20">
                  <c:v>350.43388215984055</c:v>
                </c:pt>
                <c:pt idx="21">
                  <c:v>351.40237964086504</c:v>
                </c:pt>
                <c:pt idx="22">
                  <c:v>352.56603455616988</c:v>
                </c:pt>
                <c:pt idx="23">
                  <c:v>354.31308790032</c:v>
                </c:pt>
                <c:pt idx="24">
                  <c:v>354.9968431319511</c:v>
                </c:pt>
                <c:pt idx="25">
                  <c:v>355.48013222797857</c:v>
                </c:pt>
                <c:pt idx="26">
                  <c:v>357.3428472370228</c:v>
                </c:pt>
                <c:pt idx="27">
                  <c:v>355.9767503461207</c:v>
                </c:pt>
                <c:pt idx="28">
                  <c:v>356.79628612248007</c:v>
                </c:pt>
                <c:pt idx="29">
                  <c:v>356.63411741427433</c:v>
                </c:pt>
                <c:pt idx="30">
                  <c:v>352.03610303948778</c:v>
                </c:pt>
                <c:pt idx="31">
                  <c:v>353.45105913379035</c:v>
                </c:pt>
                <c:pt idx="32">
                  <c:v>356.03409893971468</c:v>
                </c:pt>
                <c:pt idx="33">
                  <c:v>355.56189182609347</c:v>
                </c:pt>
                <c:pt idx="34">
                  <c:v>355.84639452005888</c:v>
                </c:pt>
                <c:pt idx="35">
                  <c:v>355.00876579354161</c:v>
                </c:pt>
                <c:pt idx="36">
                  <c:v>355.27395934776706</c:v>
                </c:pt>
                <c:pt idx="37">
                  <c:v>354.87413863429987</c:v>
                </c:pt>
                <c:pt idx="38">
                  <c:v>353.83088044420424</c:v>
                </c:pt>
                <c:pt idx="39">
                  <c:v>352.77457523598019</c:v>
                </c:pt>
                <c:pt idx="40">
                  <c:v>355.1500375785904</c:v>
                </c:pt>
                <c:pt idx="41">
                  <c:v>353.81121381751126</c:v>
                </c:pt>
                <c:pt idx="42">
                  <c:v>354.3022387672907</c:v>
                </c:pt>
                <c:pt idx="43">
                  <c:v>352.1074594607158</c:v>
                </c:pt>
                <c:pt idx="44">
                  <c:v>351.09912862289411</c:v>
                </c:pt>
                <c:pt idx="45">
                  <c:v>350.00874686817878</c:v>
                </c:pt>
                <c:pt idx="46">
                  <c:v>349.55870463438367</c:v>
                </c:pt>
                <c:pt idx="47">
                  <c:v>351.56969245149162</c:v>
                </c:pt>
                <c:pt idx="48">
                  <c:v>350.03429312014157</c:v>
                </c:pt>
                <c:pt idx="49">
                  <c:v>350.45712878314419</c:v>
                </c:pt>
                <c:pt idx="50">
                  <c:v>351.42413313382656</c:v>
                </c:pt>
                <c:pt idx="51">
                  <c:v>353.25926547380112</c:v>
                </c:pt>
                <c:pt idx="52">
                  <c:v>354.77475293002124</c:v>
                </c:pt>
                <c:pt idx="53">
                  <c:v>352.52867326245723</c:v>
                </c:pt>
                <c:pt idx="54">
                  <c:v>353.13150418634638</c:v>
                </c:pt>
                <c:pt idx="55">
                  <c:v>352.80631695280522</c:v>
                </c:pt>
                <c:pt idx="56">
                  <c:v>354.53277957004025</c:v>
                </c:pt>
                <c:pt idx="57">
                  <c:v>355.92084693319373</c:v>
                </c:pt>
                <c:pt idx="58">
                  <c:v>357.71168579175782</c:v>
                </c:pt>
                <c:pt idx="59">
                  <c:v>358.89504927050297</c:v>
                </c:pt>
                <c:pt idx="60">
                  <c:v>358.79800949736273</c:v>
                </c:pt>
                <c:pt idx="61">
                  <c:v>356.62689662541425</c:v>
                </c:pt>
                <c:pt idx="62">
                  <c:v>352.68854726218547</c:v>
                </c:pt>
                <c:pt idx="63">
                  <c:v>350.31192206464164</c:v>
                </c:pt>
                <c:pt idx="64">
                  <c:v>351.39128413547019</c:v>
                </c:pt>
                <c:pt idx="65">
                  <c:v>351.65172118198569</c:v>
                </c:pt>
                <c:pt idx="66">
                  <c:v>357.07330705390387</c:v>
                </c:pt>
                <c:pt idx="67">
                  <c:v>361.68574978795897</c:v>
                </c:pt>
                <c:pt idx="68">
                  <c:v>362.33082341580933</c:v>
                </c:pt>
                <c:pt idx="69">
                  <c:v>361.91506834714056</c:v>
                </c:pt>
                <c:pt idx="70">
                  <c:v>359.41513291375611</c:v>
                </c:pt>
                <c:pt idx="71">
                  <c:v>362.25989937026827</c:v>
                </c:pt>
                <c:pt idx="72">
                  <c:v>360.70395709254694</c:v>
                </c:pt>
                <c:pt idx="73">
                  <c:v>361.96256967707865</c:v>
                </c:pt>
                <c:pt idx="74">
                  <c:v>360.81392846550983</c:v>
                </c:pt>
                <c:pt idx="75">
                  <c:v>360.47881972881316</c:v>
                </c:pt>
                <c:pt idx="76">
                  <c:v>359.80077817875218</c:v>
                </c:pt>
                <c:pt idx="77">
                  <c:v>363.23661486795305</c:v>
                </c:pt>
                <c:pt idx="78">
                  <c:v>360.38235423308561</c:v>
                </c:pt>
                <c:pt idx="79">
                  <c:v>359.0781412434718</c:v>
                </c:pt>
                <c:pt idx="80">
                  <c:v>360.02913491623883</c:v>
                </c:pt>
                <c:pt idx="81">
                  <c:v>363.67146209176286</c:v>
                </c:pt>
                <c:pt idx="82">
                  <c:v>360.99378469766293</c:v>
                </c:pt>
                <c:pt idx="83">
                  <c:v>359.41333564091042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AE9-4649-BC8E-7CDE811D823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Carlo'!$E$48:$CJ$48</c:f>
              <c:numCache>
                <c:formatCode>General</c:formatCode>
                <c:ptCount val="84"/>
                <c:pt idx="0">
                  <c:v>351.23</c:v>
                </c:pt>
                <c:pt idx="1">
                  <c:v>352.77947378075999</c:v>
                </c:pt>
                <c:pt idx="2">
                  <c:v>350.68102647574563</c:v>
                </c:pt>
                <c:pt idx="3">
                  <c:v>349.05219096925958</c:v>
                </c:pt>
                <c:pt idx="4">
                  <c:v>348.31796524996679</c:v>
                </c:pt>
                <c:pt idx="5">
                  <c:v>346.65444047373347</c:v>
                </c:pt>
                <c:pt idx="6">
                  <c:v>350.30747737271577</c:v>
                </c:pt>
                <c:pt idx="7">
                  <c:v>349.08151777149158</c:v>
                </c:pt>
                <c:pt idx="8">
                  <c:v>348.57132941486992</c:v>
                </c:pt>
                <c:pt idx="9">
                  <c:v>347.69369329184798</c:v>
                </c:pt>
                <c:pt idx="10">
                  <c:v>348.24757466434818</c:v>
                </c:pt>
                <c:pt idx="11">
                  <c:v>344.76380654590588</c:v>
                </c:pt>
                <c:pt idx="12">
                  <c:v>345.764656239288</c:v>
                </c:pt>
                <c:pt idx="13">
                  <c:v>345.79171093942603</c:v>
                </c:pt>
                <c:pt idx="14">
                  <c:v>348.35670527454312</c:v>
                </c:pt>
                <c:pt idx="15">
                  <c:v>347.55879119058454</c:v>
                </c:pt>
                <c:pt idx="16">
                  <c:v>347.77939051782329</c:v>
                </c:pt>
                <c:pt idx="17">
                  <c:v>347.5255392076416</c:v>
                </c:pt>
                <c:pt idx="18">
                  <c:v>347.9099134394661</c:v>
                </c:pt>
                <c:pt idx="19">
                  <c:v>344.80153346670556</c:v>
                </c:pt>
                <c:pt idx="20">
                  <c:v>343.74146936328685</c:v>
                </c:pt>
                <c:pt idx="21">
                  <c:v>343.14512740309556</c:v>
                </c:pt>
                <c:pt idx="22">
                  <c:v>342.01877692292015</c:v>
                </c:pt>
                <c:pt idx="23">
                  <c:v>340.25317404714337</c:v>
                </c:pt>
                <c:pt idx="24">
                  <c:v>341.86039461220003</c:v>
                </c:pt>
                <c:pt idx="25">
                  <c:v>341.3671826856405</c:v>
                </c:pt>
                <c:pt idx="26">
                  <c:v>342.85649052403704</c:v>
                </c:pt>
                <c:pt idx="27">
                  <c:v>344.43960090944159</c:v>
                </c:pt>
                <c:pt idx="28">
                  <c:v>347.49924940115983</c:v>
                </c:pt>
                <c:pt idx="29">
                  <c:v>349.37097191665742</c:v>
                </c:pt>
                <c:pt idx="30">
                  <c:v>348.42671752617224</c:v>
                </c:pt>
                <c:pt idx="31">
                  <c:v>347.96368194146265</c:v>
                </c:pt>
                <c:pt idx="32">
                  <c:v>347.98335030428984</c:v>
                </c:pt>
                <c:pt idx="33">
                  <c:v>344.70262990459543</c:v>
                </c:pt>
                <c:pt idx="34">
                  <c:v>345.88345492755246</c:v>
                </c:pt>
                <c:pt idx="35">
                  <c:v>344.87207937984294</c:v>
                </c:pt>
                <c:pt idx="36">
                  <c:v>343.50670033992691</c:v>
                </c:pt>
                <c:pt idx="37">
                  <c:v>342.43129236130352</c:v>
                </c:pt>
                <c:pt idx="38">
                  <c:v>346.56406703277418</c:v>
                </c:pt>
                <c:pt idx="39">
                  <c:v>345.51264630559501</c:v>
                </c:pt>
                <c:pt idx="40">
                  <c:v>346.83555091288116</c:v>
                </c:pt>
                <c:pt idx="41">
                  <c:v>346.31584297726351</c:v>
                </c:pt>
                <c:pt idx="42">
                  <c:v>347.0290878742012</c:v>
                </c:pt>
                <c:pt idx="43">
                  <c:v>347.57048422428471</c:v>
                </c:pt>
                <c:pt idx="44">
                  <c:v>346.69070895893805</c:v>
                </c:pt>
                <c:pt idx="45">
                  <c:v>347.76048164462514</c:v>
                </c:pt>
                <c:pt idx="46">
                  <c:v>342.00983268865832</c:v>
                </c:pt>
                <c:pt idx="47">
                  <c:v>341.88611169708258</c:v>
                </c:pt>
                <c:pt idx="48">
                  <c:v>340.77611672435546</c:v>
                </c:pt>
                <c:pt idx="49">
                  <c:v>343.50356995152055</c:v>
                </c:pt>
                <c:pt idx="50">
                  <c:v>342.26814798967467</c:v>
                </c:pt>
                <c:pt idx="51">
                  <c:v>340.5742176102604</c:v>
                </c:pt>
                <c:pt idx="52">
                  <c:v>339.00094711819162</c:v>
                </c:pt>
                <c:pt idx="53">
                  <c:v>342.14011208342015</c:v>
                </c:pt>
                <c:pt idx="54">
                  <c:v>340.93683054719946</c:v>
                </c:pt>
                <c:pt idx="55">
                  <c:v>337.77876349373474</c:v>
                </c:pt>
                <c:pt idx="56">
                  <c:v>337.28544229717346</c:v>
                </c:pt>
                <c:pt idx="57">
                  <c:v>335.42740765937054</c:v>
                </c:pt>
                <c:pt idx="58">
                  <c:v>332.25440337929729</c:v>
                </c:pt>
                <c:pt idx="59">
                  <c:v>330.84018073859085</c:v>
                </c:pt>
                <c:pt idx="60">
                  <c:v>326.60647337853328</c:v>
                </c:pt>
                <c:pt idx="61">
                  <c:v>323.37519664619219</c:v>
                </c:pt>
                <c:pt idx="62">
                  <c:v>323.44659463091085</c:v>
                </c:pt>
                <c:pt idx="63">
                  <c:v>323.48348221473327</c:v>
                </c:pt>
                <c:pt idx="64">
                  <c:v>325.36925614535926</c:v>
                </c:pt>
                <c:pt idx="65">
                  <c:v>320.31088756167463</c:v>
                </c:pt>
                <c:pt idx="66">
                  <c:v>319.87608558340776</c:v>
                </c:pt>
                <c:pt idx="67">
                  <c:v>323.54999790804959</c:v>
                </c:pt>
                <c:pt idx="68">
                  <c:v>322.78491208576639</c:v>
                </c:pt>
                <c:pt idx="69">
                  <c:v>323.78599063002559</c:v>
                </c:pt>
                <c:pt idx="70">
                  <c:v>323.30516808054165</c:v>
                </c:pt>
                <c:pt idx="71">
                  <c:v>324.53158381183084</c:v>
                </c:pt>
                <c:pt idx="72">
                  <c:v>326.41037140870242</c:v>
                </c:pt>
                <c:pt idx="73">
                  <c:v>327.31266083243514</c:v>
                </c:pt>
                <c:pt idx="74">
                  <c:v>324.88060425958628</c:v>
                </c:pt>
                <c:pt idx="75">
                  <c:v>321.09116333341717</c:v>
                </c:pt>
                <c:pt idx="76">
                  <c:v>321.05397218752665</c:v>
                </c:pt>
                <c:pt idx="77">
                  <c:v>318.65852563203941</c:v>
                </c:pt>
                <c:pt idx="78">
                  <c:v>320.9556524622858</c:v>
                </c:pt>
                <c:pt idx="79">
                  <c:v>319.38942258017892</c:v>
                </c:pt>
                <c:pt idx="80">
                  <c:v>317.89195590468995</c:v>
                </c:pt>
                <c:pt idx="81">
                  <c:v>318.36670556096868</c:v>
                </c:pt>
                <c:pt idx="82">
                  <c:v>319.30075972971423</c:v>
                </c:pt>
                <c:pt idx="83">
                  <c:v>321.10464667671306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AE9-4649-BC8E-7CDE811D823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Carlo'!$E$49:$CJ$49</c:f>
              <c:numCache>
                <c:formatCode>General</c:formatCode>
                <c:ptCount val="84"/>
                <c:pt idx="0">
                  <c:v>351.23</c:v>
                </c:pt>
                <c:pt idx="1">
                  <c:v>350.82718253697828</c:v>
                </c:pt>
                <c:pt idx="2">
                  <c:v>351.17703238497086</c:v>
                </c:pt>
                <c:pt idx="3">
                  <c:v>354.48430252931189</c:v>
                </c:pt>
                <c:pt idx="4">
                  <c:v>355.16340848683654</c:v>
                </c:pt>
                <c:pt idx="5">
                  <c:v>356.82367718430891</c:v>
                </c:pt>
                <c:pt idx="6">
                  <c:v>361.05905032602931</c:v>
                </c:pt>
                <c:pt idx="7">
                  <c:v>358.82720008539377</c:v>
                </c:pt>
                <c:pt idx="8">
                  <c:v>359.54294228234045</c:v>
                </c:pt>
                <c:pt idx="9">
                  <c:v>357.3961399903888</c:v>
                </c:pt>
                <c:pt idx="10">
                  <c:v>357.5529013369304</c:v>
                </c:pt>
                <c:pt idx="11">
                  <c:v>357.77828180156212</c:v>
                </c:pt>
                <c:pt idx="12">
                  <c:v>360.30111564373578</c:v>
                </c:pt>
                <c:pt idx="13">
                  <c:v>359.90575803603889</c:v>
                </c:pt>
                <c:pt idx="14">
                  <c:v>359.60339608567239</c:v>
                </c:pt>
                <c:pt idx="15">
                  <c:v>358.39193843764917</c:v>
                </c:pt>
                <c:pt idx="16">
                  <c:v>358.63294655655562</c:v>
                </c:pt>
                <c:pt idx="17">
                  <c:v>357.16083712255062</c:v>
                </c:pt>
                <c:pt idx="18">
                  <c:v>356.97136838104939</c:v>
                </c:pt>
                <c:pt idx="19">
                  <c:v>358.41809060765866</c:v>
                </c:pt>
                <c:pt idx="20">
                  <c:v>359.63128911489071</c:v>
                </c:pt>
                <c:pt idx="21">
                  <c:v>359.87604516634713</c:v>
                </c:pt>
                <c:pt idx="22">
                  <c:v>359.82330555644006</c:v>
                </c:pt>
                <c:pt idx="23">
                  <c:v>361.54469904034102</c:v>
                </c:pt>
                <c:pt idx="24">
                  <c:v>362.30309283408144</c:v>
                </c:pt>
                <c:pt idx="25">
                  <c:v>366.26121900538936</c:v>
                </c:pt>
                <c:pt idx="26">
                  <c:v>366.40086320955686</c:v>
                </c:pt>
                <c:pt idx="27">
                  <c:v>370.072589448538</c:v>
                </c:pt>
                <c:pt idx="28">
                  <c:v>368.68701034437288</c:v>
                </c:pt>
                <c:pt idx="29">
                  <c:v>367.91407508792048</c:v>
                </c:pt>
                <c:pt idx="30">
                  <c:v>370.86887310404325</c:v>
                </c:pt>
                <c:pt idx="31">
                  <c:v>371.65158001768077</c:v>
                </c:pt>
                <c:pt idx="32">
                  <c:v>373.68069192948815</c:v>
                </c:pt>
                <c:pt idx="33">
                  <c:v>374.02527323280663</c:v>
                </c:pt>
                <c:pt idx="34">
                  <c:v>373.06625213473171</c:v>
                </c:pt>
                <c:pt idx="35">
                  <c:v>373.17776249982296</c:v>
                </c:pt>
                <c:pt idx="36">
                  <c:v>370.39902630344801</c:v>
                </c:pt>
                <c:pt idx="37">
                  <c:v>370.65192626671666</c:v>
                </c:pt>
                <c:pt idx="38">
                  <c:v>370.30809142829014</c:v>
                </c:pt>
                <c:pt idx="39">
                  <c:v>369.47986981879745</c:v>
                </c:pt>
                <c:pt idx="40">
                  <c:v>368.59450913132321</c:v>
                </c:pt>
                <c:pt idx="41">
                  <c:v>368.16578550429637</c:v>
                </c:pt>
                <c:pt idx="42">
                  <c:v>368.35885744142956</c:v>
                </c:pt>
                <c:pt idx="43">
                  <c:v>369.12845015554416</c:v>
                </c:pt>
                <c:pt idx="44">
                  <c:v>368.81806239760436</c:v>
                </c:pt>
                <c:pt idx="45">
                  <c:v>370.20456373360497</c:v>
                </c:pt>
                <c:pt idx="46">
                  <c:v>370.72839129625953</c:v>
                </c:pt>
                <c:pt idx="47">
                  <c:v>370.21906816526121</c:v>
                </c:pt>
                <c:pt idx="48">
                  <c:v>369.88764058227906</c:v>
                </c:pt>
                <c:pt idx="49">
                  <c:v>371.12538810755552</c:v>
                </c:pt>
                <c:pt idx="50">
                  <c:v>374.48412535106871</c:v>
                </c:pt>
                <c:pt idx="51">
                  <c:v>376.35976995554114</c:v>
                </c:pt>
                <c:pt idx="52">
                  <c:v>378.4998143992778</c:v>
                </c:pt>
                <c:pt idx="53">
                  <c:v>377.65533689685321</c:v>
                </c:pt>
                <c:pt idx="54">
                  <c:v>376.40928066634433</c:v>
                </c:pt>
                <c:pt idx="55">
                  <c:v>375.63304246378789</c:v>
                </c:pt>
                <c:pt idx="56">
                  <c:v>374.40776605999054</c:v>
                </c:pt>
                <c:pt idx="57">
                  <c:v>374.6324040763634</c:v>
                </c:pt>
                <c:pt idx="58">
                  <c:v>375.08025179355445</c:v>
                </c:pt>
                <c:pt idx="59">
                  <c:v>375.25449572825926</c:v>
                </c:pt>
                <c:pt idx="60">
                  <c:v>377.88446319738478</c:v>
                </c:pt>
                <c:pt idx="61">
                  <c:v>380.73999285385895</c:v>
                </c:pt>
                <c:pt idx="62">
                  <c:v>383.17825484883048</c:v>
                </c:pt>
                <c:pt idx="63">
                  <c:v>380.2164341958856</c:v>
                </c:pt>
                <c:pt idx="64">
                  <c:v>379.37860101176148</c:v>
                </c:pt>
                <c:pt idx="65">
                  <c:v>381.47523505564158</c:v>
                </c:pt>
                <c:pt idx="66">
                  <c:v>381.54580552231693</c:v>
                </c:pt>
                <c:pt idx="67">
                  <c:v>382.22389572566033</c:v>
                </c:pt>
                <c:pt idx="68">
                  <c:v>381.43769405880568</c:v>
                </c:pt>
                <c:pt idx="69">
                  <c:v>380.3490864318386</c:v>
                </c:pt>
                <c:pt idx="70">
                  <c:v>377.96958853819422</c:v>
                </c:pt>
                <c:pt idx="71">
                  <c:v>383.33796787147065</c:v>
                </c:pt>
                <c:pt idx="72">
                  <c:v>382.22512820959179</c:v>
                </c:pt>
                <c:pt idx="73">
                  <c:v>383.02895923982084</c:v>
                </c:pt>
                <c:pt idx="74">
                  <c:v>387.68666115238113</c:v>
                </c:pt>
                <c:pt idx="75">
                  <c:v>394.02801095840988</c:v>
                </c:pt>
                <c:pt idx="76">
                  <c:v>394.88544411059434</c:v>
                </c:pt>
                <c:pt idx="77">
                  <c:v>397.34519034189969</c:v>
                </c:pt>
                <c:pt idx="78">
                  <c:v>396.47032582832628</c:v>
                </c:pt>
                <c:pt idx="79">
                  <c:v>396.87714881739555</c:v>
                </c:pt>
                <c:pt idx="80">
                  <c:v>400.97196614167109</c:v>
                </c:pt>
                <c:pt idx="81">
                  <c:v>400.77680020310277</c:v>
                </c:pt>
                <c:pt idx="82">
                  <c:v>400.3910567924778</c:v>
                </c:pt>
                <c:pt idx="83">
                  <c:v>402.40797051569831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AE9-4649-BC8E-7CDE811D823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Carlo'!$E$50:$CJ$50</c:f>
              <c:numCache>
                <c:formatCode>General</c:formatCode>
                <c:ptCount val="84"/>
                <c:pt idx="0">
                  <c:v>351.23</c:v>
                </c:pt>
                <c:pt idx="1">
                  <c:v>353.29154704588149</c:v>
                </c:pt>
                <c:pt idx="2">
                  <c:v>349.97540876847813</c:v>
                </c:pt>
                <c:pt idx="3">
                  <c:v>348.00636540532793</c:v>
                </c:pt>
                <c:pt idx="4">
                  <c:v>350.73971486155938</c:v>
                </c:pt>
                <c:pt idx="5">
                  <c:v>350.98258089936996</c:v>
                </c:pt>
                <c:pt idx="6">
                  <c:v>350.35234464992436</c:v>
                </c:pt>
                <c:pt idx="7">
                  <c:v>352.72466031075425</c:v>
                </c:pt>
                <c:pt idx="8">
                  <c:v>353.95226069248088</c:v>
                </c:pt>
                <c:pt idx="9">
                  <c:v>352.70461644066722</c:v>
                </c:pt>
                <c:pt idx="10">
                  <c:v>351.52840316347829</c:v>
                </c:pt>
                <c:pt idx="11">
                  <c:v>351.56559073153619</c:v>
                </c:pt>
                <c:pt idx="12">
                  <c:v>349.4138489929507</c:v>
                </c:pt>
                <c:pt idx="13">
                  <c:v>353.43879933000977</c:v>
                </c:pt>
                <c:pt idx="14">
                  <c:v>355.42255802739055</c:v>
                </c:pt>
                <c:pt idx="15">
                  <c:v>356.34331506201636</c:v>
                </c:pt>
                <c:pt idx="16">
                  <c:v>358.08211568291779</c:v>
                </c:pt>
                <c:pt idx="17">
                  <c:v>357.62570020843788</c:v>
                </c:pt>
                <c:pt idx="18">
                  <c:v>358.61006184756644</c:v>
                </c:pt>
                <c:pt idx="19">
                  <c:v>361.31839063320245</c:v>
                </c:pt>
                <c:pt idx="20">
                  <c:v>363.96959878312703</c:v>
                </c:pt>
                <c:pt idx="21">
                  <c:v>362.15038308868867</c:v>
                </c:pt>
                <c:pt idx="22">
                  <c:v>359.07440039379242</c:v>
                </c:pt>
                <c:pt idx="23">
                  <c:v>359.50996052996703</c:v>
                </c:pt>
                <c:pt idx="24">
                  <c:v>359.25350913861519</c:v>
                </c:pt>
                <c:pt idx="25">
                  <c:v>356.23384891416953</c:v>
                </c:pt>
                <c:pt idx="26">
                  <c:v>351.49068160222174</c:v>
                </c:pt>
                <c:pt idx="27">
                  <c:v>354.26976985868288</c:v>
                </c:pt>
                <c:pt idx="28">
                  <c:v>350.99288195643419</c:v>
                </c:pt>
                <c:pt idx="29">
                  <c:v>348.36777506710001</c:v>
                </c:pt>
                <c:pt idx="30">
                  <c:v>347.66146819832153</c:v>
                </c:pt>
                <c:pt idx="31">
                  <c:v>348.19602359250888</c:v>
                </c:pt>
                <c:pt idx="32">
                  <c:v>350.15938774442424</c:v>
                </c:pt>
                <c:pt idx="33">
                  <c:v>348.79151845030037</c:v>
                </c:pt>
                <c:pt idx="34">
                  <c:v>347.51256806933173</c:v>
                </c:pt>
                <c:pt idx="35">
                  <c:v>349.53181553880256</c:v>
                </c:pt>
                <c:pt idx="36">
                  <c:v>352.14213700712213</c:v>
                </c:pt>
                <c:pt idx="37">
                  <c:v>353.16143699365449</c:v>
                </c:pt>
                <c:pt idx="38">
                  <c:v>351.78164496486755</c:v>
                </c:pt>
                <c:pt idx="39">
                  <c:v>347.3763924826431</c:v>
                </c:pt>
                <c:pt idx="40">
                  <c:v>347.85813882857121</c:v>
                </c:pt>
                <c:pt idx="41">
                  <c:v>347.23812870999075</c:v>
                </c:pt>
                <c:pt idx="42">
                  <c:v>349.21026274527753</c:v>
                </c:pt>
                <c:pt idx="43">
                  <c:v>347.14957770407841</c:v>
                </c:pt>
                <c:pt idx="44">
                  <c:v>345.79713986184453</c:v>
                </c:pt>
                <c:pt idx="45">
                  <c:v>349.38993236317907</c:v>
                </c:pt>
                <c:pt idx="46">
                  <c:v>352.09397175552709</c:v>
                </c:pt>
                <c:pt idx="47">
                  <c:v>350.28000854649127</c:v>
                </c:pt>
                <c:pt idx="48">
                  <c:v>350.6905646136521</c:v>
                </c:pt>
                <c:pt idx="49">
                  <c:v>351.65039766174357</c:v>
                </c:pt>
                <c:pt idx="50">
                  <c:v>351.11452735961194</c:v>
                </c:pt>
                <c:pt idx="51">
                  <c:v>354.3036854898474</c:v>
                </c:pt>
                <c:pt idx="52">
                  <c:v>351.41013263438941</c:v>
                </c:pt>
                <c:pt idx="53">
                  <c:v>349.06913417724894</c:v>
                </c:pt>
                <c:pt idx="54">
                  <c:v>349.14893507856965</c:v>
                </c:pt>
                <c:pt idx="55">
                  <c:v>347.86529609067259</c:v>
                </c:pt>
                <c:pt idx="56">
                  <c:v>347.86384848490138</c:v>
                </c:pt>
                <c:pt idx="57">
                  <c:v>348.49320550036964</c:v>
                </c:pt>
                <c:pt idx="58">
                  <c:v>348.81058974362122</c:v>
                </c:pt>
                <c:pt idx="59">
                  <c:v>348.16458749198262</c:v>
                </c:pt>
                <c:pt idx="60">
                  <c:v>348.69554791985075</c:v>
                </c:pt>
                <c:pt idx="61">
                  <c:v>347.65257958286378</c:v>
                </c:pt>
                <c:pt idx="62">
                  <c:v>348.81096735551785</c:v>
                </c:pt>
                <c:pt idx="63">
                  <c:v>350.09432123184121</c:v>
                </c:pt>
                <c:pt idx="64">
                  <c:v>350.39377562617403</c:v>
                </c:pt>
                <c:pt idx="65">
                  <c:v>350.48071515107927</c:v>
                </c:pt>
                <c:pt idx="66">
                  <c:v>346.96325124483548</c:v>
                </c:pt>
                <c:pt idx="67">
                  <c:v>348.10785718513506</c:v>
                </c:pt>
                <c:pt idx="68">
                  <c:v>347.17706446311706</c:v>
                </c:pt>
                <c:pt idx="69">
                  <c:v>348.91266968899572</c:v>
                </c:pt>
                <c:pt idx="70">
                  <c:v>348.89413482108557</c:v>
                </c:pt>
                <c:pt idx="71">
                  <c:v>347.60748734056841</c:v>
                </c:pt>
                <c:pt idx="72">
                  <c:v>344.37361262058795</c:v>
                </c:pt>
                <c:pt idx="73">
                  <c:v>346.07787739820134</c:v>
                </c:pt>
                <c:pt idx="74">
                  <c:v>346.18461027127228</c:v>
                </c:pt>
                <c:pt idx="75">
                  <c:v>344.23753235002357</c:v>
                </c:pt>
                <c:pt idx="76">
                  <c:v>341.74255758337438</c:v>
                </c:pt>
                <c:pt idx="77">
                  <c:v>340.24427408842251</c:v>
                </c:pt>
                <c:pt idx="78">
                  <c:v>339.05841064164326</c:v>
                </c:pt>
                <c:pt idx="79">
                  <c:v>339.99790471288543</c:v>
                </c:pt>
                <c:pt idx="80">
                  <c:v>340.75920792539227</c:v>
                </c:pt>
                <c:pt idx="81">
                  <c:v>340.61529732441721</c:v>
                </c:pt>
                <c:pt idx="82">
                  <c:v>337.95195160544205</c:v>
                </c:pt>
                <c:pt idx="83">
                  <c:v>339.86020955635911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AE9-4649-BC8E-7CDE811D823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Carlo'!$E$51:$CJ$51</c:f>
              <c:numCache>
                <c:formatCode>General</c:formatCode>
                <c:ptCount val="84"/>
                <c:pt idx="0">
                  <c:v>351.23</c:v>
                </c:pt>
                <c:pt idx="1">
                  <c:v>347.87487701121847</c:v>
                </c:pt>
                <c:pt idx="2">
                  <c:v>348.79040005785652</c:v>
                </c:pt>
                <c:pt idx="3">
                  <c:v>348.45263802634406</c:v>
                </c:pt>
                <c:pt idx="4">
                  <c:v>350.92411628394467</c:v>
                </c:pt>
                <c:pt idx="5">
                  <c:v>351.92392110460901</c:v>
                </c:pt>
                <c:pt idx="6">
                  <c:v>352.1913322326177</c:v>
                </c:pt>
                <c:pt idx="7">
                  <c:v>350.16148969272621</c:v>
                </c:pt>
                <c:pt idx="8">
                  <c:v>356.62009347048297</c:v>
                </c:pt>
                <c:pt idx="9">
                  <c:v>359.23531192665229</c:v>
                </c:pt>
                <c:pt idx="10">
                  <c:v>353.45146651140976</c:v>
                </c:pt>
                <c:pt idx="11">
                  <c:v>353.10907397771604</c:v>
                </c:pt>
                <c:pt idx="12">
                  <c:v>351.19397206283304</c:v>
                </c:pt>
                <c:pt idx="13">
                  <c:v>354.48041417151961</c:v>
                </c:pt>
                <c:pt idx="14">
                  <c:v>355.21857475493857</c:v>
                </c:pt>
                <c:pt idx="15">
                  <c:v>353.48775121808251</c:v>
                </c:pt>
                <c:pt idx="16">
                  <c:v>354.38518428668522</c:v>
                </c:pt>
                <c:pt idx="17">
                  <c:v>355.86580809343099</c:v>
                </c:pt>
                <c:pt idx="18">
                  <c:v>358.2083496577726</c:v>
                </c:pt>
                <c:pt idx="19">
                  <c:v>358.85732577086208</c:v>
                </c:pt>
                <c:pt idx="20">
                  <c:v>359.72488446412024</c:v>
                </c:pt>
                <c:pt idx="21">
                  <c:v>357.5213646710373</c:v>
                </c:pt>
                <c:pt idx="22">
                  <c:v>355.76605550399751</c:v>
                </c:pt>
                <c:pt idx="23">
                  <c:v>357.58817201467605</c:v>
                </c:pt>
                <c:pt idx="24">
                  <c:v>361.00432434757596</c:v>
                </c:pt>
                <c:pt idx="25">
                  <c:v>362.51585239483694</c:v>
                </c:pt>
                <c:pt idx="26">
                  <c:v>362.30273665663617</c:v>
                </c:pt>
                <c:pt idx="27">
                  <c:v>363.08067249389808</c:v>
                </c:pt>
                <c:pt idx="28">
                  <c:v>363.37966253965561</c:v>
                </c:pt>
                <c:pt idx="29">
                  <c:v>365.36210573367612</c:v>
                </c:pt>
                <c:pt idx="30">
                  <c:v>359.13357709667031</c:v>
                </c:pt>
                <c:pt idx="31">
                  <c:v>356.30121441645974</c:v>
                </c:pt>
                <c:pt idx="32">
                  <c:v>357.03030198051164</c:v>
                </c:pt>
                <c:pt idx="33">
                  <c:v>356.90916422618778</c:v>
                </c:pt>
                <c:pt idx="34">
                  <c:v>359.61843426163176</c:v>
                </c:pt>
                <c:pt idx="35">
                  <c:v>355.81861023254237</c:v>
                </c:pt>
                <c:pt idx="36">
                  <c:v>354.82651892232207</c:v>
                </c:pt>
                <c:pt idx="37">
                  <c:v>354.90728244063007</c:v>
                </c:pt>
                <c:pt idx="38">
                  <c:v>351.95075113705337</c:v>
                </c:pt>
                <c:pt idx="39">
                  <c:v>353.26461235387239</c:v>
                </c:pt>
                <c:pt idx="40">
                  <c:v>352.95189543616351</c:v>
                </c:pt>
                <c:pt idx="41">
                  <c:v>351.47935827592062</c:v>
                </c:pt>
                <c:pt idx="42">
                  <c:v>354.83253913648741</c:v>
                </c:pt>
                <c:pt idx="43">
                  <c:v>349.97416945829406</c:v>
                </c:pt>
                <c:pt idx="44">
                  <c:v>348.07422778615762</c:v>
                </c:pt>
                <c:pt idx="45">
                  <c:v>346.83860594933157</c:v>
                </c:pt>
                <c:pt idx="46">
                  <c:v>345.93103231884044</c:v>
                </c:pt>
                <c:pt idx="47">
                  <c:v>343.95658526853396</c:v>
                </c:pt>
                <c:pt idx="48">
                  <c:v>345.89231174447445</c:v>
                </c:pt>
                <c:pt idx="49">
                  <c:v>343.82445124281651</c:v>
                </c:pt>
                <c:pt idx="50">
                  <c:v>342.99410475284145</c:v>
                </c:pt>
                <c:pt idx="51">
                  <c:v>342.69142468444198</c:v>
                </c:pt>
                <c:pt idx="52">
                  <c:v>342.96636860076558</c:v>
                </c:pt>
                <c:pt idx="53">
                  <c:v>345.34337648090701</c:v>
                </c:pt>
                <c:pt idx="54">
                  <c:v>349.55259785543348</c:v>
                </c:pt>
                <c:pt idx="55">
                  <c:v>349.07494743140836</c:v>
                </c:pt>
                <c:pt idx="56">
                  <c:v>346.94050644765161</c:v>
                </c:pt>
                <c:pt idx="57">
                  <c:v>345.51891424247646</c:v>
                </c:pt>
                <c:pt idx="58">
                  <c:v>346.3437418101725</c:v>
                </c:pt>
                <c:pt idx="59">
                  <c:v>345.53630969271302</c:v>
                </c:pt>
                <c:pt idx="60">
                  <c:v>345.64056315262997</c:v>
                </c:pt>
                <c:pt idx="61">
                  <c:v>345.2397419164235</c:v>
                </c:pt>
                <c:pt idx="62">
                  <c:v>344.74117661904904</c:v>
                </c:pt>
                <c:pt idx="63">
                  <c:v>345.37800017125335</c:v>
                </c:pt>
                <c:pt idx="64">
                  <c:v>346.94523790183382</c:v>
                </c:pt>
                <c:pt idx="65">
                  <c:v>346.07333376220174</c:v>
                </c:pt>
                <c:pt idx="66">
                  <c:v>349.64125312130932</c:v>
                </c:pt>
                <c:pt idx="67">
                  <c:v>351.19665888145329</c:v>
                </c:pt>
                <c:pt idx="68">
                  <c:v>352.60296350309739</c:v>
                </c:pt>
                <c:pt idx="69">
                  <c:v>352.85652128812114</c:v>
                </c:pt>
                <c:pt idx="70">
                  <c:v>352.43062190899394</c:v>
                </c:pt>
                <c:pt idx="71">
                  <c:v>353.38115129901644</c:v>
                </c:pt>
                <c:pt idx="72">
                  <c:v>353.01169456712961</c:v>
                </c:pt>
                <c:pt idx="73">
                  <c:v>350.81114672508176</c:v>
                </c:pt>
                <c:pt idx="74">
                  <c:v>352.38317394732456</c:v>
                </c:pt>
                <c:pt idx="75">
                  <c:v>350.69197911418195</c:v>
                </c:pt>
                <c:pt idx="76">
                  <c:v>351.5682056477325</c:v>
                </c:pt>
                <c:pt idx="77">
                  <c:v>354.71384322025142</c:v>
                </c:pt>
                <c:pt idx="78">
                  <c:v>356.62287048508114</c:v>
                </c:pt>
                <c:pt idx="79">
                  <c:v>361.20455593274193</c:v>
                </c:pt>
                <c:pt idx="80">
                  <c:v>357.49992863163169</c:v>
                </c:pt>
                <c:pt idx="81">
                  <c:v>358.13056089649768</c:v>
                </c:pt>
                <c:pt idx="82">
                  <c:v>359.36490291531032</c:v>
                </c:pt>
                <c:pt idx="83">
                  <c:v>359.61601518023292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AE9-4649-BC8E-7CDE811D823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Carlo'!$E$52:$CJ$52</c:f>
              <c:numCache>
                <c:formatCode>General</c:formatCode>
                <c:ptCount val="84"/>
                <c:pt idx="0">
                  <c:v>351.23</c:v>
                </c:pt>
                <c:pt idx="1">
                  <c:v>350.64054922272419</c:v>
                </c:pt>
                <c:pt idx="2">
                  <c:v>351.70421239437655</c:v>
                </c:pt>
                <c:pt idx="3">
                  <c:v>349.78066948576605</c:v>
                </c:pt>
                <c:pt idx="4">
                  <c:v>352.5375270392239</c:v>
                </c:pt>
                <c:pt idx="5">
                  <c:v>352.88108635963943</c:v>
                </c:pt>
                <c:pt idx="6">
                  <c:v>354.07151326593061</c:v>
                </c:pt>
                <c:pt idx="7">
                  <c:v>353.59490169317235</c:v>
                </c:pt>
                <c:pt idx="8">
                  <c:v>352.7799958149954</c:v>
                </c:pt>
                <c:pt idx="9">
                  <c:v>352.53898272175115</c:v>
                </c:pt>
                <c:pt idx="10">
                  <c:v>351.05308629339413</c:v>
                </c:pt>
                <c:pt idx="11">
                  <c:v>350.42451137566258</c:v>
                </c:pt>
                <c:pt idx="12">
                  <c:v>346.61762444283556</c:v>
                </c:pt>
                <c:pt idx="13">
                  <c:v>347.78832810466139</c:v>
                </c:pt>
                <c:pt idx="14">
                  <c:v>344.34114479392451</c:v>
                </c:pt>
                <c:pt idx="15">
                  <c:v>347.28202560502353</c:v>
                </c:pt>
                <c:pt idx="16">
                  <c:v>348.54571950040736</c:v>
                </c:pt>
                <c:pt idx="17">
                  <c:v>344.71347059996089</c:v>
                </c:pt>
                <c:pt idx="18">
                  <c:v>345.48445079378092</c:v>
                </c:pt>
                <c:pt idx="19">
                  <c:v>348.75814843171543</c:v>
                </c:pt>
                <c:pt idx="20">
                  <c:v>347.91350697960752</c:v>
                </c:pt>
                <c:pt idx="21">
                  <c:v>348.79620630686742</c:v>
                </c:pt>
                <c:pt idx="22">
                  <c:v>351.84086176377201</c:v>
                </c:pt>
                <c:pt idx="23">
                  <c:v>348.3251655781508</c:v>
                </c:pt>
                <c:pt idx="24">
                  <c:v>349.30739806074058</c:v>
                </c:pt>
                <c:pt idx="25">
                  <c:v>350.59662427656752</c:v>
                </c:pt>
                <c:pt idx="26">
                  <c:v>352.97594470170566</c:v>
                </c:pt>
                <c:pt idx="27">
                  <c:v>349.83851141091776</c:v>
                </c:pt>
                <c:pt idx="28">
                  <c:v>349.19887764110842</c:v>
                </c:pt>
                <c:pt idx="29">
                  <c:v>351.01832019080865</c:v>
                </c:pt>
                <c:pt idx="30">
                  <c:v>350.25923326617811</c:v>
                </c:pt>
                <c:pt idx="31">
                  <c:v>350.82757827220439</c:v>
                </c:pt>
                <c:pt idx="32">
                  <c:v>351.67225636150198</c:v>
                </c:pt>
                <c:pt idx="33">
                  <c:v>350.30192522206403</c:v>
                </c:pt>
                <c:pt idx="34">
                  <c:v>350.09614462174574</c:v>
                </c:pt>
                <c:pt idx="35">
                  <c:v>347.09209590981789</c:v>
                </c:pt>
                <c:pt idx="36">
                  <c:v>347.0896554080349</c:v>
                </c:pt>
                <c:pt idx="37">
                  <c:v>346.99380071114001</c:v>
                </c:pt>
                <c:pt idx="38">
                  <c:v>346.45211125663718</c:v>
                </c:pt>
                <c:pt idx="39">
                  <c:v>345.12892265199446</c:v>
                </c:pt>
                <c:pt idx="40">
                  <c:v>344.98302502338504</c:v>
                </c:pt>
                <c:pt idx="41">
                  <c:v>345.13344376436726</c:v>
                </c:pt>
                <c:pt idx="42">
                  <c:v>343.421454006131</c:v>
                </c:pt>
                <c:pt idx="43">
                  <c:v>343.05712140815217</c:v>
                </c:pt>
                <c:pt idx="44">
                  <c:v>346.034070598531</c:v>
                </c:pt>
                <c:pt idx="45">
                  <c:v>345.12161902429921</c:v>
                </c:pt>
                <c:pt idx="46">
                  <c:v>347.37338302078712</c:v>
                </c:pt>
                <c:pt idx="47">
                  <c:v>346.04631743891355</c:v>
                </c:pt>
                <c:pt idx="48">
                  <c:v>346.74399990059652</c:v>
                </c:pt>
                <c:pt idx="49">
                  <c:v>352.32586359730175</c:v>
                </c:pt>
                <c:pt idx="50">
                  <c:v>351.31250313368707</c:v>
                </c:pt>
                <c:pt idx="51">
                  <c:v>348.24394626499759</c:v>
                </c:pt>
                <c:pt idx="52">
                  <c:v>350.76360350495605</c:v>
                </c:pt>
                <c:pt idx="53">
                  <c:v>348.11041028775537</c:v>
                </c:pt>
                <c:pt idx="54">
                  <c:v>347.78458450451825</c:v>
                </c:pt>
                <c:pt idx="55">
                  <c:v>348.13493601086213</c:v>
                </c:pt>
                <c:pt idx="56">
                  <c:v>349.25232576566043</c:v>
                </c:pt>
                <c:pt idx="57">
                  <c:v>352.09206558071969</c:v>
                </c:pt>
                <c:pt idx="58">
                  <c:v>351.49286354813916</c:v>
                </c:pt>
                <c:pt idx="59">
                  <c:v>354.23853679164927</c:v>
                </c:pt>
                <c:pt idx="60">
                  <c:v>352.82994278316841</c:v>
                </c:pt>
                <c:pt idx="61">
                  <c:v>353.15691622367433</c:v>
                </c:pt>
                <c:pt idx="62">
                  <c:v>354.76173385244101</c:v>
                </c:pt>
                <c:pt idx="63">
                  <c:v>357.09687279092725</c:v>
                </c:pt>
                <c:pt idx="64">
                  <c:v>358.85134052585977</c:v>
                </c:pt>
                <c:pt idx="65">
                  <c:v>355.62388133483717</c:v>
                </c:pt>
                <c:pt idx="66">
                  <c:v>357.78917940671545</c:v>
                </c:pt>
                <c:pt idx="67">
                  <c:v>357.15130533342273</c:v>
                </c:pt>
                <c:pt idx="68">
                  <c:v>356.65663425466147</c:v>
                </c:pt>
                <c:pt idx="69">
                  <c:v>356.41443274848814</c:v>
                </c:pt>
                <c:pt idx="70">
                  <c:v>359.02650091522224</c:v>
                </c:pt>
                <c:pt idx="71">
                  <c:v>359.68244846543109</c:v>
                </c:pt>
                <c:pt idx="72">
                  <c:v>358.04035872877336</c:v>
                </c:pt>
                <c:pt idx="73">
                  <c:v>359.05251048689632</c:v>
                </c:pt>
                <c:pt idx="74">
                  <c:v>358.71634888336683</c:v>
                </c:pt>
                <c:pt idx="75">
                  <c:v>358.2669843599607</c:v>
                </c:pt>
                <c:pt idx="76">
                  <c:v>358.78169355881386</c:v>
                </c:pt>
                <c:pt idx="77">
                  <c:v>359.30666819239843</c:v>
                </c:pt>
                <c:pt idx="78">
                  <c:v>360.73458785238671</c:v>
                </c:pt>
                <c:pt idx="79">
                  <c:v>360.79152797811503</c:v>
                </c:pt>
                <c:pt idx="80">
                  <c:v>364.60503645671929</c:v>
                </c:pt>
                <c:pt idx="81">
                  <c:v>361.11532713918552</c:v>
                </c:pt>
                <c:pt idx="82">
                  <c:v>357.50135419974612</c:v>
                </c:pt>
                <c:pt idx="83">
                  <c:v>358.48887278407619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AE9-4649-BC8E-7CDE811D823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Carlo'!$E$53:$CJ$53</c:f>
              <c:numCache>
                <c:formatCode>General</c:formatCode>
                <c:ptCount val="84"/>
                <c:pt idx="0">
                  <c:v>351.23</c:v>
                </c:pt>
                <c:pt idx="1">
                  <c:v>349.37780850254615</c:v>
                </c:pt>
                <c:pt idx="2">
                  <c:v>348.2151330477846</c:v>
                </c:pt>
                <c:pt idx="3">
                  <c:v>346.91302124762791</c:v>
                </c:pt>
                <c:pt idx="4">
                  <c:v>348.41447315579217</c:v>
                </c:pt>
                <c:pt idx="5">
                  <c:v>349.98701555713853</c:v>
                </c:pt>
                <c:pt idx="6">
                  <c:v>351.26787599857238</c:v>
                </c:pt>
                <c:pt idx="7">
                  <c:v>348.16252258274415</c:v>
                </c:pt>
                <c:pt idx="8">
                  <c:v>347.15117080053773</c:v>
                </c:pt>
                <c:pt idx="9">
                  <c:v>348.40787081724193</c:v>
                </c:pt>
                <c:pt idx="10">
                  <c:v>349.60459172703111</c:v>
                </c:pt>
                <c:pt idx="11">
                  <c:v>348.19266185106846</c:v>
                </c:pt>
                <c:pt idx="12">
                  <c:v>347.17765139733274</c:v>
                </c:pt>
                <c:pt idx="13">
                  <c:v>347.45632447205287</c:v>
                </c:pt>
                <c:pt idx="14">
                  <c:v>343.8575142110854</c:v>
                </c:pt>
                <c:pt idx="15">
                  <c:v>344.10013887991551</c:v>
                </c:pt>
                <c:pt idx="16">
                  <c:v>344.24807728370524</c:v>
                </c:pt>
                <c:pt idx="17">
                  <c:v>346.011848490825</c:v>
                </c:pt>
                <c:pt idx="18">
                  <c:v>348.00627749169132</c:v>
                </c:pt>
                <c:pt idx="19">
                  <c:v>348.94374727461707</c:v>
                </c:pt>
                <c:pt idx="20">
                  <c:v>350.00087406587869</c:v>
                </c:pt>
                <c:pt idx="21">
                  <c:v>352.36930966669416</c:v>
                </c:pt>
                <c:pt idx="22">
                  <c:v>352.61628019965639</c:v>
                </c:pt>
                <c:pt idx="23">
                  <c:v>353.32732643773653</c:v>
                </c:pt>
                <c:pt idx="24">
                  <c:v>352.37776886563421</c:v>
                </c:pt>
                <c:pt idx="25">
                  <c:v>355.16111188611029</c:v>
                </c:pt>
                <c:pt idx="26">
                  <c:v>356.45753014947047</c:v>
                </c:pt>
                <c:pt idx="27">
                  <c:v>357.76762536267984</c:v>
                </c:pt>
                <c:pt idx="28">
                  <c:v>359.64585069046149</c:v>
                </c:pt>
                <c:pt idx="29">
                  <c:v>359.1788226333947</c:v>
                </c:pt>
                <c:pt idx="30">
                  <c:v>358.62008981240177</c:v>
                </c:pt>
                <c:pt idx="31">
                  <c:v>361.20707157738053</c:v>
                </c:pt>
                <c:pt idx="32">
                  <c:v>360.90109450282176</c:v>
                </c:pt>
                <c:pt idx="33">
                  <c:v>361.78005347226588</c:v>
                </c:pt>
                <c:pt idx="34">
                  <c:v>359.00533911569232</c:v>
                </c:pt>
                <c:pt idx="35">
                  <c:v>359.31471734835918</c:v>
                </c:pt>
                <c:pt idx="36">
                  <c:v>355.5306094163173</c:v>
                </c:pt>
                <c:pt idx="37">
                  <c:v>354.47768136677445</c:v>
                </c:pt>
                <c:pt idx="38">
                  <c:v>356.52378859199996</c:v>
                </c:pt>
                <c:pt idx="39">
                  <c:v>360.47043170867721</c:v>
                </c:pt>
                <c:pt idx="40">
                  <c:v>360.54332862060824</c:v>
                </c:pt>
                <c:pt idx="41">
                  <c:v>358.21144923562457</c:v>
                </c:pt>
                <c:pt idx="42">
                  <c:v>355.68962426182856</c:v>
                </c:pt>
                <c:pt idx="43">
                  <c:v>352.31366522035637</c:v>
                </c:pt>
                <c:pt idx="44">
                  <c:v>352.89902646695947</c:v>
                </c:pt>
                <c:pt idx="45">
                  <c:v>355.50459367987224</c:v>
                </c:pt>
                <c:pt idx="46">
                  <c:v>357.77962095956775</c:v>
                </c:pt>
                <c:pt idx="47">
                  <c:v>355.68518232745555</c:v>
                </c:pt>
                <c:pt idx="48">
                  <c:v>357.29120794964103</c:v>
                </c:pt>
                <c:pt idx="49">
                  <c:v>358.01451437350079</c:v>
                </c:pt>
                <c:pt idx="50">
                  <c:v>359.60370559358716</c:v>
                </c:pt>
                <c:pt idx="51">
                  <c:v>357.915429820925</c:v>
                </c:pt>
                <c:pt idx="52">
                  <c:v>358.14659540114059</c:v>
                </c:pt>
                <c:pt idx="53">
                  <c:v>354.68805629316665</c:v>
                </c:pt>
                <c:pt idx="54">
                  <c:v>353.75888239739595</c:v>
                </c:pt>
                <c:pt idx="55">
                  <c:v>352.17100298640202</c:v>
                </c:pt>
                <c:pt idx="56">
                  <c:v>353.69419874278736</c:v>
                </c:pt>
                <c:pt idx="57">
                  <c:v>349.77144288457652</c:v>
                </c:pt>
                <c:pt idx="58">
                  <c:v>349.82414314930776</c:v>
                </c:pt>
                <c:pt idx="59">
                  <c:v>349.10263037005831</c:v>
                </c:pt>
                <c:pt idx="60">
                  <c:v>347.82032140913077</c:v>
                </c:pt>
                <c:pt idx="61">
                  <c:v>348.39067213680715</c:v>
                </c:pt>
                <c:pt idx="62">
                  <c:v>349.47985698485263</c:v>
                </c:pt>
                <c:pt idx="63">
                  <c:v>349.81984479450671</c:v>
                </c:pt>
                <c:pt idx="64">
                  <c:v>346.91526560720195</c:v>
                </c:pt>
                <c:pt idx="65">
                  <c:v>345.17668621221281</c:v>
                </c:pt>
                <c:pt idx="66">
                  <c:v>344.03388061800712</c:v>
                </c:pt>
                <c:pt idx="67">
                  <c:v>346.34925138487233</c:v>
                </c:pt>
                <c:pt idx="68">
                  <c:v>346.09392711266531</c:v>
                </c:pt>
                <c:pt idx="69">
                  <c:v>346.25704324054823</c:v>
                </c:pt>
                <c:pt idx="70">
                  <c:v>348.00282800878529</c:v>
                </c:pt>
                <c:pt idx="71">
                  <c:v>347.89474397527516</c:v>
                </c:pt>
                <c:pt idx="72">
                  <c:v>350.29200539680153</c:v>
                </c:pt>
                <c:pt idx="73">
                  <c:v>348.24867874384057</c:v>
                </c:pt>
                <c:pt idx="74">
                  <c:v>348.44246500778542</c:v>
                </c:pt>
                <c:pt idx="75">
                  <c:v>347.77084432475573</c:v>
                </c:pt>
                <c:pt idx="76">
                  <c:v>351.06718580422097</c:v>
                </c:pt>
                <c:pt idx="77">
                  <c:v>354.39182123942322</c:v>
                </c:pt>
                <c:pt idx="78">
                  <c:v>353.09409137653142</c:v>
                </c:pt>
                <c:pt idx="79">
                  <c:v>351.91053616351923</c:v>
                </c:pt>
                <c:pt idx="80">
                  <c:v>350.19509380150697</c:v>
                </c:pt>
                <c:pt idx="81">
                  <c:v>350.74961131213655</c:v>
                </c:pt>
                <c:pt idx="82">
                  <c:v>349.57658845495149</c:v>
                </c:pt>
                <c:pt idx="83">
                  <c:v>348.10388228914826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AE9-4649-BC8E-7CDE811D823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Carlo'!$E$54:$CJ$54</c:f>
              <c:numCache>
                <c:formatCode>General</c:formatCode>
                <c:ptCount val="84"/>
                <c:pt idx="0">
                  <c:v>351.23</c:v>
                </c:pt>
                <c:pt idx="1">
                  <c:v>348.90704796576784</c:v>
                </c:pt>
                <c:pt idx="2">
                  <c:v>349.40205817304133</c:v>
                </c:pt>
                <c:pt idx="3">
                  <c:v>350.55677484851572</c:v>
                </c:pt>
                <c:pt idx="4">
                  <c:v>349.13570259460187</c:v>
                </c:pt>
                <c:pt idx="5">
                  <c:v>349.86088999422839</c:v>
                </c:pt>
                <c:pt idx="6">
                  <c:v>349.94286435080534</c:v>
                </c:pt>
                <c:pt idx="7">
                  <c:v>346.75716255537139</c:v>
                </c:pt>
                <c:pt idx="8">
                  <c:v>345.29498406319522</c:v>
                </c:pt>
                <c:pt idx="9">
                  <c:v>347.03853912848484</c:v>
                </c:pt>
                <c:pt idx="10">
                  <c:v>350.59545146515421</c:v>
                </c:pt>
                <c:pt idx="11">
                  <c:v>348.28453836615068</c:v>
                </c:pt>
                <c:pt idx="12">
                  <c:v>348.65082846163648</c:v>
                </c:pt>
                <c:pt idx="13">
                  <c:v>346.96749705674989</c:v>
                </c:pt>
                <c:pt idx="14">
                  <c:v>345.42430507812827</c:v>
                </c:pt>
                <c:pt idx="15">
                  <c:v>344.40612043449215</c:v>
                </c:pt>
                <c:pt idx="16">
                  <c:v>346.69257847923183</c:v>
                </c:pt>
                <c:pt idx="17">
                  <c:v>348.29252681334754</c:v>
                </c:pt>
                <c:pt idx="18">
                  <c:v>348.64262772609584</c:v>
                </c:pt>
                <c:pt idx="19">
                  <c:v>346.00510530398287</c:v>
                </c:pt>
                <c:pt idx="20">
                  <c:v>345.47792983403673</c:v>
                </c:pt>
                <c:pt idx="21">
                  <c:v>346.52070302661491</c:v>
                </c:pt>
                <c:pt idx="22">
                  <c:v>343.94522108633743</c:v>
                </c:pt>
                <c:pt idx="23">
                  <c:v>339.4303458753771</c:v>
                </c:pt>
                <c:pt idx="24">
                  <c:v>341.84984425732353</c:v>
                </c:pt>
                <c:pt idx="25">
                  <c:v>340.21104673083295</c:v>
                </c:pt>
                <c:pt idx="26">
                  <c:v>336.33674761670244</c:v>
                </c:pt>
                <c:pt idx="27">
                  <c:v>336.72474235126856</c:v>
                </c:pt>
                <c:pt idx="28">
                  <c:v>336.50542020272644</c:v>
                </c:pt>
                <c:pt idx="29">
                  <c:v>335.74227985532366</c:v>
                </c:pt>
                <c:pt idx="30">
                  <c:v>335.87354398539281</c:v>
                </c:pt>
                <c:pt idx="31">
                  <c:v>335.92500743395806</c:v>
                </c:pt>
                <c:pt idx="32">
                  <c:v>333.28004418419891</c:v>
                </c:pt>
                <c:pt idx="33">
                  <c:v>333.34337308822546</c:v>
                </c:pt>
                <c:pt idx="34">
                  <c:v>329.16724621759676</c:v>
                </c:pt>
                <c:pt idx="35">
                  <c:v>329.41211785778921</c:v>
                </c:pt>
                <c:pt idx="36">
                  <c:v>330.32420988073125</c:v>
                </c:pt>
                <c:pt idx="37">
                  <c:v>332.11198175375739</c:v>
                </c:pt>
                <c:pt idx="38">
                  <c:v>332.98127876311185</c:v>
                </c:pt>
                <c:pt idx="39">
                  <c:v>333.28148460488461</c:v>
                </c:pt>
                <c:pt idx="40">
                  <c:v>334.3004416077448</c:v>
                </c:pt>
                <c:pt idx="41">
                  <c:v>333.54422087843403</c:v>
                </c:pt>
                <c:pt idx="42">
                  <c:v>339.49887905675655</c:v>
                </c:pt>
                <c:pt idx="43">
                  <c:v>337.2556863917215</c:v>
                </c:pt>
                <c:pt idx="44">
                  <c:v>338.72475710248904</c:v>
                </c:pt>
                <c:pt idx="45">
                  <c:v>338.16531084684698</c:v>
                </c:pt>
                <c:pt idx="46">
                  <c:v>338.38044405660111</c:v>
                </c:pt>
                <c:pt idx="47">
                  <c:v>335.56304455515783</c:v>
                </c:pt>
                <c:pt idx="48">
                  <c:v>334.58640478259633</c:v>
                </c:pt>
                <c:pt idx="49">
                  <c:v>334.99804361914903</c:v>
                </c:pt>
                <c:pt idx="50">
                  <c:v>340.97078272312223</c:v>
                </c:pt>
                <c:pt idx="51">
                  <c:v>341.86669480583481</c:v>
                </c:pt>
                <c:pt idx="52">
                  <c:v>343.20867213731208</c:v>
                </c:pt>
                <c:pt idx="53">
                  <c:v>344.28561949045769</c:v>
                </c:pt>
                <c:pt idx="54">
                  <c:v>343.68907684932338</c:v>
                </c:pt>
                <c:pt idx="55">
                  <c:v>344.39123090816918</c:v>
                </c:pt>
                <c:pt idx="56">
                  <c:v>342.18456459275978</c:v>
                </c:pt>
                <c:pt idx="57">
                  <c:v>345.08537544094156</c:v>
                </c:pt>
                <c:pt idx="58">
                  <c:v>346.31781375858407</c:v>
                </c:pt>
                <c:pt idx="59">
                  <c:v>344.42430866430999</c:v>
                </c:pt>
                <c:pt idx="60">
                  <c:v>344.99267757883689</c:v>
                </c:pt>
                <c:pt idx="61">
                  <c:v>346.90506592044341</c:v>
                </c:pt>
                <c:pt idx="62">
                  <c:v>348.17601514075704</c:v>
                </c:pt>
                <c:pt idx="63">
                  <c:v>347.45441484691685</c:v>
                </c:pt>
                <c:pt idx="64">
                  <c:v>346.96177801229391</c:v>
                </c:pt>
                <c:pt idx="65">
                  <c:v>349.76289266542386</c:v>
                </c:pt>
                <c:pt idx="66">
                  <c:v>351.36778695468314</c:v>
                </c:pt>
                <c:pt idx="67">
                  <c:v>351.86854551429678</c:v>
                </c:pt>
                <c:pt idx="68">
                  <c:v>352.01865921404124</c:v>
                </c:pt>
                <c:pt idx="69">
                  <c:v>351.55318467610232</c:v>
                </c:pt>
                <c:pt idx="70">
                  <c:v>349.19000910273729</c:v>
                </c:pt>
                <c:pt idx="71">
                  <c:v>348.91248756298455</c:v>
                </c:pt>
                <c:pt idx="72">
                  <c:v>349.31582693290858</c:v>
                </c:pt>
                <c:pt idx="73">
                  <c:v>351.03495346427599</c:v>
                </c:pt>
                <c:pt idx="74">
                  <c:v>349.0316421880824</c:v>
                </c:pt>
                <c:pt idx="75">
                  <c:v>346.00702839975486</c:v>
                </c:pt>
                <c:pt idx="76">
                  <c:v>347.12341410725719</c:v>
                </c:pt>
                <c:pt idx="77">
                  <c:v>347.36699067514945</c:v>
                </c:pt>
                <c:pt idx="78">
                  <c:v>349.83196796799461</c:v>
                </c:pt>
                <c:pt idx="79">
                  <c:v>349.03754187959777</c:v>
                </c:pt>
                <c:pt idx="80">
                  <c:v>350.03336086820212</c:v>
                </c:pt>
                <c:pt idx="81">
                  <c:v>350.48091695118859</c:v>
                </c:pt>
                <c:pt idx="82">
                  <c:v>351.30486617951954</c:v>
                </c:pt>
                <c:pt idx="83">
                  <c:v>352.01887945104676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AE9-4649-BC8E-7CDE811D823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Carlo'!$E$55:$CJ$55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AE9-4649-BC8E-7CDE811D823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Carlo'!$E$56:$CJ$56</c:f>
              <c:numCache>
                <c:formatCode>General</c:formatCode>
                <c:ptCount val="84"/>
                <c:pt idx="0">
                  <c:v>351.23</c:v>
                </c:pt>
                <c:pt idx="1">
                  <c:v>350.8260871906441</c:v>
                </c:pt>
                <c:pt idx="2">
                  <c:v>352.46201639596939</c:v>
                </c:pt>
                <c:pt idx="3">
                  <c:v>347.58017200929464</c:v>
                </c:pt>
                <c:pt idx="4">
                  <c:v>346.75550731728629</c:v>
                </c:pt>
                <c:pt idx="5">
                  <c:v>345.58390641686532</c:v>
                </c:pt>
                <c:pt idx="6">
                  <c:v>345.92777875195583</c:v>
                </c:pt>
                <c:pt idx="7">
                  <c:v>345.81985970070423</c:v>
                </c:pt>
                <c:pt idx="8">
                  <c:v>347.27747607876881</c:v>
                </c:pt>
                <c:pt idx="9">
                  <c:v>346.72002815638086</c:v>
                </c:pt>
                <c:pt idx="10">
                  <c:v>344.3141174325246</c:v>
                </c:pt>
                <c:pt idx="11">
                  <c:v>344.92718680494073</c:v>
                </c:pt>
                <c:pt idx="12">
                  <c:v>342.9140169970695</c:v>
                </c:pt>
                <c:pt idx="13">
                  <c:v>342.35280410282638</c:v>
                </c:pt>
                <c:pt idx="14">
                  <c:v>340.89079083878846</c:v>
                </c:pt>
                <c:pt idx="15">
                  <c:v>342.44691932522284</c:v>
                </c:pt>
                <c:pt idx="16">
                  <c:v>340.59247360643201</c:v>
                </c:pt>
                <c:pt idx="17">
                  <c:v>341.72435280282116</c:v>
                </c:pt>
                <c:pt idx="18">
                  <c:v>341.93338324359667</c:v>
                </c:pt>
                <c:pt idx="19">
                  <c:v>343.44878804969943</c:v>
                </c:pt>
                <c:pt idx="20">
                  <c:v>339.9198409769873</c:v>
                </c:pt>
                <c:pt idx="21">
                  <c:v>336.35042941732377</c:v>
                </c:pt>
                <c:pt idx="22">
                  <c:v>337.56433828097067</c:v>
                </c:pt>
                <c:pt idx="23">
                  <c:v>337.22205076708838</c:v>
                </c:pt>
                <c:pt idx="24">
                  <c:v>339.81379883619394</c:v>
                </c:pt>
                <c:pt idx="25">
                  <c:v>337.13973732702618</c:v>
                </c:pt>
                <c:pt idx="26">
                  <c:v>337.49541301369209</c:v>
                </c:pt>
                <c:pt idx="27">
                  <c:v>338.0251531816636</c:v>
                </c:pt>
                <c:pt idx="28">
                  <c:v>339.01368490456429</c:v>
                </c:pt>
                <c:pt idx="29">
                  <c:v>340.20800536361389</c:v>
                </c:pt>
                <c:pt idx="30">
                  <c:v>342.32766525114272</c:v>
                </c:pt>
                <c:pt idx="31">
                  <c:v>342.87092580585011</c:v>
                </c:pt>
                <c:pt idx="32">
                  <c:v>343.40305129241347</c:v>
                </c:pt>
                <c:pt idx="33">
                  <c:v>345.26499861412572</c:v>
                </c:pt>
                <c:pt idx="34">
                  <c:v>340.75037778826595</c:v>
                </c:pt>
                <c:pt idx="35">
                  <c:v>341.55799152442114</c:v>
                </c:pt>
                <c:pt idx="36">
                  <c:v>341.17777545318535</c:v>
                </c:pt>
                <c:pt idx="37">
                  <c:v>342.44082903230242</c:v>
                </c:pt>
                <c:pt idx="38">
                  <c:v>342.20315035991422</c:v>
                </c:pt>
                <c:pt idx="39">
                  <c:v>339.77969578180301</c:v>
                </c:pt>
                <c:pt idx="40">
                  <c:v>341.08184623276264</c:v>
                </c:pt>
                <c:pt idx="41">
                  <c:v>340.77020136899523</c:v>
                </c:pt>
                <c:pt idx="42">
                  <c:v>338.71619699209907</c:v>
                </c:pt>
                <c:pt idx="43">
                  <c:v>338.73959050200654</c:v>
                </c:pt>
                <c:pt idx="44">
                  <c:v>338.55668511501017</c:v>
                </c:pt>
                <c:pt idx="45">
                  <c:v>337.04531200353819</c:v>
                </c:pt>
                <c:pt idx="46">
                  <c:v>337.5882889746191</c:v>
                </c:pt>
                <c:pt idx="47">
                  <c:v>337.15735880854464</c:v>
                </c:pt>
                <c:pt idx="48">
                  <c:v>339.1442144056897</c:v>
                </c:pt>
                <c:pt idx="49">
                  <c:v>340.50095653738691</c:v>
                </c:pt>
                <c:pt idx="50">
                  <c:v>339.16734673785248</c:v>
                </c:pt>
                <c:pt idx="51">
                  <c:v>339.60885961729258</c:v>
                </c:pt>
                <c:pt idx="52">
                  <c:v>339.77960800296353</c:v>
                </c:pt>
                <c:pt idx="53">
                  <c:v>340.14496019362429</c:v>
                </c:pt>
                <c:pt idx="54">
                  <c:v>341.59337136104472</c:v>
                </c:pt>
                <c:pt idx="55">
                  <c:v>344.42845051420721</c:v>
                </c:pt>
                <c:pt idx="56">
                  <c:v>345.02604261056524</c:v>
                </c:pt>
                <c:pt idx="57">
                  <c:v>350.36736843960233</c:v>
                </c:pt>
                <c:pt idx="58">
                  <c:v>351.2693862612673</c:v>
                </c:pt>
                <c:pt idx="59">
                  <c:v>347.40387274708661</c:v>
                </c:pt>
                <c:pt idx="60">
                  <c:v>346.9241999514245</c:v>
                </c:pt>
                <c:pt idx="61">
                  <c:v>347.69072701291748</c:v>
                </c:pt>
                <c:pt idx="62">
                  <c:v>342.90308039305205</c:v>
                </c:pt>
                <c:pt idx="63">
                  <c:v>343.26314767626064</c:v>
                </c:pt>
                <c:pt idx="64">
                  <c:v>340.67293080230462</c:v>
                </c:pt>
                <c:pt idx="65">
                  <c:v>342.12149289246702</c:v>
                </c:pt>
                <c:pt idx="66">
                  <c:v>343.05936136435184</c:v>
                </c:pt>
                <c:pt idx="67">
                  <c:v>347.35128610620495</c:v>
                </c:pt>
                <c:pt idx="68">
                  <c:v>346.52632273065501</c:v>
                </c:pt>
                <c:pt idx="69">
                  <c:v>346.41852865865076</c:v>
                </c:pt>
                <c:pt idx="70">
                  <c:v>348.7410132717593</c:v>
                </c:pt>
                <c:pt idx="71">
                  <c:v>348.35078427130975</c:v>
                </c:pt>
                <c:pt idx="72">
                  <c:v>347.20954982992254</c:v>
                </c:pt>
                <c:pt idx="73">
                  <c:v>349.56378185590944</c:v>
                </c:pt>
                <c:pt idx="74">
                  <c:v>350.13801452455073</c:v>
                </c:pt>
                <c:pt idx="75">
                  <c:v>346.82781356662207</c:v>
                </c:pt>
                <c:pt idx="76">
                  <c:v>348.21273566459115</c:v>
                </c:pt>
                <c:pt idx="77">
                  <c:v>347.00367507438654</c:v>
                </c:pt>
                <c:pt idx="78">
                  <c:v>350.82862846758877</c:v>
                </c:pt>
                <c:pt idx="79">
                  <c:v>347.66541547021825</c:v>
                </c:pt>
                <c:pt idx="80">
                  <c:v>346.03749969396773</c:v>
                </c:pt>
                <c:pt idx="81">
                  <c:v>348.9088584792151</c:v>
                </c:pt>
                <c:pt idx="82">
                  <c:v>350.45856549056009</c:v>
                </c:pt>
                <c:pt idx="83">
                  <c:v>348.62984136698293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AE9-4649-BC8E-7CDE811D823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Carlo'!$E$57:$CJ$57</c:f>
              <c:numCache>
                <c:formatCode>General</c:formatCode>
                <c:ptCount val="84"/>
                <c:pt idx="0">
                  <c:v>351.23</c:v>
                </c:pt>
                <c:pt idx="1">
                  <c:v>349.65149051603339</c:v>
                </c:pt>
                <c:pt idx="2">
                  <c:v>348.3654010920547</c:v>
                </c:pt>
                <c:pt idx="3">
                  <c:v>348.67400212110704</c:v>
                </c:pt>
                <c:pt idx="4">
                  <c:v>351.71142180773501</c:v>
                </c:pt>
                <c:pt idx="5">
                  <c:v>352.98527538817456</c:v>
                </c:pt>
                <c:pt idx="6">
                  <c:v>352.08535087480078</c:v>
                </c:pt>
                <c:pt idx="7">
                  <c:v>355.05939538823486</c:v>
                </c:pt>
                <c:pt idx="8">
                  <c:v>353.07204668857241</c:v>
                </c:pt>
                <c:pt idx="9">
                  <c:v>354.17301587530437</c:v>
                </c:pt>
                <c:pt idx="10">
                  <c:v>351.18164890484718</c:v>
                </c:pt>
                <c:pt idx="11">
                  <c:v>352.14639069239473</c:v>
                </c:pt>
                <c:pt idx="12">
                  <c:v>347.6648006391539</c:v>
                </c:pt>
                <c:pt idx="13">
                  <c:v>346.04512857405228</c:v>
                </c:pt>
                <c:pt idx="14">
                  <c:v>344.66497722127258</c:v>
                </c:pt>
                <c:pt idx="15">
                  <c:v>345.8444653256546</c:v>
                </c:pt>
                <c:pt idx="16">
                  <c:v>349.30607615037098</c:v>
                </c:pt>
                <c:pt idx="17">
                  <c:v>346.96410077279955</c:v>
                </c:pt>
                <c:pt idx="18">
                  <c:v>349.74971183741354</c:v>
                </c:pt>
                <c:pt idx="19">
                  <c:v>348.90608180229128</c:v>
                </c:pt>
                <c:pt idx="20">
                  <c:v>351.48042841481958</c:v>
                </c:pt>
                <c:pt idx="21">
                  <c:v>355.96211176197329</c:v>
                </c:pt>
                <c:pt idx="22">
                  <c:v>357.20019017089624</c:v>
                </c:pt>
                <c:pt idx="23">
                  <c:v>355.40901929414503</c:v>
                </c:pt>
                <c:pt idx="24">
                  <c:v>353.81183286668153</c:v>
                </c:pt>
                <c:pt idx="25">
                  <c:v>354.80879570183754</c:v>
                </c:pt>
                <c:pt idx="26">
                  <c:v>352.22606593496721</c:v>
                </c:pt>
                <c:pt idx="27">
                  <c:v>350.73714642082848</c:v>
                </c:pt>
                <c:pt idx="28">
                  <c:v>351.89693453229256</c:v>
                </c:pt>
                <c:pt idx="29">
                  <c:v>350.18094147164885</c:v>
                </c:pt>
                <c:pt idx="30">
                  <c:v>349.63996450588405</c:v>
                </c:pt>
                <c:pt idx="31">
                  <c:v>350.54036562055268</c:v>
                </c:pt>
                <c:pt idx="32">
                  <c:v>350.34315901137893</c:v>
                </c:pt>
                <c:pt idx="33">
                  <c:v>347.64094714702907</c:v>
                </c:pt>
                <c:pt idx="34">
                  <c:v>347.76179035178876</c:v>
                </c:pt>
                <c:pt idx="35">
                  <c:v>347.49963976977631</c:v>
                </c:pt>
                <c:pt idx="36">
                  <c:v>347.55041529550101</c:v>
                </c:pt>
                <c:pt idx="37">
                  <c:v>347.43657204934465</c:v>
                </c:pt>
                <c:pt idx="38">
                  <c:v>345.94018984025382</c:v>
                </c:pt>
                <c:pt idx="39">
                  <c:v>346.68304257847507</c:v>
                </c:pt>
                <c:pt idx="40">
                  <c:v>346.96732452575179</c:v>
                </c:pt>
                <c:pt idx="41">
                  <c:v>346.11996925011107</c:v>
                </c:pt>
                <c:pt idx="42">
                  <c:v>347.26150637168024</c:v>
                </c:pt>
                <c:pt idx="43">
                  <c:v>348.34708274980653</c:v>
                </c:pt>
                <c:pt idx="44">
                  <c:v>345.38100735849395</c:v>
                </c:pt>
                <c:pt idx="45">
                  <c:v>347.70860454180547</c:v>
                </c:pt>
                <c:pt idx="46">
                  <c:v>347.3940656609949</c:v>
                </c:pt>
                <c:pt idx="47">
                  <c:v>348.12922914530657</c:v>
                </c:pt>
                <c:pt idx="48">
                  <c:v>347.60940293076709</c:v>
                </c:pt>
                <c:pt idx="49">
                  <c:v>349.95217827850706</c:v>
                </c:pt>
                <c:pt idx="50">
                  <c:v>347.19712678103986</c:v>
                </c:pt>
                <c:pt idx="51">
                  <c:v>343.45739261078705</c:v>
                </c:pt>
                <c:pt idx="52">
                  <c:v>342.20154671467742</c:v>
                </c:pt>
                <c:pt idx="53">
                  <c:v>341.27967910956767</c:v>
                </c:pt>
                <c:pt idx="54">
                  <c:v>343.95990045835163</c:v>
                </c:pt>
                <c:pt idx="55">
                  <c:v>345.3453357157033</c:v>
                </c:pt>
                <c:pt idx="56">
                  <c:v>342.65659900663746</c:v>
                </c:pt>
                <c:pt idx="57">
                  <c:v>342.16199335943054</c:v>
                </c:pt>
                <c:pt idx="58">
                  <c:v>339.63198768265732</c:v>
                </c:pt>
                <c:pt idx="59">
                  <c:v>336.97457957932932</c:v>
                </c:pt>
                <c:pt idx="60">
                  <c:v>337.18975884395638</c:v>
                </c:pt>
                <c:pt idx="61">
                  <c:v>337.41600207357993</c:v>
                </c:pt>
                <c:pt idx="62">
                  <c:v>337.93441986723604</c:v>
                </c:pt>
                <c:pt idx="63">
                  <c:v>337.65317386449061</c:v>
                </c:pt>
                <c:pt idx="64">
                  <c:v>337.66247153326083</c:v>
                </c:pt>
                <c:pt idx="65">
                  <c:v>338.5354064729878</c:v>
                </c:pt>
                <c:pt idx="66">
                  <c:v>336.22270536001975</c:v>
                </c:pt>
                <c:pt idx="67">
                  <c:v>338.59537832769223</c:v>
                </c:pt>
                <c:pt idx="68">
                  <c:v>339.70766118373018</c:v>
                </c:pt>
                <c:pt idx="69">
                  <c:v>341.66564779033854</c:v>
                </c:pt>
                <c:pt idx="70">
                  <c:v>341.13068221626224</c:v>
                </c:pt>
                <c:pt idx="71">
                  <c:v>338.73885620886961</c:v>
                </c:pt>
                <c:pt idx="72">
                  <c:v>335.91116687898784</c:v>
                </c:pt>
                <c:pt idx="73">
                  <c:v>338.66707447073992</c:v>
                </c:pt>
                <c:pt idx="74">
                  <c:v>341.64445715972084</c:v>
                </c:pt>
                <c:pt idx="75">
                  <c:v>341.2761953061019</c:v>
                </c:pt>
                <c:pt idx="76">
                  <c:v>340.15682743892444</c:v>
                </c:pt>
                <c:pt idx="77">
                  <c:v>340.35868002495442</c:v>
                </c:pt>
                <c:pt idx="78">
                  <c:v>339.0504388827822</c:v>
                </c:pt>
                <c:pt idx="79">
                  <c:v>340.83516621143002</c:v>
                </c:pt>
                <c:pt idx="80">
                  <c:v>341.8754246761128</c:v>
                </c:pt>
                <c:pt idx="81">
                  <c:v>344.93420955009026</c:v>
                </c:pt>
                <c:pt idx="82">
                  <c:v>347.39169609488084</c:v>
                </c:pt>
                <c:pt idx="83">
                  <c:v>346.81388627870928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AE9-4649-BC8E-7CDE811D823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Carlo'!$E$58:$CJ$58</c:f>
              <c:numCache>
                <c:formatCode>General</c:formatCode>
                <c:ptCount val="84"/>
                <c:pt idx="0">
                  <c:v>351.23</c:v>
                </c:pt>
                <c:pt idx="1">
                  <c:v>351.95440137029453</c:v>
                </c:pt>
                <c:pt idx="2">
                  <c:v>351.8025628416529</c:v>
                </c:pt>
                <c:pt idx="3">
                  <c:v>350.99463532731488</c:v>
                </c:pt>
                <c:pt idx="4">
                  <c:v>350.58152844269989</c:v>
                </c:pt>
                <c:pt idx="5">
                  <c:v>353.48843347877659</c:v>
                </c:pt>
                <c:pt idx="6">
                  <c:v>352.34085006824921</c:v>
                </c:pt>
                <c:pt idx="7">
                  <c:v>353.30887583691964</c:v>
                </c:pt>
                <c:pt idx="8">
                  <c:v>352.01269461016392</c:v>
                </c:pt>
                <c:pt idx="9">
                  <c:v>353.54358545683124</c:v>
                </c:pt>
                <c:pt idx="10">
                  <c:v>355.27576156745437</c:v>
                </c:pt>
                <c:pt idx="11">
                  <c:v>356.55359364792645</c:v>
                </c:pt>
                <c:pt idx="12">
                  <c:v>352.81545846537654</c:v>
                </c:pt>
                <c:pt idx="13">
                  <c:v>352.16115381519143</c:v>
                </c:pt>
                <c:pt idx="14">
                  <c:v>353.84090269999575</c:v>
                </c:pt>
                <c:pt idx="15">
                  <c:v>354.696710038829</c:v>
                </c:pt>
                <c:pt idx="16">
                  <c:v>356.45781274545834</c:v>
                </c:pt>
                <c:pt idx="17">
                  <c:v>355.08470611986667</c:v>
                </c:pt>
                <c:pt idx="18">
                  <c:v>360.01564580459876</c:v>
                </c:pt>
                <c:pt idx="19">
                  <c:v>362.83318837777523</c:v>
                </c:pt>
                <c:pt idx="20">
                  <c:v>361.22193644287023</c:v>
                </c:pt>
                <c:pt idx="21">
                  <c:v>358.37306677187769</c:v>
                </c:pt>
                <c:pt idx="22">
                  <c:v>358.50331268132135</c:v>
                </c:pt>
                <c:pt idx="23">
                  <c:v>359.90776825300298</c:v>
                </c:pt>
                <c:pt idx="24">
                  <c:v>361.77414519312066</c:v>
                </c:pt>
                <c:pt idx="25">
                  <c:v>363.51197959040155</c:v>
                </c:pt>
                <c:pt idx="26">
                  <c:v>362.86211365374345</c:v>
                </c:pt>
                <c:pt idx="27">
                  <c:v>362.44630888000785</c:v>
                </c:pt>
                <c:pt idx="28">
                  <c:v>361.74242128771021</c:v>
                </c:pt>
                <c:pt idx="29">
                  <c:v>362.10893914001463</c:v>
                </c:pt>
                <c:pt idx="30">
                  <c:v>364.25494703839468</c:v>
                </c:pt>
                <c:pt idx="31">
                  <c:v>365.35471296591686</c:v>
                </c:pt>
                <c:pt idx="32">
                  <c:v>364.22220059467344</c:v>
                </c:pt>
                <c:pt idx="33">
                  <c:v>362.18944766493888</c:v>
                </c:pt>
                <c:pt idx="34">
                  <c:v>363.30727453989215</c:v>
                </c:pt>
                <c:pt idx="35">
                  <c:v>364.6404978751271</c:v>
                </c:pt>
                <c:pt idx="36">
                  <c:v>363.29920632398853</c:v>
                </c:pt>
                <c:pt idx="37">
                  <c:v>363.68850438724706</c:v>
                </c:pt>
                <c:pt idx="38">
                  <c:v>366.37380710795219</c:v>
                </c:pt>
                <c:pt idx="39">
                  <c:v>367.27102191407749</c:v>
                </c:pt>
                <c:pt idx="40">
                  <c:v>367.51640014984167</c:v>
                </c:pt>
                <c:pt idx="41">
                  <c:v>370.35040523969366</c:v>
                </c:pt>
                <c:pt idx="42">
                  <c:v>370.63526114431801</c:v>
                </c:pt>
                <c:pt idx="43">
                  <c:v>370.39482938670329</c:v>
                </c:pt>
                <c:pt idx="44">
                  <c:v>368.75165694210096</c:v>
                </c:pt>
                <c:pt idx="45">
                  <c:v>368.97830274023119</c:v>
                </c:pt>
                <c:pt idx="46">
                  <c:v>368.83068870392759</c:v>
                </c:pt>
                <c:pt idx="47">
                  <c:v>372.90898852402285</c:v>
                </c:pt>
                <c:pt idx="48">
                  <c:v>372.69409019563557</c:v>
                </c:pt>
                <c:pt idx="49">
                  <c:v>370.5916962278684</c:v>
                </c:pt>
                <c:pt idx="50">
                  <c:v>371.39248094774371</c:v>
                </c:pt>
                <c:pt idx="51">
                  <c:v>372.4634925835191</c:v>
                </c:pt>
                <c:pt idx="52">
                  <c:v>372.94565018997235</c:v>
                </c:pt>
                <c:pt idx="53">
                  <c:v>373.23688324178431</c:v>
                </c:pt>
                <c:pt idx="54">
                  <c:v>374.26073443550075</c:v>
                </c:pt>
                <c:pt idx="55">
                  <c:v>376.15214280573423</c:v>
                </c:pt>
                <c:pt idx="56">
                  <c:v>378.02196697558236</c:v>
                </c:pt>
                <c:pt idx="57">
                  <c:v>379.22894767714911</c:v>
                </c:pt>
                <c:pt idx="58">
                  <c:v>380.31547415084776</c:v>
                </c:pt>
                <c:pt idx="59">
                  <c:v>376.06150438436839</c:v>
                </c:pt>
                <c:pt idx="60">
                  <c:v>378.73481972187699</c:v>
                </c:pt>
                <c:pt idx="61">
                  <c:v>380.63783677785051</c:v>
                </c:pt>
                <c:pt idx="62">
                  <c:v>380.81368992597436</c:v>
                </c:pt>
                <c:pt idx="63">
                  <c:v>378.71982227366738</c:v>
                </c:pt>
                <c:pt idx="64">
                  <c:v>378.07083106628721</c:v>
                </c:pt>
                <c:pt idx="65">
                  <c:v>379.24410884979341</c:v>
                </c:pt>
                <c:pt idx="66">
                  <c:v>382.15375608327406</c:v>
                </c:pt>
                <c:pt idx="67">
                  <c:v>383.99724314553254</c:v>
                </c:pt>
                <c:pt idx="68">
                  <c:v>383.23534214126761</c:v>
                </c:pt>
                <c:pt idx="69">
                  <c:v>384.43710518231779</c:v>
                </c:pt>
                <c:pt idx="70">
                  <c:v>384.64548904229133</c:v>
                </c:pt>
                <c:pt idx="71">
                  <c:v>387.27196551269674</c:v>
                </c:pt>
                <c:pt idx="72">
                  <c:v>387.63116181630664</c:v>
                </c:pt>
                <c:pt idx="73">
                  <c:v>388.84543539801723</c:v>
                </c:pt>
                <c:pt idx="74">
                  <c:v>390.53760977738494</c:v>
                </c:pt>
                <c:pt idx="75">
                  <c:v>384.97050709365391</c:v>
                </c:pt>
                <c:pt idx="76">
                  <c:v>384.45701131987886</c:v>
                </c:pt>
                <c:pt idx="77">
                  <c:v>382.15606065151752</c:v>
                </c:pt>
                <c:pt idx="78">
                  <c:v>379.7608252602007</c:v>
                </c:pt>
                <c:pt idx="79">
                  <c:v>381.37092647210761</c:v>
                </c:pt>
                <c:pt idx="80">
                  <c:v>387.33537169579898</c:v>
                </c:pt>
                <c:pt idx="81">
                  <c:v>384.28329513246922</c:v>
                </c:pt>
                <c:pt idx="82">
                  <c:v>379.08925049535549</c:v>
                </c:pt>
                <c:pt idx="83">
                  <c:v>382.17790519154454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AE9-4649-BC8E-7CDE811D823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Carlo'!$E$59:$CJ$59</c:f>
              <c:numCache>
                <c:formatCode>General</c:formatCode>
                <c:ptCount val="84"/>
                <c:pt idx="0">
                  <c:v>351.23</c:v>
                </c:pt>
                <c:pt idx="1">
                  <c:v>349.99873953858628</c:v>
                </c:pt>
                <c:pt idx="2">
                  <c:v>349.77816310957439</c:v>
                </c:pt>
                <c:pt idx="3">
                  <c:v>347.90499275695805</c:v>
                </c:pt>
                <c:pt idx="4">
                  <c:v>348.12139422629951</c:v>
                </c:pt>
                <c:pt idx="5">
                  <c:v>351.1259462081531</c:v>
                </c:pt>
                <c:pt idx="6">
                  <c:v>349.06512156116634</c:v>
                </c:pt>
                <c:pt idx="7">
                  <c:v>348.07297407846261</c:v>
                </c:pt>
                <c:pt idx="8">
                  <c:v>351.58412534262459</c:v>
                </c:pt>
                <c:pt idx="9">
                  <c:v>354.41901245806764</c:v>
                </c:pt>
                <c:pt idx="10">
                  <c:v>355.98357575922927</c:v>
                </c:pt>
                <c:pt idx="11">
                  <c:v>354.54620514399789</c:v>
                </c:pt>
                <c:pt idx="12">
                  <c:v>354.90866402012858</c:v>
                </c:pt>
                <c:pt idx="13">
                  <c:v>355.1651893825491</c:v>
                </c:pt>
                <c:pt idx="14">
                  <c:v>354.28509048405402</c:v>
                </c:pt>
                <c:pt idx="15">
                  <c:v>359.27798999993416</c:v>
                </c:pt>
                <c:pt idx="16">
                  <c:v>360.5463373533895</c:v>
                </c:pt>
                <c:pt idx="17">
                  <c:v>366.33244854144573</c:v>
                </c:pt>
                <c:pt idx="18">
                  <c:v>368.77573389269912</c:v>
                </c:pt>
                <c:pt idx="19">
                  <c:v>365.56125248795996</c:v>
                </c:pt>
                <c:pt idx="20">
                  <c:v>366.10181265523943</c:v>
                </c:pt>
                <c:pt idx="21">
                  <c:v>365.39939383171668</c:v>
                </c:pt>
                <c:pt idx="22">
                  <c:v>364.71744532493943</c:v>
                </c:pt>
                <c:pt idx="23">
                  <c:v>368.35403181589601</c:v>
                </c:pt>
                <c:pt idx="24">
                  <c:v>370.38866223973685</c:v>
                </c:pt>
                <c:pt idx="25">
                  <c:v>370.04906128246199</c:v>
                </c:pt>
                <c:pt idx="26">
                  <c:v>371.37489321714179</c:v>
                </c:pt>
                <c:pt idx="27">
                  <c:v>367.61623566517585</c:v>
                </c:pt>
                <c:pt idx="28">
                  <c:v>366.06805344741048</c:v>
                </c:pt>
                <c:pt idx="29">
                  <c:v>369.22387530520859</c:v>
                </c:pt>
                <c:pt idx="30">
                  <c:v>367.1307592429082</c:v>
                </c:pt>
                <c:pt idx="31">
                  <c:v>370.54715611287679</c:v>
                </c:pt>
                <c:pt idx="32">
                  <c:v>371.38789517695739</c:v>
                </c:pt>
                <c:pt idx="33">
                  <c:v>373.16055265106149</c:v>
                </c:pt>
                <c:pt idx="34">
                  <c:v>372.61536925212329</c:v>
                </c:pt>
                <c:pt idx="35">
                  <c:v>373.87480315851877</c:v>
                </c:pt>
                <c:pt idx="36">
                  <c:v>372.87469547582094</c:v>
                </c:pt>
                <c:pt idx="37">
                  <c:v>375.7213074232871</c:v>
                </c:pt>
                <c:pt idx="38">
                  <c:v>374.00830287960474</c:v>
                </c:pt>
                <c:pt idx="39">
                  <c:v>371.76188999259847</c:v>
                </c:pt>
                <c:pt idx="40">
                  <c:v>373.88348223245265</c:v>
                </c:pt>
                <c:pt idx="41">
                  <c:v>374.21046891302296</c:v>
                </c:pt>
                <c:pt idx="42">
                  <c:v>373.82570390770076</c:v>
                </c:pt>
                <c:pt idx="43">
                  <c:v>370.0341024648381</c:v>
                </c:pt>
                <c:pt idx="44">
                  <c:v>373.76746173675429</c:v>
                </c:pt>
                <c:pt idx="45">
                  <c:v>373.21362240133567</c:v>
                </c:pt>
                <c:pt idx="46">
                  <c:v>372.47820099026137</c:v>
                </c:pt>
                <c:pt idx="47">
                  <c:v>370.98529354310182</c:v>
                </c:pt>
                <c:pt idx="48">
                  <c:v>371.47257209362635</c:v>
                </c:pt>
                <c:pt idx="49">
                  <c:v>370.87631686564652</c:v>
                </c:pt>
                <c:pt idx="50">
                  <c:v>370.94121310430495</c:v>
                </c:pt>
                <c:pt idx="51">
                  <c:v>371.89285648351063</c:v>
                </c:pt>
                <c:pt idx="52">
                  <c:v>374.16043023515084</c:v>
                </c:pt>
                <c:pt idx="53">
                  <c:v>372.52921837771964</c:v>
                </c:pt>
                <c:pt idx="54">
                  <c:v>373.42355188938797</c:v>
                </c:pt>
                <c:pt idx="55">
                  <c:v>374.77117659740696</c:v>
                </c:pt>
                <c:pt idx="56">
                  <c:v>376.44089344967125</c:v>
                </c:pt>
                <c:pt idx="57">
                  <c:v>375.97176924391306</c:v>
                </c:pt>
                <c:pt idx="58">
                  <c:v>374.64876741051717</c:v>
                </c:pt>
                <c:pt idx="59">
                  <c:v>377.53936213101042</c:v>
                </c:pt>
                <c:pt idx="60">
                  <c:v>379.85176540873675</c:v>
                </c:pt>
                <c:pt idx="61">
                  <c:v>379.92054803640536</c:v>
                </c:pt>
                <c:pt idx="62">
                  <c:v>383.99114460120541</c:v>
                </c:pt>
                <c:pt idx="63">
                  <c:v>383.88724800795779</c:v>
                </c:pt>
                <c:pt idx="64">
                  <c:v>382.93810781909849</c:v>
                </c:pt>
                <c:pt idx="65">
                  <c:v>382.13433510806135</c:v>
                </c:pt>
                <c:pt idx="66">
                  <c:v>384.55532019844355</c:v>
                </c:pt>
                <c:pt idx="67">
                  <c:v>382.95235278968738</c:v>
                </c:pt>
                <c:pt idx="68">
                  <c:v>384.5701949513134</c:v>
                </c:pt>
                <c:pt idx="69">
                  <c:v>383.48974749572949</c:v>
                </c:pt>
                <c:pt idx="70">
                  <c:v>384.29709672717411</c:v>
                </c:pt>
                <c:pt idx="71">
                  <c:v>385.73280468686551</c:v>
                </c:pt>
                <c:pt idx="72">
                  <c:v>385.68429926802759</c:v>
                </c:pt>
                <c:pt idx="73">
                  <c:v>383.90775922141239</c:v>
                </c:pt>
                <c:pt idx="74">
                  <c:v>387.7239159712168</c:v>
                </c:pt>
                <c:pt idx="75">
                  <c:v>389.42694267900504</c:v>
                </c:pt>
                <c:pt idx="76">
                  <c:v>388.3414532165034</c:v>
                </c:pt>
                <c:pt idx="77">
                  <c:v>389.44243598984582</c:v>
                </c:pt>
                <c:pt idx="78">
                  <c:v>388.16887026959296</c:v>
                </c:pt>
                <c:pt idx="79">
                  <c:v>386.74098688373704</c:v>
                </c:pt>
                <c:pt idx="80">
                  <c:v>386.45059579958973</c:v>
                </c:pt>
                <c:pt idx="81">
                  <c:v>387.21487323671636</c:v>
                </c:pt>
                <c:pt idx="82">
                  <c:v>383.33549105506148</c:v>
                </c:pt>
                <c:pt idx="83">
                  <c:v>381.30522525430774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AE9-4649-BC8E-7CDE811D823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Carlo'!$E$60:$CJ$60</c:f>
              <c:numCache>
                <c:formatCode>General</c:formatCode>
                <c:ptCount val="84"/>
                <c:pt idx="0">
                  <c:v>351.23</c:v>
                </c:pt>
                <c:pt idx="1">
                  <c:v>347.52902046452022</c:v>
                </c:pt>
                <c:pt idx="2">
                  <c:v>347.43150627009277</c:v>
                </c:pt>
                <c:pt idx="3">
                  <c:v>345.38145580911652</c:v>
                </c:pt>
                <c:pt idx="4">
                  <c:v>346.10101447803123</c:v>
                </c:pt>
                <c:pt idx="5">
                  <c:v>343.476078668372</c:v>
                </c:pt>
                <c:pt idx="6">
                  <c:v>346.01271402501254</c:v>
                </c:pt>
                <c:pt idx="7">
                  <c:v>344.60998001398991</c:v>
                </c:pt>
                <c:pt idx="8">
                  <c:v>345.48771785048956</c:v>
                </c:pt>
                <c:pt idx="9">
                  <c:v>342.57262503262848</c:v>
                </c:pt>
                <c:pt idx="10">
                  <c:v>343.02118890116037</c:v>
                </c:pt>
                <c:pt idx="11">
                  <c:v>343.27005036737722</c:v>
                </c:pt>
                <c:pt idx="12">
                  <c:v>344.4287158199142</c:v>
                </c:pt>
                <c:pt idx="13">
                  <c:v>343.23648346677066</c:v>
                </c:pt>
                <c:pt idx="14">
                  <c:v>345.12311946941094</c:v>
                </c:pt>
                <c:pt idx="15">
                  <c:v>345.59095788442153</c:v>
                </c:pt>
                <c:pt idx="16">
                  <c:v>345.56445197893657</c:v>
                </c:pt>
                <c:pt idx="17">
                  <c:v>345.9857232308446</c:v>
                </c:pt>
                <c:pt idx="18">
                  <c:v>343.4100446598614</c:v>
                </c:pt>
                <c:pt idx="19">
                  <c:v>345.74107903644386</c:v>
                </c:pt>
                <c:pt idx="20">
                  <c:v>348.88789758647914</c:v>
                </c:pt>
                <c:pt idx="21">
                  <c:v>348.74333869557023</c:v>
                </c:pt>
                <c:pt idx="22">
                  <c:v>346.94847096292438</c:v>
                </c:pt>
                <c:pt idx="23">
                  <c:v>345.73068279547437</c:v>
                </c:pt>
                <c:pt idx="24">
                  <c:v>346.36866675235956</c:v>
                </c:pt>
                <c:pt idx="25">
                  <c:v>346.46945522551601</c:v>
                </c:pt>
                <c:pt idx="26">
                  <c:v>346.02297088631957</c:v>
                </c:pt>
                <c:pt idx="27">
                  <c:v>344.90296268561315</c:v>
                </c:pt>
                <c:pt idx="28">
                  <c:v>346.15460209460235</c:v>
                </c:pt>
                <c:pt idx="29">
                  <c:v>346.35876874468948</c:v>
                </c:pt>
                <c:pt idx="30">
                  <c:v>344.87172205731548</c:v>
                </c:pt>
                <c:pt idx="31">
                  <c:v>345.64686531862691</c:v>
                </c:pt>
                <c:pt idx="32">
                  <c:v>343.84110346808387</c:v>
                </c:pt>
                <c:pt idx="33">
                  <c:v>344.93639539106357</c:v>
                </c:pt>
                <c:pt idx="34">
                  <c:v>343.41403629013695</c:v>
                </c:pt>
                <c:pt idx="35">
                  <c:v>344.73574233713896</c:v>
                </c:pt>
                <c:pt idx="36">
                  <c:v>346.27713077398852</c:v>
                </c:pt>
                <c:pt idx="37">
                  <c:v>349.1569949917523</c:v>
                </c:pt>
                <c:pt idx="38">
                  <c:v>346.46108160378662</c:v>
                </c:pt>
                <c:pt idx="39">
                  <c:v>351.65378668670479</c:v>
                </c:pt>
                <c:pt idx="40">
                  <c:v>353.75787857785258</c:v>
                </c:pt>
                <c:pt idx="41">
                  <c:v>354.25439611367528</c:v>
                </c:pt>
                <c:pt idx="42">
                  <c:v>358.49542393979743</c:v>
                </c:pt>
                <c:pt idx="43">
                  <c:v>356.99504441420584</c:v>
                </c:pt>
                <c:pt idx="44">
                  <c:v>361.78011129992001</c:v>
                </c:pt>
                <c:pt idx="45">
                  <c:v>360.15115404167443</c:v>
                </c:pt>
                <c:pt idx="46">
                  <c:v>358.56535293792729</c:v>
                </c:pt>
                <c:pt idx="47">
                  <c:v>359.12058548023316</c:v>
                </c:pt>
                <c:pt idx="48">
                  <c:v>360.98287115293459</c:v>
                </c:pt>
                <c:pt idx="49">
                  <c:v>360.77677796657849</c:v>
                </c:pt>
                <c:pt idx="50">
                  <c:v>360.13985988132106</c:v>
                </c:pt>
                <c:pt idx="51">
                  <c:v>362.67622522205482</c:v>
                </c:pt>
                <c:pt idx="52">
                  <c:v>366.29755804562717</c:v>
                </c:pt>
                <c:pt idx="53">
                  <c:v>370.66403003500938</c:v>
                </c:pt>
                <c:pt idx="54">
                  <c:v>371.95997800268964</c:v>
                </c:pt>
                <c:pt idx="55">
                  <c:v>374.17776706393499</c:v>
                </c:pt>
                <c:pt idx="56">
                  <c:v>377.248740122161</c:v>
                </c:pt>
                <c:pt idx="57">
                  <c:v>378.50323481502375</c:v>
                </c:pt>
                <c:pt idx="58">
                  <c:v>377.10912372037069</c:v>
                </c:pt>
                <c:pt idx="59">
                  <c:v>381.63259564077185</c:v>
                </c:pt>
                <c:pt idx="60">
                  <c:v>382.21290167655764</c:v>
                </c:pt>
                <c:pt idx="61">
                  <c:v>378.60622387727909</c:v>
                </c:pt>
                <c:pt idx="62">
                  <c:v>382.79297485266022</c:v>
                </c:pt>
                <c:pt idx="63">
                  <c:v>382.15718691421193</c:v>
                </c:pt>
                <c:pt idx="64">
                  <c:v>382.51869474743825</c:v>
                </c:pt>
                <c:pt idx="65">
                  <c:v>381.21999930810699</c:v>
                </c:pt>
                <c:pt idx="66">
                  <c:v>385.54323909488875</c:v>
                </c:pt>
                <c:pt idx="67">
                  <c:v>382.93893983560906</c:v>
                </c:pt>
                <c:pt idx="68">
                  <c:v>381.80040941619291</c:v>
                </c:pt>
                <c:pt idx="69">
                  <c:v>383.50353623544714</c:v>
                </c:pt>
                <c:pt idx="70">
                  <c:v>389.59395312758505</c:v>
                </c:pt>
                <c:pt idx="71">
                  <c:v>388.17502789609654</c:v>
                </c:pt>
                <c:pt idx="72">
                  <c:v>388.64573217203525</c:v>
                </c:pt>
                <c:pt idx="73">
                  <c:v>386.95095060134997</c:v>
                </c:pt>
                <c:pt idx="74">
                  <c:v>387.86456819699731</c:v>
                </c:pt>
                <c:pt idx="75">
                  <c:v>387.69716841440476</c:v>
                </c:pt>
                <c:pt idx="76">
                  <c:v>387.66693924081721</c:v>
                </c:pt>
                <c:pt idx="77">
                  <c:v>388.54943435348713</c:v>
                </c:pt>
                <c:pt idx="78">
                  <c:v>388.2708288831808</c:v>
                </c:pt>
                <c:pt idx="79">
                  <c:v>389.23017342976897</c:v>
                </c:pt>
                <c:pt idx="80">
                  <c:v>390.07406771866329</c:v>
                </c:pt>
                <c:pt idx="81">
                  <c:v>392.91452138322927</c:v>
                </c:pt>
                <c:pt idx="82">
                  <c:v>391.43855966900759</c:v>
                </c:pt>
                <c:pt idx="83">
                  <c:v>390.89180598619936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AE9-4649-BC8E-7CDE811D823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Carlo'!$E$61:$CJ$61</c:f>
              <c:numCache>
                <c:formatCode>General</c:formatCode>
                <c:ptCount val="84"/>
                <c:pt idx="0">
                  <c:v>351.23</c:v>
                </c:pt>
                <c:pt idx="1">
                  <c:v>352.76904749354196</c:v>
                </c:pt>
                <c:pt idx="2">
                  <c:v>351.33428996322516</c:v>
                </c:pt>
                <c:pt idx="3">
                  <c:v>353.39494848278838</c:v>
                </c:pt>
                <c:pt idx="4">
                  <c:v>352.2576630861256</c:v>
                </c:pt>
                <c:pt idx="5">
                  <c:v>353.31861601492102</c:v>
                </c:pt>
                <c:pt idx="6">
                  <c:v>351.73429182028389</c:v>
                </c:pt>
                <c:pt idx="7">
                  <c:v>350.75097072075738</c:v>
                </c:pt>
                <c:pt idx="8">
                  <c:v>349.84563291554264</c:v>
                </c:pt>
                <c:pt idx="9">
                  <c:v>349.45521692675192</c:v>
                </c:pt>
                <c:pt idx="10">
                  <c:v>350.55611075494744</c:v>
                </c:pt>
                <c:pt idx="11">
                  <c:v>351.81063921405797</c:v>
                </c:pt>
                <c:pt idx="12">
                  <c:v>350.18323935466617</c:v>
                </c:pt>
                <c:pt idx="13">
                  <c:v>350.87077848202256</c:v>
                </c:pt>
                <c:pt idx="14">
                  <c:v>352.52357139558802</c:v>
                </c:pt>
                <c:pt idx="15">
                  <c:v>352.06875492626818</c:v>
                </c:pt>
                <c:pt idx="16">
                  <c:v>351.73540527307085</c:v>
                </c:pt>
                <c:pt idx="17">
                  <c:v>349.43024247310683</c:v>
                </c:pt>
                <c:pt idx="18">
                  <c:v>353.16178496291417</c:v>
                </c:pt>
                <c:pt idx="19">
                  <c:v>354.32723732672673</c:v>
                </c:pt>
                <c:pt idx="20">
                  <c:v>353.0555296841535</c:v>
                </c:pt>
                <c:pt idx="21">
                  <c:v>352.03895479858528</c:v>
                </c:pt>
                <c:pt idx="22">
                  <c:v>352.7588016986254</c:v>
                </c:pt>
                <c:pt idx="23">
                  <c:v>353.50571012974433</c:v>
                </c:pt>
                <c:pt idx="24">
                  <c:v>354.60449886431536</c:v>
                </c:pt>
                <c:pt idx="25">
                  <c:v>357.44620601863153</c:v>
                </c:pt>
                <c:pt idx="26">
                  <c:v>356.43277598606642</c:v>
                </c:pt>
                <c:pt idx="27">
                  <c:v>356.4415474800582</c:v>
                </c:pt>
                <c:pt idx="28">
                  <c:v>357.73020609343098</c:v>
                </c:pt>
                <c:pt idx="29">
                  <c:v>356.71940930787355</c:v>
                </c:pt>
                <c:pt idx="30">
                  <c:v>359.98090466302068</c:v>
                </c:pt>
                <c:pt idx="31">
                  <c:v>362.30035173357231</c:v>
                </c:pt>
                <c:pt idx="32">
                  <c:v>360.02250445491347</c:v>
                </c:pt>
                <c:pt idx="33">
                  <c:v>361.02805669784135</c:v>
                </c:pt>
                <c:pt idx="34">
                  <c:v>358.2740115158968</c:v>
                </c:pt>
                <c:pt idx="35">
                  <c:v>357.79204225867397</c:v>
                </c:pt>
                <c:pt idx="36">
                  <c:v>355.00865179108723</c:v>
                </c:pt>
                <c:pt idx="37">
                  <c:v>359.41233206952177</c:v>
                </c:pt>
                <c:pt idx="38">
                  <c:v>361.3617266445151</c:v>
                </c:pt>
                <c:pt idx="39">
                  <c:v>361.41899508817818</c:v>
                </c:pt>
                <c:pt idx="40">
                  <c:v>359.83560973869174</c:v>
                </c:pt>
                <c:pt idx="41">
                  <c:v>361.86078843174636</c:v>
                </c:pt>
                <c:pt idx="42">
                  <c:v>364.85523803006004</c:v>
                </c:pt>
                <c:pt idx="43">
                  <c:v>365.98233037363428</c:v>
                </c:pt>
                <c:pt idx="44">
                  <c:v>367.61827937239281</c:v>
                </c:pt>
                <c:pt idx="45">
                  <c:v>366.61826881853426</c:v>
                </c:pt>
                <c:pt idx="46">
                  <c:v>366.25983450810764</c:v>
                </c:pt>
                <c:pt idx="47">
                  <c:v>368.50803569763139</c:v>
                </c:pt>
                <c:pt idx="48">
                  <c:v>368.31139026163379</c:v>
                </c:pt>
                <c:pt idx="49">
                  <c:v>370.23529397238821</c:v>
                </c:pt>
                <c:pt idx="50">
                  <c:v>371.26054095291482</c:v>
                </c:pt>
                <c:pt idx="51">
                  <c:v>376.86550169800739</c:v>
                </c:pt>
                <c:pt idx="52">
                  <c:v>375.92301585400782</c:v>
                </c:pt>
                <c:pt idx="53">
                  <c:v>378.00403344567275</c:v>
                </c:pt>
                <c:pt idx="54">
                  <c:v>382.02263617519247</c:v>
                </c:pt>
                <c:pt idx="55">
                  <c:v>383.3882272489023</c:v>
                </c:pt>
                <c:pt idx="56">
                  <c:v>383.24915827897604</c:v>
                </c:pt>
                <c:pt idx="57">
                  <c:v>386.9893988247012</c:v>
                </c:pt>
                <c:pt idx="58">
                  <c:v>385.92280211821901</c:v>
                </c:pt>
                <c:pt idx="59">
                  <c:v>387.92527058343302</c:v>
                </c:pt>
                <c:pt idx="60">
                  <c:v>386.44649295777356</c:v>
                </c:pt>
                <c:pt idx="61">
                  <c:v>383.17801944385775</c:v>
                </c:pt>
                <c:pt idx="62">
                  <c:v>381.52303156230107</c:v>
                </c:pt>
                <c:pt idx="63">
                  <c:v>375.33009028921452</c:v>
                </c:pt>
                <c:pt idx="64">
                  <c:v>374.820386429552</c:v>
                </c:pt>
                <c:pt idx="65">
                  <c:v>378.19405390697796</c:v>
                </c:pt>
                <c:pt idx="66">
                  <c:v>374.79294912445914</c:v>
                </c:pt>
                <c:pt idx="67">
                  <c:v>373.79148243318969</c:v>
                </c:pt>
                <c:pt idx="68">
                  <c:v>372.12756019638721</c:v>
                </c:pt>
                <c:pt idx="69">
                  <c:v>376.65622726831799</c:v>
                </c:pt>
                <c:pt idx="70">
                  <c:v>376.37655032946537</c:v>
                </c:pt>
                <c:pt idx="71">
                  <c:v>376.53913093982737</c:v>
                </c:pt>
                <c:pt idx="72">
                  <c:v>377.76925003491624</c:v>
                </c:pt>
                <c:pt idx="73">
                  <c:v>378.99021898205427</c:v>
                </c:pt>
                <c:pt idx="74">
                  <c:v>379.39694981898549</c:v>
                </c:pt>
                <c:pt idx="75">
                  <c:v>382.17909004259019</c:v>
                </c:pt>
                <c:pt idx="76">
                  <c:v>382.05313915282738</c:v>
                </c:pt>
                <c:pt idx="77">
                  <c:v>380.55301175757882</c:v>
                </c:pt>
                <c:pt idx="78">
                  <c:v>381.01285902476599</c:v>
                </c:pt>
                <c:pt idx="79">
                  <c:v>382.85288054262537</c:v>
                </c:pt>
                <c:pt idx="80">
                  <c:v>380.93207759276851</c:v>
                </c:pt>
                <c:pt idx="81">
                  <c:v>378.63885437151504</c:v>
                </c:pt>
                <c:pt idx="82">
                  <c:v>378.06911826466114</c:v>
                </c:pt>
                <c:pt idx="83">
                  <c:v>379.42979823695981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AE9-4649-BC8E-7CDE811D823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Carlo'!$E$62:$CJ$62</c:f>
              <c:numCache>
                <c:formatCode>General</c:formatCode>
                <c:ptCount val="84"/>
                <c:pt idx="0">
                  <c:v>351.23</c:v>
                </c:pt>
                <c:pt idx="1">
                  <c:v>350.09724614199354</c:v>
                </c:pt>
                <c:pt idx="2">
                  <c:v>345.39313407774262</c:v>
                </c:pt>
                <c:pt idx="3">
                  <c:v>348.36593858098428</c:v>
                </c:pt>
                <c:pt idx="4">
                  <c:v>349.51716703720268</c:v>
                </c:pt>
                <c:pt idx="5">
                  <c:v>349.0264125992648</c:v>
                </c:pt>
                <c:pt idx="6">
                  <c:v>351.70783409594162</c:v>
                </c:pt>
                <c:pt idx="7">
                  <c:v>351.74530424709212</c:v>
                </c:pt>
                <c:pt idx="8">
                  <c:v>352.57859041606736</c:v>
                </c:pt>
                <c:pt idx="9">
                  <c:v>350.78756263491556</c:v>
                </c:pt>
                <c:pt idx="10">
                  <c:v>350.8235512724001</c:v>
                </c:pt>
                <c:pt idx="11">
                  <c:v>349.96936796944482</c:v>
                </c:pt>
                <c:pt idx="12">
                  <c:v>350.79695110060129</c:v>
                </c:pt>
                <c:pt idx="13">
                  <c:v>351.40008408884</c:v>
                </c:pt>
                <c:pt idx="14">
                  <c:v>348.52512448286762</c:v>
                </c:pt>
                <c:pt idx="15">
                  <c:v>347.79019370600685</c:v>
                </c:pt>
                <c:pt idx="16">
                  <c:v>349.95155107745109</c:v>
                </c:pt>
                <c:pt idx="17">
                  <c:v>351.08704158967021</c:v>
                </c:pt>
                <c:pt idx="18">
                  <c:v>347.79327004425295</c:v>
                </c:pt>
                <c:pt idx="19">
                  <c:v>349.16477280558996</c:v>
                </c:pt>
                <c:pt idx="20">
                  <c:v>347.21990518241097</c:v>
                </c:pt>
                <c:pt idx="21">
                  <c:v>345.3258268889461</c:v>
                </c:pt>
                <c:pt idx="22">
                  <c:v>345.13423644252043</c:v>
                </c:pt>
                <c:pt idx="23">
                  <c:v>344.37577391739836</c:v>
                </c:pt>
                <c:pt idx="24">
                  <c:v>346.23408240309294</c:v>
                </c:pt>
                <c:pt idx="25">
                  <c:v>345.25629349950236</c:v>
                </c:pt>
                <c:pt idx="26">
                  <c:v>344.06277734294395</c:v>
                </c:pt>
                <c:pt idx="27">
                  <c:v>345.59517875726459</c:v>
                </c:pt>
                <c:pt idx="28">
                  <c:v>347.00178437671212</c:v>
                </c:pt>
                <c:pt idx="29">
                  <c:v>348.8771420786768</c:v>
                </c:pt>
                <c:pt idx="30">
                  <c:v>350.50629922134863</c:v>
                </c:pt>
                <c:pt idx="31">
                  <c:v>352.13803172064689</c:v>
                </c:pt>
                <c:pt idx="32">
                  <c:v>355.03796400818226</c:v>
                </c:pt>
                <c:pt idx="33">
                  <c:v>352.23886281875025</c:v>
                </c:pt>
                <c:pt idx="34">
                  <c:v>353.07959260877266</c:v>
                </c:pt>
                <c:pt idx="35">
                  <c:v>352.06225720107216</c:v>
                </c:pt>
                <c:pt idx="36">
                  <c:v>350.39168656706016</c:v>
                </c:pt>
                <c:pt idx="37">
                  <c:v>347.97871365924527</c:v>
                </c:pt>
                <c:pt idx="38">
                  <c:v>345.19994910526333</c:v>
                </c:pt>
                <c:pt idx="39">
                  <c:v>343.9548075879531</c:v>
                </c:pt>
                <c:pt idx="40">
                  <c:v>345.00775635942864</c:v>
                </c:pt>
                <c:pt idx="41">
                  <c:v>345.6486480320952</c:v>
                </c:pt>
                <c:pt idx="42">
                  <c:v>347.00195844249339</c:v>
                </c:pt>
                <c:pt idx="43">
                  <c:v>351.46178771243768</c:v>
                </c:pt>
                <c:pt idx="44">
                  <c:v>352.55389794157588</c:v>
                </c:pt>
                <c:pt idx="45">
                  <c:v>353.92007566153899</c:v>
                </c:pt>
                <c:pt idx="46">
                  <c:v>354.37808509528583</c:v>
                </c:pt>
                <c:pt idx="47">
                  <c:v>358.01867262931967</c:v>
                </c:pt>
                <c:pt idx="48">
                  <c:v>362.45294685119575</c:v>
                </c:pt>
                <c:pt idx="49">
                  <c:v>360.28225154474944</c:v>
                </c:pt>
                <c:pt idx="50">
                  <c:v>359.97447387514529</c:v>
                </c:pt>
                <c:pt idx="51">
                  <c:v>358.35257459634948</c:v>
                </c:pt>
                <c:pt idx="52">
                  <c:v>361.40689971197929</c:v>
                </c:pt>
                <c:pt idx="53">
                  <c:v>359.29849807580996</c:v>
                </c:pt>
                <c:pt idx="54">
                  <c:v>358.70607092244705</c:v>
                </c:pt>
                <c:pt idx="55">
                  <c:v>362.53999275638932</c:v>
                </c:pt>
                <c:pt idx="56">
                  <c:v>362.95384118919878</c:v>
                </c:pt>
                <c:pt idx="57">
                  <c:v>364.53730554712075</c:v>
                </c:pt>
                <c:pt idx="58">
                  <c:v>362.83751008999326</c:v>
                </c:pt>
                <c:pt idx="59">
                  <c:v>361.51757639144842</c:v>
                </c:pt>
                <c:pt idx="60">
                  <c:v>359.00500127452801</c:v>
                </c:pt>
                <c:pt idx="61">
                  <c:v>360.3560144008224</c:v>
                </c:pt>
                <c:pt idx="62">
                  <c:v>363.18780541347826</c:v>
                </c:pt>
                <c:pt idx="63">
                  <c:v>364.9798897637952</c:v>
                </c:pt>
                <c:pt idx="64">
                  <c:v>369.53647674723442</c:v>
                </c:pt>
                <c:pt idx="65">
                  <c:v>371.11669050511711</c:v>
                </c:pt>
                <c:pt idx="66">
                  <c:v>373.8256713432894</c:v>
                </c:pt>
                <c:pt idx="67">
                  <c:v>371.99499495175007</c:v>
                </c:pt>
                <c:pt idx="68">
                  <c:v>373.33423483398502</c:v>
                </c:pt>
                <c:pt idx="69">
                  <c:v>373.34065947186724</c:v>
                </c:pt>
                <c:pt idx="70">
                  <c:v>370.05419016109528</c:v>
                </c:pt>
                <c:pt idx="71">
                  <c:v>369.95716215527085</c:v>
                </c:pt>
                <c:pt idx="72">
                  <c:v>370.83647928762906</c:v>
                </c:pt>
                <c:pt idx="73">
                  <c:v>370.04518576110343</c:v>
                </c:pt>
                <c:pt idx="74">
                  <c:v>367.96920747492646</c:v>
                </c:pt>
                <c:pt idx="75">
                  <c:v>369.24409214429221</c:v>
                </c:pt>
                <c:pt idx="76">
                  <c:v>371.2255501885208</c:v>
                </c:pt>
                <c:pt idx="77">
                  <c:v>368.21819163970974</c:v>
                </c:pt>
                <c:pt idx="78">
                  <c:v>366.18625323226212</c:v>
                </c:pt>
                <c:pt idx="79">
                  <c:v>365.45305275466018</c:v>
                </c:pt>
                <c:pt idx="80">
                  <c:v>364.15905344370941</c:v>
                </c:pt>
                <c:pt idx="81">
                  <c:v>362.91287907918201</c:v>
                </c:pt>
                <c:pt idx="82">
                  <c:v>361.14870536630139</c:v>
                </c:pt>
                <c:pt idx="83">
                  <c:v>359.55866134424105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AE9-4649-BC8E-7CDE811D823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Carlo'!$E$63:$CJ$63</c:f>
              <c:numCache>
                <c:formatCode>General</c:formatCode>
                <c:ptCount val="84"/>
                <c:pt idx="0">
                  <c:v>351.23</c:v>
                </c:pt>
                <c:pt idx="1">
                  <c:v>351.97811071422677</c:v>
                </c:pt>
                <c:pt idx="2">
                  <c:v>352.10384983144189</c:v>
                </c:pt>
                <c:pt idx="3">
                  <c:v>354.20990342684831</c:v>
                </c:pt>
                <c:pt idx="4">
                  <c:v>355.91449960385438</c:v>
                </c:pt>
                <c:pt idx="5">
                  <c:v>354.07191055677526</c:v>
                </c:pt>
                <c:pt idx="6">
                  <c:v>354.16598437321409</c:v>
                </c:pt>
                <c:pt idx="7">
                  <c:v>354.19736697540617</c:v>
                </c:pt>
                <c:pt idx="8">
                  <c:v>352.70830549458873</c:v>
                </c:pt>
                <c:pt idx="9">
                  <c:v>356.94240324040135</c:v>
                </c:pt>
                <c:pt idx="10">
                  <c:v>357.9425846874139</c:v>
                </c:pt>
                <c:pt idx="11">
                  <c:v>357.31158726031936</c:v>
                </c:pt>
                <c:pt idx="12">
                  <c:v>359.29619602998577</c:v>
                </c:pt>
                <c:pt idx="13">
                  <c:v>358.63702554053845</c:v>
                </c:pt>
                <c:pt idx="14">
                  <c:v>359.05471809119689</c:v>
                </c:pt>
                <c:pt idx="15">
                  <c:v>358.98368635651786</c:v>
                </c:pt>
                <c:pt idx="16">
                  <c:v>357.23651193998069</c:v>
                </c:pt>
                <c:pt idx="17">
                  <c:v>356.73869819562435</c:v>
                </c:pt>
                <c:pt idx="18">
                  <c:v>359.56426638667472</c:v>
                </c:pt>
                <c:pt idx="19">
                  <c:v>361.67197653932368</c:v>
                </c:pt>
                <c:pt idx="20">
                  <c:v>367.78019779392383</c:v>
                </c:pt>
                <c:pt idx="21">
                  <c:v>369.60620024540805</c:v>
                </c:pt>
                <c:pt idx="22">
                  <c:v>368.17683331620424</c:v>
                </c:pt>
                <c:pt idx="23">
                  <c:v>371.52262556840628</c:v>
                </c:pt>
                <c:pt idx="24">
                  <c:v>375.29122416641673</c:v>
                </c:pt>
                <c:pt idx="25">
                  <c:v>371.773987932392</c:v>
                </c:pt>
                <c:pt idx="26">
                  <c:v>368.57078628581428</c:v>
                </c:pt>
                <c:pt idx="27">
                  <c:v>372.07669634757616</c:v>
                </c:pt>
                <c:pt idx="28">
                  <c:v>372.90262690998259</c:v>
                </c:pt>
                <c:pt idx="29">
                  <c:v>369.42598748483726</c:v>
                </c:pt>
                <c:pt idx="30">
                  <c:v>372.37052772867031</c:v>
                </c:pt>
                <c:pt idx="31">
                  <c:v>374.19968880103471</c:v>
                </c:pt>
                <c:pt idx="32">
                  <c:v>374.25317617904324</c:v>
                </c:pt>
                <c:pt idx="33">
                  <c:v>372.14020599010615</c:v>
                </c:pt>
                <c:pt idx="34">
                  <c:v>375.37636955436574</c:v>
                </c:pt>
                <c:pt idx="35">
                  <c:v>371.32560065501769</c:v>
                </c:pt>
                <c:pt idx="36">
                  <c:v>371.05600693751154</c:v>
                </c:pt>
                <c:pt idx="37">
                  <c:v>372.74661058869646</c:v>
                </c:pt>
                <c:pt idx="38">
                  <c:v>373.82620508279439</c:v>
                </c:pt>
                <c:pt idx="39">
                  <c:v>374.6241137520272</c:v>
                </c:pt>
                <c:pt idx="40">
                  <c:v>374.38960338306248</c:v>
                </c:pt>
                <c:pt idx="41">
                  <c:v>380.185584985584</c:v>
                </c:pt>
                <c:pt idx="42">
                  <c:v>378.32697984960873</c:v>
                </c:pt>
                <c:pt idx="43">
                  <c:v>381.16963412618389</c:v>
                </c:pt>
                <c:pt idx="44">
                  <c:v>377.17245730457421</c:v>
                </c:pt>
                <c:pt idx="45">
                  <c:v>379.92273806824653</c:v>
                </c:pt>
                <c:pt idx="46">
                  <c:v>377.69620671518993</c:v>
                </c:pt>
                <c:pt idx="47">
                  <c:v>381.32280151447884</c:v>
                </c:pt>
                <c:pt idx="48">
                  <c:v>383.07159613724247</c:v>
                </c:pt>
                <c:pt idx="49">
                  <c:v>383.68950608911842</c:v>
                </c:pt>
                <c:pt idx="50">
                  <c:v>384.74270924661766</c:v>
                </c:pt>
                <c:pt idx="51">
                  <c:v>383.51059206022916</c:v>
                </c:pt>
                <c:pt idx="52">
                  <c:v>384.07028906966138</c:v>
                </c:pt>
                <c:pt idx="53">
                  <c:v>384.3849380115409</c:v>
                </c:pt>
                <c:pt idx="54">
                  <c:v>384.92720378076081</c:v>
                </c:pt>
                <c:pt idx="55">
                  <c:v>389.86623721940452</c:v>
                </c:pt>
                <c:pt idx="56">
                  <c:v>390.9464456714071</c:v>
                </c:pt>
                <c:pt idx="57">
                  <c:v>395.42056945593856</c:v>
                </c:pt>
                <c:pt idx="58">
                  <c:v>397.645408088669</c:v>
                </c:pt>
                <c:pt idx="59">
                  <c:v>400.20201770575068</c:v>
                </c:pt>
                <c:pt idx="60">
                  <c:v>398.73996672699911</c:v>
                </c:pt>
                <c:pt idx="61">
                  <c:v>396.64618252795657</c:v>
                </c:pt>
                <c:pt idx="62">
                  <c:v>397.25713521498949</c:v>
                </c:pt>
                <c:pt idx="63">
                  <c:v>396.84517787948397</c:v>
                </c:pt>
                <c:pt idx="64">
                  <c:v>396.95910007656499</c:v>
                </c:pt>
                <c:pt idx="65">
                  <c:v>399.96528054722296</c:v>
                </c:pt>
                <c:pt idx="66">
                  <c:v>395.34690631583612</c:v>
                </c:pt>
                <c:pt idx="67">
                  <c:v>397.40794382397712</c:v>
                </c:pt>
                <c:pt idx="68">
                  <c:v>391.43884958702034</c:v>
                </c:pt>
                <c:pt idx="69">
                  <c:v>391.53780838259377</c:v>
                </c:pt>
                <c:pt idx="70">
                  <c:v>391.22304132906413</c:v>
                </c:pt>
                <c:pt idx="71">
                  <c:v>389.88548624185415</c:v>
                </c:pt>
                <c:pt idx="72">
                  <c:v>390.80658430395425</c:v>
                </c:pt>
                <c:pt idx="73">
                  <c:v>393.00652264685635</c:v>
                </c:pt>
                <c:pt idx="74">
                  <c:v>395.51072420839836</c:v>
                </c:pt>
                <c:pt idx="75">
                  <c:v>396.33565727784566</c:v>
                </c:pt>
                <c:pt idx="76">
                  <c:v>396.49650724014435</c:v>
                </c:pt>
                <c:pt idx="77">
                  <c:v>397.52911496533306</c:v>
                </c:pt>
                <c:pt idx="78">
                  <c:v>399.59140842748729</c:v>
                </c:pt>
                <c:pt idx="79">
                  <c:v>396.94984380803476</c:v>
                </c:pt>
                <c:pt idx="80">
                  <c:v>398.97802989885531</c:v>
                </c:pt>
                <c:pt idx="81">
                  <c:v>396.26529812152012</c:v>
                </c:pt>
                <c:pt idx="82">
                  <c:v>397.15296525951095</c:v>
                </c:pt>
                <c:pt idx="83">
                  <c:v>393.89526473102177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AE9-4649-BC8E-7CDE811D823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Carlo'!$E$64:$CJ$64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AE9-4649-BC8E-7CDE811D823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Carlo'!$E$65:$CJ$65</c:f>
              <c:numCache>
                <c:formatCode>General</c:formatCode>
                <c:ptCount val="84"/>
                <c:pt idx="0">
                  <c:v>351.23</c:v>
                </c:pt>
                <c:pt idx="1">
                  <c:v>350.64106460677516</c:v>
                </c:pt>
                <c:pt idx="2">
                  <c:v>350.80562309946174</c:v>
                </c:pt>
                <c:pt idx="3">
                  <c:v>350.15898182597545</c:v>
                </c:pt>
                <c:pt idx="4">
                  <c:v>351.21692536470795</c:v>
                </c:pt>
                <c:pt idx="5">
                  <c:v>351.64547162028748</c:v>
                </c:pt>
                <c:pt idx="6">
                  <c:v>349.59193217719883</c:v>
                </c:pt>
                <c:pt idx="7">
                  <c:v>345.15217182859112</c:v>
                </c:pt>
                <c:pt idx="8">
                  <c:v>345.41672595552683</c:v>
                </c:pt>
                <c:pt idx="9">
                  <c:v>346.13085687782439</c:v>
                </c:pt>
                <c:pt idx="10">
                  <c:v>347.10427199552396</c:v>
                </c:pt>
                <c:pt idx="11">
                  <c:v>347.20237888865177</c:v>
                </c:pt>
                <c:pt idx="12">
                  <c:v>347.6865654738956</c:v>
                </c:pt>
                <c:pt idx="13">
                  <c:v>351.39266776176032</c:v>
                </c:pt>
                <c:pt idx="14">
                  <c:v>358.02197725787096</c:v>
                </c:pt>
                <c:pt idx="15">
                  <c:v>359.99339645533962</c:v>
                </c:pt>
                <c:pt idx="16">
                  <c:v>355.50283393121782</c:v>
                </c:pt>
                <c:pt idx="17">
                  <c:v>355.06675735627101</c:v>
                </c:pt>
                <c:pt idx="18">
                  <c:v>355.6580280032158</c:v>
                </c:pt>
                <c:pt idx="19">
                  <c:v>359.09127458000575</c:v>
                </c:pt>
                <c:pt idx="20">
                  <c:v>360.17059483082681</c:v>
                </c:pt>
                <c:pt idx="21">
                  <c:v>361.71949819552538</c:v>
                </c:pt>
                <c:pt idx="22">
                  <c:v>360.5843655868207</c:v>
                </c:pt>
                <c:pt idx="23">
                  <c:v>362.38060381394973</c:v>
                </c:pt>
                <c:pt idx="24">
                  <c:v>364.22454232782997</c:v>
                </c:pt>
                <c:pt idx="25">
                  <c:v>368.03680707361661</c:v>
                </c:pt>
                <c:pt idx="26">
                  <c:v>365.84726170422834</c:v>
                </c:pt>
                <c:pt idx="27">
                  <c:v>364.3251093829528</c:v>
                </c:pt>
                <c:pt idx="28">
                  <c:v>367.07531227512476</c:v>
                </c:pt>
                <c:pt idx="29">
                  <c:v>367.26454010087673</c:v>
                </c:pt>
                <c:pt idx="30">
                  <c:v>370.10132132871297</c:v>
                </c:pt>
                <c:pt idx="31">
                  <c:v>371.2255822763143</c:v>
                </c:pt>
                <c:pt idx="32">
                  <c:v>372.10569454933835</c:v>
                </c:pt>
                <c:pt idx="33">
                  <c:v>370.06472133774895</c:v>
                </c:pt>
                <c:pt idx="34">
                  <c:v>368.74079909745433</c:v>
                </c:pt>
                <c:pt idx="35">
                  <c:v>368.98947265259426</c:v>
                </c:pt>
                <c:pt idx="36">
                  <c:v>371.88900235482436</c:v>
                </c:pt>
                <c:pt idx="37">
                  <c:v>376.79280051128183</c:v>
                </c:pt>
                <c:pt idx="38">
                  <c:v>378.44515623410865</c:v>
                </c:pt>
                <c:pt idx="39">
                  <c:v>373.5304163041726</c:v>
                </c:pt>
                <c:pt idx="40">
                  <c:v>372.16054376417645</c:v>
                </c:pt>
                <c:pt idx="41">
                  <c:v>372.76635335863978</c:v>
                </c:pt>
                <c:pt idx="42">
                  <c:v>371.93200041544111</c:v>
                </c:pt>
                <c:pt idx="43">
                  <c:v>368.71360835387782</c:v>
                </c:pt>
                <c:pt idx="44">
                  <c:v>368.72009107516323</c:v>
                </c:pt>
                <c:pt idx="45">
                  <c:v>369.76269754792816</c:v>
                </c:pt>
                <c:pt idx="46">
                  <c:v>370.16443396306818</c:v>
                </c:pt>
                <c:pt idx="47">
                  <c:v>368.87328558753103</c:v>
                </c:pt>
                <c:pt idx="48">
                  <c:v>367.82705109550432</c:v>
                </c:pt>
                <c:pt idx="49">
                  <c:v>369.67929224410642</c:v>
                </c:pt>
                <c:pt idx="50">
                  <c:v>369.52912340949467</c:v>
                </c:pt>
                <c:pt idx="51">
                  <c:v>366.38481007283826</c:v>
                </c:pt>
                <c:pt idx="52">
                  <c:v>365.22137443055158</c:v>
                </c:pt>
                <c:pt idx="53">
                  <c:v>365.93736313588636</c:v>
                </c:pt>
                <c:pt idx="54">
                  <c:v>363.2370587132587</c:v>
                </c:pt>
                <c:pt idx="55">
                  <c:v>364.73980783591838</c:v>
                </c:pt>
                <c:pt idx="56">
                  <c:v>363.94596279763493</c:v>
                </c:pt>
                <c:pt idx="57">
                  <c:v>362.67852392516119</c:v>
                </c:pt>
                <c:pt idx="58">
                  <c:v>364.68238256242802</c:v>
                </c:pt>
                <c:pt idx="59">
                  <c:v>365.51732485420285</c:v>
                </c:pt>
                <c:pt idx="60">
                  <c:v>362.65642265387879</c:v>
                </c:pt>
                <c:pt idx="61">
                  <c:v>363.07250725906022</c:v>
                </c:pt>
                <c:pt idx="62">
                  <c:v>363.6214781467599</c:v>
                </c:pt>
                <c:pt idx="63">
                  <c:v>363.67817502445786</c:v>
                </c:pt>
                <c:pt idx="64">
                  <c:v>365.58410812011851</c:v>
                </c:pt>
                <c:pt idx="65">
                  <c:v>365.25083996062926</c:v>
                </c:pt>
                <c:pt idx="66">
                  <c:v>364.72982310480245</c:v>
                </c:pt>
                <c:pt idx="67">
                  <c:v>367.40946650955055</c:v>
                </c:pt>
                <c:pt idx="68">
                  <c:v>367.67180985029495</c:v>
                </c:pt>
                <c:pt idx="69">
                  <c:v>365.24827173945658</c:v>
                </c:pt>
                <c:pt idx="70">
                  <c:v>366.28385564082544</c:v>
                </c:pt>
                <c:pt idx="71">
                  <c:v>366.01206620847444</c:v>
                </c:pt>
                <c:pt idx="72">
                  <c:v>367.22968701885299</c:v>
                </c:pt>
                <c:pt idx="73">
                  <c:v>366.48459790072349</c:v>
                </c:pt>
                <c:pt idx="74">
                  <c:v>365.74144997994779</c:v>
                </c:pt>
                <c:pt idx="75">
                  <c:v>365.64482097398485</c:v>
                </c:pt>
                <c:pt idx="76">
                  <c:v>363.89480427993345</c:v>
                </c:pt>
                <c:pt idx="77">
                  <c:v>366.04132668566081</c:v>
                </c:pt>
                <c:pt idx="78">
                  <c:v>366.53195525601876</c:v>
                </c:pt>
                <c:pt idx="79">
                  <c:v>367.41658636410148</c:v>
                </c:pt>
                <c:pt idx="80">
                  <c:v>365.24979065858469</c:v>
                </c:pt>
                <c:pt idx="81">
                  <c:v>365.13038364146121</c:v>
                </c:pt>
                <c:pt idx="82">
                  <c:v>366.12760300329876</c:v>
                </c:pt>
                <c:pt idx="83">
                  <c:v>368.42621922169934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AE9-4649-BC8E-7CDE811D823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Carlo'!$E$66:$CJ$66</c:f>
              <c:numCache>
                <c:formatCode>General</c:formatCode>
                <c:ptCount val="84"/>
                <c:pt idx="0">
                  <c:v>351.23</c:v>
                </c:pt>
                <c:pt idx="1">
                  <c:v>352.69231968103895</c:v>
                </c:pt>
                <c:pt idx="2">
                  <c:v>352.91241937662363</c:v>
                </c:pt>
                <c:pt idx="3">
                  <c:v>351.12889179491162</c:v>
                </c:pt>
                <c:pt idx="4">
                  <c:v>350.97676238014265</c:v>
                </c:pt>
                <c:pt idx="5">
                  <c:v>352.0939129634325</c:v>
                </c:pt>
                <c:pt idx="6">
                  <c:v>352.43549932399048</c:v>
                </c:pt>
                <c:pt idx="7">
                  <c:v>356.98621233620389</c:v>
                </c:pt>
                <c:pt idx="8">
                  <c:v>354.42235785595773</c:v>
                </c:pt>
                <c:pt idx="9">
                  <c:v>356.75806108556725</c:v>
                </c:pt>
                <c:pt idx="10">
                  <c:v>357.08722061607807</c:v>
                </c:pt>
                <c:pt idx="11">
                  <c:v>355.47893261217433</c:v>
                </c:pt>
                <c:pt idx="12">
                  <c:v>354.95471423947674</c:v>
                </c:pt>
                <c:pt idx="13">
                  <c:v>356.07405815542523</c:v>
                </c:pt>
                <c:pt idx="14">
                  <c:v>353.63111916885555</c:v>
                </c:pt>
                <c:pt idx="15">
                  <c:v>351.80830147000859</c:v>
                </c:pt>
                <c:pt idx="16">
                  <c:v>351.71577590481422</c:v>
                </c:pt>
                <c:pt idx="17">
                  <c:v>350.43253243197086</c:v>
                </c:pt>
                <c:pt idx="18">
                  <c:v>352.38266188435654</c:v>
                </c:pt>
                <c:pt idx="19">
                  <c:v>351.43213638684506</c:v>
                </c:pt>
                <c:pt idx="20">
                  <c:v>350.78145111276268</c:v>
                </c:pt>
                <c:pt idx="21">
                  <c:v>350.68838198106096</c:v>
                </c:pt>
                <c:pt idx="22">
                  <c:v>348.695532723783</c:v>
                </c:pt>
                <c:pt idx="23">
                  <c:v>343.24609408677537</c:v>
                </c:pt>
                <c:pt idx="24">
                  <c:v>343.04707262650237</c:v>
                </c:pt>
                <c:pt idx="25">
                  <c:v>343.74542680709794</c:v>
                </c:pt>
                <c:pt idx="26">
                  <c:v>341.42191960858912</c:v>
                </c:pt>
                <c:pt idx="27">
                  <c:v>344.53910298552228</c:v>
                </c:pt>
                <c:pt idx="28">
                  <c:v>344.33501238586376</c:v>
                </c:pt>
                <c:pt idx="29">
                  <c:v>341.6135995717288</c:v>
                </c:pt>
                <c:pt idx="30">
                  <c:v>341.35126034310485</c:v>
                </c:pt>
                <c:pt idx="31">
                  <c:v>338.31169894637958</c:v>
                </c:pt>
                <c:pt idx="32">
                  <c:v>340.67331541872375</c:v>
                </c:pt>
                <c:pt idx="33">
                  <c:v>337.70622118790271</c:v>
                </c:pt>
                <c:pt idx="34">
                  <c:v>339.71338916134846</c:v>
                </c:pt>
                <c:pt idx="35">
                  <c:v>342.7752769575211</c:v>
                </c:pt>
                <c:pt idx="36">
                  <c:v>343.05105617188633</c:v>
                </c:pt>
                <c:pt idx="37">
                  <c:v>345.8484703993704</c:v>
                </c:pt>
                <c:pt idx="38">
                  <c:v>345.51593257642958</c:v>
                </c:pt>
                <c:pt idx="39">
                  <c:v>344.07797570971599</c:v>
                </c:pt>
                <c:pt idx="40">
                  <c:v>341.95967088575452</c:v>
                </c:pt>
                <c:pt idx="41">
                  <c:v>341.57476690983924</c:v>
                </c:pt>
                <c:pt idx="42">
                  <c:v>339.24244639085077</c:v>
                </c:pt>
                <c:pt idx="43">
                  <c:v>341.53342880955705</c:v>
                </c:pt>
                <c:pt idx="44">
                  <c:v>343.80356268787398</c:v>
                </c:pt>
                <c:pt idx="45">
                  <c:v>348.27906797722704</c:v>
                </c:pt>
                <c:pt idx="46">
                  <c:v>350.66489087920826</c:v>
                </c:pt>
                <c:pt idx="47">
                  <c:v>350.23786548168511</c:v>
                </c:pt>
                <c:pt idx="48">
                  <c:v>349.1293470833711</c:v>
                </c:pt>
                <c:pt idx="49">
                  <c:v>351.9343528269485</c:v>
                </c:pt>
                <c:pt idx="50">
                  <c:v>355.83169604047754</c:v>
                </c:pt>
                <c:pt idx="51">
                  <c:v>357.57043885157083</c:v>
                </c:pt>
                <c:pt idx="52">
                  <c:v>357.09778511162034</c:v>
                </c:pt>
                <c:pt idx="53">
                  <c:v>357.02506534748846</c:v>
                </c:pt>
                <c:pt idx="54">
                  <c:v>356.93634791538915</c:v>
                </c:pt>
                <c:pt idx="55">
                  <c:v>355.72752817785079</c:v>
                </c:pt>
                <c:pt idx="56">
                  <c:v>356.92901414302702</c:v>
                </c:pt>
                <c:pt idx="57">
                  <c:v>357.45009549900021</c:v>
                </c:pt>
                <c:pt idx="58">
                  <c:v>356.03502596898335</c:v>
                </c:pt>
                <c:pt idx="59">
                  <c:v>355.45946016981958</c:v>
                </c:pt>
                <c:pt idx="60">
                  <c:v>353.10004902177303</c:v>
                </c:pt>
                <c:pt idx="61">
                  <c:v>353.58684421251036</c:v>
                </c:pt>
                <c:pt idx="62">
                  <c:v>354.18820430589943</c:v>
                </c:pt>
                <c:pt idx="63">
                  <c:v>356.14356090769689</c:v>
                </c:pt>
                <c:pt idx="64">
                  <c:v>356.30738644660835</c:v>
                </c:pt>
                <c:pt idx="65">
                  <c:v>355.57830082971765</c:v>
                </c:pt>
                <c:pt idx="66">
                  <c:v>355.55831280672254</c:v>
                </c:pt>
                <c:pt idx="67">
                  <c:v>354.77131805019303</c:v>
                </c:pt>
                <c:pt idx="68">
                  <c:v>355.247668697866</c:v>
                </c:pt>
                <c:pt idx="69">
                  <c:v>353.52059541392646</c:v>
                </c:pt>
                <c:pt idx="70">
                  <c:v>356.11891144514243</c:v>
                </c:pt>
                <c:pt idx="71">
                  <c:v>354.78902898371342</c:v>
                </c:pt>
                <c:pt idx="72">
                  <c:v>355.06478437596752</c:v>
                </c:pt>
                <c:pt idx="73">
                  <c:v>354.59124082581064</c:v>
                </c:pt>
                <c:pt idx="74">
                  <c:v>359.95474453047632</c:v>
                </c:pt>
                <c:pt idx="75">
                  <c:v>361.07232146869427</c:v>
                </c:pt>
                <c:pt idx="76">
                  <c:v>362.44146561181583</c:v>
                </c:pt>
                <c:pt idx="77">
                  <c:v>361.38306788683178</c:v>
                </c:pt>
                <c:pt idx="78">
                  <c:v>365.99449403540217</c:v>
                </c:pt>
                <c:pt idx="79">
                  <c:v>364.67182277250748</c:v>
                </c:pt>
                <c:pt idx="80">
                  <c:v>365.64666514844259</c:v>
                </c:pt>
                <c:pt idx="81">
                  <c:v>365.63947398794545</c:v>
                </c:pt>
                <c:pt idx="82">
                  <c:v>364.74835177869676</c:v>
                </c:pt>
                <c:pt idx="83">
                  <c:v>367.97069254600075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AE9-4649-BC8E-7CDE811D823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Carlo'!$E$67:$CJ$67</c:f>
              <c:numCache>
                <c:formatCode>General</c:formatCode>
                <c:ptCount val="84"/>
                <c:pt idx="0">
                  <c:v>351.23</c:v>
                </c:pt>
                <c:pt idx="1">
                  <c:v>354.56934324686938</c:v>
                </c:pt>
                <c:pt idx="2">
                  <c:v>349.92540868833379</c:v>
                </c:pt>
                <c:pt idx="3">
                  <c:v>353.93085174656181</c:v>
                </c:pt>
                <c:pt idx="4">
                  <c:v>357.43955392285136</c:v>
                </c:pt>
                <c:pt idx="5">
                  <c:v>354.45258681167559</c:v>
                </c:pt>
                <c:pt idx="6">
                  <c:v>353.06195422717173</c:v>
                </c:pt>
                <c:pt idx="7">
                  <c:v>352.01984271428012</c:v>
                </c:pt>
                <c:pt idx="8">
                  <c:v>353.05476440685629</c:v>
                </c:pt>
                <c:pt idx="9">
                  <c:v>354.27428165185256</c:v>
                </c:pt>
                <c:pt idx="10">
                  <c:v>355.5604231453878</c:v>
                </c:pt>
                <c:pt idx="11">
                  <c:v>355.3763011148643</c:v>
                </c:pt>
                <c:pt idx="12">
                  <c:v>354.93232272263384</c:v>
                </c:pt>
                <c:pt idx="13">
                  <c:v>354.21723594825153</c:v>
                </c:pt>
                <c:pt idx="14">
                  <c:v>353.02131098589325</c:v>
                </c:pt>
                <c:pt idx="15">
                  <c:v>352.29313762591318</c:v>
                </c:pt>
                <c:pt idx="16">
                  <c:v>348.77085290878097</c:v>
                </c:pt>
                <c:pt idx="17">
                  <c:v>348.90633172616975</c:v>
                </c:pt>
                <c:pt idx="18">
                  <c:v>347.8680818885681</c:v>
                </c:pt>
                <c:pt idx="19">
                  <c:v>349.11154271063793</c:v>
                </c:pt>
                <c:pt idx="20">
                  <c:v>350.96011495068126</c:v>
                </c:pt>
                <c:pt idx="21">
                  <c:v>350.1598025650253</c:v>
                </c:pt>
                <c:pt idx="22">
                  <c:v>345.00766041240013</c:v>
                </c:pt>
                <c:pt idx="23">
                  <c:v>345.60291380504532</c:v>
                </c:pt>
                <c:pt idx="24">
                  <c:v>345.26019856733734</c:v>
                </c:pt>
                <c:pt idx="25">
                  <c:v>344.59700944975833</c:v>
                </c:pt>
                <c:pt idx="26">
                  <c:v>345.2230372879967</c:v>
                </c:pt>
                <c:pt idx="27">
                  <c:v>344.75925195662239</c:v>
                </c:pt>
                <c:pt idx="28">
                  <c:v>344.02327813953838</c:v>
                </c:pt>
                <c:pt idx="29">
                  <c:v>345.84997629132801</c:v>
                </c:pt>
                <c:pt idx="30">
                  <c:v>347.84796839174646</c:v>
                </c:pt>
                <c:pt idx="31">
                  <c:v>349.48228000144849</c:v>
                </c:pt>
                <c:pt idx="32">
                  <c:v>347.37439232984042</c:v>
                </c:pt>
                <c:pt idx="33">
                  <c:v>346.68670069659481</c:v>
                </c:pt>
                <c:pt idx="34">
                  <c:v>345.61978413880132</c:v>
                </c:pt>
                <c:pt idx="35">
                  <c:v>348.373422667819</c:v>
                </c:pt>
                <c:pt idx="36">
                  <c:v>347.69465031605262</c:v>
                </c:pt>
                <c:pt idx="37">
                  <c:v>347.44864110996787</c:v>
                </c:pt>
                <c:pt idx="38">
                  <c:v>352.4863411251784</c:v>
                </c:pt>
                <c:pt idx="39">
                  <c:v>352.80866939754304</c:v>
                </c:pt>
                <c:pt idx="40">
                  <c:v>351.75124588854374</c:v>
                </c:pt>
                <c:pt idx="41">
                  <c:v>350.95716813956216</c:v>
                </c:pt>
                <c:pt idx="42">
                  <c:v>348.88044920398261</c:v>
                </c:pt>
                <c:pt idx="43">
                  <c:v>350.74633815096615</c:v>
                </c:pt>
                <c:pt idx="44">
                  <c:v>353.11752892695125</c:v>
                </c:pt>
                <c:pt idx="45">
                  <c:v>357.5425693326041</c:v>
                </c:pt>
                <c:pt idx="46">
                  <c:v>356.99971082479266</c:v>
                </c:pt>
                <c:pt idx="47">
                  <c:v>357.37918685792891</c:v>
                </c:pt>
                <c:pt idx="48">
                  <c:v>357.93593096163175</c:v>
                </c:pt>
                <c:pt idx="49">
                  <c:v>358.39367082620606</c:v>
                </c:pt>
                <c:pt idx="50">
                  <c:v>358.26173204840228</c:v>
                </c:pt>
                <c:pt idx="51">
                  <c:v>360.76516054105707</c:v>
                </c:pt>
                <c:pt idx="52">
                  <c:v>364.09823235212104</c:v>
                </c:pt>
                <c:pt idx="53">
                  <c:v>359.79315322578339</c:v>
                </c:pt>
                <c:pt idx="54">
                  <c:v>361.53450353151919</c:v>
                </c:pt>
                <c:pt idx="55">
                  <c:v>360.31580042128377</c:v>
                </c:pt>
                <c:pt idx="56">
                  <c:v>362.8308882693467</c:v>
                </c:pt>
                <c:pt idx="57">
                  <c:v>362.80347235807011</c:v>
                </c:pt>
                <c:pt idx="58">
                  <c:v>362.1549336951831</c:v>
                </c:pt>
                <c:pt idx="59">
                  <c:v>358.36250953651211</c:v>
                </c:pt>
                <c:pt idx="60">
                  <c:v>356.64332822482237</c:v>
                </c:pt>
                <c:pt idx="61">
                  <c:v>357.48416282917009</c:v>
                </c:pt>
                <c:pt idx="62">
                  <c:v>359.81399248959292</c:v>
                </c:pt>
                <c:pt idx="63">
                  <c:v>360.15868840452714</c:v>
                </c:pt>
                <c:pt idx="64">
                  <c:v>360.51760953768229</c:v>
                </c:pt>
                <c:pt idx="65">
                  <c:v>361.01575116457377</c:v>
                </c:pt>
                <c:pt idx="66">
                  <c:v>359.84067950945507</c:v>
                </c:pt>
                <c:pt idx="67">
                  <c:v>359.85466546175843</c:v>
                </c:pt>
                <c:pt idx="68">
                  <c:v>359.16340549531964</c:v>
                </c:pt>
                <c:pt idx="69">
                  <c:v>360.82967824987344</c:v>
                </c:pt>
                <c:pt idx="70">
                  <c:v>357.64944945668913</c:v>
                </c:pt>
                <c:pt idx="71">
                  <c:v>356.39715295538377</c:v>
                </c:pt>
                <c:pt idx="72">
                  <c:v>354.82024474669305</c:v>
                </c:pt>
                <c:pt idx="73">
                  <c:v>358.09102166945121</c:v>
                </c:pt>
                <c:pt idx="74">
                  <c:v>355.15928923899219</c:v>
                </c:pt>
                <c:pt idx="75">
                  <c:v>355.43695384143825</c:v>
                </c:pt>
                <c:pt idx="76">
                  <c:v>356.07100357424571</c:v>
                </c:pt>
                <c:pt idx="77">
                  <c:v>359.37645135727087</c:v>
                </c:pt>
                <c:pt idx="78">
                  <c:v>356.02423989331311</c:v>
                </c:pt>
                <c:pt idx="79">
                  <c:v>356.28903048217757</c:v>
                </c:pt>
                <c:pt idx="80">
                  <c:v>355.21272879146966</c:v>
                </c:pt>
                <c:pt idx="81">
                  <c:v>358.60769325901549</c:v>
                </c:pt>
                <c:pt idx="82">
                  <c:v>358.30222133466265</c:v>
                </c:pt>
                <c:pt idx="83">
                  <c:v>355.57790027986766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AE9-4649-BC8E-7CDE811D823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Carlo'!$E$68:$CJ$68</c:f>
              <c:numCache>
                <c:formatCode>General</c:formatCode>
                <c:ptCount val="84"/>
                <c:pt idx="0">
                  <c:v>351.23</c:v>
                </c:pt>
                <c:pt idx="1">
                  <c:v>353.2304143895584</c:v>
                </c:pt>
                <c:pt idx="2">
                  <c:v>355.6131501783097</c:v>
                </c:pt>
                <c:pt idx="3">
                  <c:v>353.25358602939684</c:v>
                </c:pt>
                <c:pt idx="4">
                  <c:v>354.04861444760684</c:v>
                </c:pt>
                <c:pt idx="5">
                  <c:v>352.87439258697816</c:v>
                </c:pt>
                <c:pt idx="6">
                  <c:v>351.84068549071389</c:v>
                </c:pt>
                <c:pt idx="7">
                  <c:v>351.15946459044619</c:v>
                </c:pt>
                <c:pt idx="8">
                  <c:v>347.84090559425664</c:v>
                </c:pt>
                <c:pt idx="9">
                  <c:v>348.65457956276447</c:v>
                </c:pt>
                <c:pt idx="10">
                  <c:v>347.88737744270975</c:v>
                </c:pt>
                <c:pt idx="11">
                  <c:v>350.56932383296004</c:v>
                </c:pt>
                <c:pt idx="12">
                  <c:v>348.8759286914663</c:v>
                </c:pt>
                <c:pt idx="13">
                  <c:v>349.7566988281057</c:v>
                </c:pt>
                <c:pt idx="14">
                  <c:v>350.89236718977929</c:v>
                </c:pt>
                <c:pt idx="15">
                  <c:v>347.54022276678108</c:v>
                </c:pt>
                <c:pt idx="16">
                  <c:v>346.6533920487139</c:v>
                </c:pt>
                <c:pt idx="17">
                  <c:v>344.17764529689788</c:v>
                </c:pt>
                <c:pt idx="18">
                  <c:v>345.16373769620424</c:v>
                </c:pt>
                <c:pt idx="19">
                  <c:v>343.34451380732111</c:v>
                </c:pt>
                <c:pt idx="20">
                  <c:v>344.17395736841252</c:v>
                </c:pt>
                <c:pt idx="21">
                  <c:v>343.02016818172456</c:v>
                </c:pt>
                <c:pt idx="22">
                  <c:v>343.52414194068189</c:v>
                </c:pt>
                <c:pt idx="23">
                  <c:v>343.25233352949903</c:v>
                </c:pt>
                <c:pt idx="24">
                  <c:v>343.59832021746416</c:v>
                </c:pt>
                <c:pt idx="25">
                  <c:v>342.8463901407568</c:v>
                </c:pt>
                <c:pt idx="26">
                  <c:v>347.00816189806648</c:v>
                </c:pt>
                <c:pt idx="27">
                  <c:v>348.2953638028626</c:v>
                </c:pt>
                <c:pt idx="28">
                  <c:v>348.66713211202756</c:v>
                </c:pt>
                <c:pt idx="29">
                  <c:v>350.39956045611893</c:v>
                </c:pt>
                <c:pt idx="30">
                  <c:v>346.56728106708385</c:v>
                </c:pt>
                <c:pt idx="31">
                  <c:v>344.68185317097141</c:v>
                </c:pt>
                <c:pt idx="32">
                  <c:v>344.29382978531947</c:v>
                </c:pt>
                <c:pt idx="33">
                  <c:v>343.69517942422084</c:v>
                </c:pt>
                <c:pt idx="34">
                  <c:v>346.35910124016084</c:v>
                </c:pt>
                <c:pt idx="35">
                  <c:v>345.8992477893562</c:v>
                </c:pt>
                <c:pt idx="36">
                  <c:v>347.60899535603841</c:v>
                </c:pt>
                <c:pt idx="37">
                  <c:v>346.7963460894124</c:v>
                </c:pt>
                <c:pt idx="38">
                  <c:v>346.7655290937509</c:v>
                </c:pt>
                <c:pt idx="39">
                  <c:v>346.74003581918788</c:v>
                </c:pt>
                <c:pt idx="40">
                  <c:v>346.97906638829414</c:v>
                </c:pt>
                <c:pt idx="41">
                  <c:v>343.93247311509862</c:v>
                </c:pt>
                <c:pt idx="42">
                  <c:v>346.82655469545654</c:v>
                </c:pt>
                <c:pt idx="43">
                  <c:v>349.42524380707817</c:v>
                </c:pt>
                <c:pt idx="44">
                  <c:v>348.09953245723858</c:v>
                </c:pt>
                <c:pt idx="45">
                  <c:v>347.59385856591126</c:v>
                </c:pt>
                <c:pt idx="46">
                  <c:v>345.38117528853377</c:v>
                </c:pt>
                <c:pt idx="47">
                  <c:v>345.03131316230747</c:v>
                </c:pt>
                <c:pt idx="48">
                  <c:v>342.6328399376132</c:v>
                </c:pt>
                <c:pt idx="49">
                  <c:v>339.20895553628463</c:v>
                </c:pt>
                <c:pt idx="50">
                  <c:v>336.26317588268148</c:v>
                </c:pt>
                <c:pt idx="51">
                  <c:v>338.52582539645641</c:v>
                </c:pt>
                <c:pt idx="52">
                  <c:v>338.06503557186863</c:v>
                </c:pt>
                <c:pt idx="53">
                  <c:v>338.60490149852239</c:v>
                </c:pt>
                <c:pt idx="54">
                  <c:v>340.356158966723</c:v>
                </c:pt>
                <c:pt idx="55">
                  <c:v>339.50080621482311</c:v>
                </c:pt>
                <c:pt idx="56">
                  <c:v>339.17523677962959</c:v>
                </c:pt>
                <c:pt idx="57">
                  <c:v>341.26197216026861</c:v>
                </c:pt>
                <c:pt idx="58">
                  <c:v>340.56303683567313</c:v>
                </c:pt>
                <c:pt idx="59">
                  <c:v>339.44308895793262</c:v>
                </c:pt>
                <c:pt idx="60">
                  <c:v>342.92132247200567</c:v>
                </c:pt>
                <c:pt idx="61">
                  <c:v>344.23327052917784</c:v>
                </c:pt>
                <c:pt idx="62">
                  <c:v>347.34090589900683</c:v>
                </c:pt>
                <c:pt idx="63">
                  <c:v>348.24378281102088</c:v>
                </c:pt>
                <c:pt idx="64">
                  <c:v>345.78060850789109</c:v>
                </c:pt>
                <c:pt idx="65">
                  <c:v>345.73117954613576</c:v>
                </c:pt>
                <c:pt idx="66">
                  <c:v>348.05391094331787</c:v>
                </c:pt>
                <c:pt idx="67">
                  <c:v>347.75677369738236</c:v>
                </c:pt>
                <c:pt idx="68">
                  <c:v>348.41533223850809</c:v>
                </c:pt>
                <c:pt idx="69">
                  <c:v>348.92019840643229</c:v>
                </c:pt>
                <c:pt idx="70">
                  <c:v>349.57980774678083</c:v>
                </c:pt>
                <c:pt idx="71">
                  <c:v>350.65836355539489</c:v>
                </c:pt>
                <c:pt idx="72">
                  <c:v>351.87973536585361</c:v>
                </c:pt>
                <c:pt idx="73">
                  <c:v>354.87637347616982</c:v>
                </c:pt>
                <c:pt idx="74">
                  <c:v>354.51187355280371</c:v>
                </c:pt>
                <c:pt idx="75">
                  <c:v>350.57137330225163</c:v>
                </c:pt>
                <c:pt idx="76">
                  <c:v>349.84813285982278</c:v>
                </c:pt>
                <c:pt idx="77">
                  <c:v>353.19881801091009</c:v>
                </c:pt>
                <c:pt idx="78">
                  <c:v>349.28374858696475</c:v>
                </c:pt>
                <c:pt idx="79">
                  <c:v>349.6213482888279</c:v>
                </c:pt>
                <c:pt idx="80">
                  <c:v>346.15661089695715</c:v>
                </c:pt>
                <c:pt idx="81">
                  <c:v>347.70847503619376</c:v>
                </c:pt>
                <c:pt idx="82">
                  <c:v>347.65449354634524</c:v>
                </c:pt>
                <c:pt idx="83">
                  <c:v>346.82527923521906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AE9-4649-BC8E-7CDE811D823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Carlo'!$E$69:$CJ$69</c:f>
              <c:numCache>
                <c:formatCode>General</c:formatCode>
                <c:ptCount val="84"/>
                <c:pt idx="0">
                  <c:v>351.23</c:v>
                </c:pt>
                <c:pt idx="1">
                  <c:v>350.94815302314112</c:v>
                </c:pt>
                <c:pt idx="2">
                  <c:v>348.54610696206225</c:v>
                </c:pt>
                <c:pt idx="3">
                  <c:v>349.71614466566825</c:v>
                </c:pt>
                <c:pt idx="4">
                  <c:v>349.348757634761</c:v>
                </c:pt>
                <c:pt idx="5">
                  <c:v>348.18814205281296</c:v>
                </c:pt>
                <c:pt idx="6">
                  <c:v>348.4934747076789</c:v>
                </c:pt>
                <c:pt idx="7">
                  <c:v>346.17659485002656</c:v>
                </c:pt>
                <c:pt idx="8">
                  <c:v>347.35379171823394</c:v>
                </c:pt>
                <c:pt idx="9">
                  <c:v>349.77660027449116</c:v>
                </c:pt>
                <c:pt idx="10">
                  <c:v>345.4436262469556</c:v>
                </c:pt>
                <c:pt idx="11">
                  <c:v>346.75344990155395</c:v>
                </c:pt>
                <c:pt idx="12">
                  <c:v>348.16430210659962</c:v>
                </c:pt>
                <c:pt idx="13">
                  <c:v>351.74767450884224</c:v>
                </c:pt>
                <c:pt idx="14">
                  <c:v>353.32115687726633</c:v>
                </c:pt>
                <c:pt idx="15">
                  <c:v>353.53014691101208</c:v>
                </c:pt>
                <c:pt idx="16">
                  <c:v>352.16167254196523</c:v>
                </c:pt>
                <c:pt idx="17">
                  <c:v>355.07524505750257</c:v>
                </c:pt>
                <c:pt idx="18">
                  <c:v>355.32453970690131</c:v>
                </c:pt>
                <c:pt idx="19">
                  <c:v>360.18943115116429</c:v>
                </c:pt>
                <c:pt idx="20">
                  <c:v>359.60869163295888</c:v>
                </c:pt>
                <c:pt idx="21">
                  <c:v>359.28920540114331</c:v>
                </c:pt>
                <c:pt idx="22">
                  <c:v>360.36259525747346</c:v>
                </c:pt>
                <c:pt idx="23">
                  <c:v>366.58239430050583</c:v>
                </c:pt>
                <c:pt idx="24">
                  <c:v>367.35469086166722</c:v>
                </c:pt>
                <c:pt idx="25">
                  <c:v>365.64424197793727</c:v>
                </c:pt>
                <c:pt idx="26">
                  <c:v>365.32406612053819</c:v>
                </c:pt>
                <c:pt idx="27">
                  <c:v>367.60302274180225</c:v>
                </c:pt>
                <c:pt idx="28">
                  <c:v>366.98489328586152</c:v>
                </c:pt>
                <c:pt idx="29">
                  <c:v>366.04644562833192</c:v>
                </c:pt>
                <c:pt idx="30">
                  <c:v>365.0466933501188</c:v>
                </c:pt>
                <c:pt idx="31">
                  <c:v>365.92555168935581</c:v>
                </c:pt>
                <c:pt idx="32">
                  <c:v>363.65847794270951</c:v>
                </c:pt>
                <c:pt idx="33">
                  <c:v>365.96186387853083</c:v>
                </c:pt>
                <c:pt idx="34">
                  <c:v>364.3012768932245</c:v>
                </c:pt>
                <c:pt idx="35">
                  <c:v>365.05414167675025</c:v>
                </c:pt>
                <c:pt idx="36">
                  <c:v>364.75345402168921</c:v>
                </c:pt>
                <c:pt idx="37">
                  <c:v>362.54950345453784</c:v>
                </c:pt>
                <c:pt idx="38">
                  <c:v>359.01191793162496</c:v>
                </c:pt>
                <c:pt idx="39">
                  <c:v>359.50836494270942</c:v>
                </c:pt>
                <c:pt idx="40">
                  <c:v>356.92097320230323</c:v>
                </c:pt>
                <c:pt idx="41">
                  <c:v>354.77802000225824</c:v>
                </c:pt>
                <c:pt idx="42">
                  <c:v>357.80897236794442</c:v>
                </c:pt>
                <c:pt idx="43">
                  <c:v>357.28979689623537</c:v>
                </c:pt>
                <c:pt idx="44">
                  <c:v>357.45019533473436</c:v>
                </c:pt>
                <c:pt idx="45">
                  <c:v>357.85954303420965</c:v>
                </c:pt>
                <c:pt idx="46">
                  <c:v>363.1250723937423</c:v>
                </c:pt>
                <c:pt idx="47">
                  <c:v>363.11654578263608</c:v>
                </c:pt>
                <c:pt idx="48">
                  <c:v>363.16708624829528</c:v>
                </c:pt>
                <c:pt idx="49">
                  <c:v>363.83148713168998</c:v>
                </c:pt>
                <c:pt idx="50">
                  <c:v>362.97278765984186</c:v>
                </c:pt>
                <c:pt idx="51">
                  <c:v>364.59458411610694</c:v>
                </c:pt>
                <c:pt idx="52">
                  <c:v>360.16915130557413</c:v>
                </c:pt>
                <c:pt idx="53">
                  <c:v>362.31600612778783</c:v>
                </c:pt>
                <c:pt idx="54">
                  <c:v>359.66976768675323</c:v>
                </c:pt>
                <c:pt idx="55">
                  <c:v>361.38915716084335</c:v>
                </c:pt>
                <c:pt idx="56">
                  <c:v>357.85258803640778</c:v>
                </c:pt>
                <c:pt idx="57">
                  <c:v>357.6853248857098</c:v>
                </c:pt>
                <c:pt idx="58">
                  <c:v>358.94162537347938</c:v>
                </c:pt>
                <c:pt idx="59">
                  <c:v>359.43389401700182</c:v>
                </c:pt>
                <c:pt idx="60">
                  <c:v>361.84200007933214</c:v>
                </c:pt>
                <c:pt idx="61">
                  <c:v>362.01129391932625</c:v>
                </c:pt>
                <c:pt idx="62">
                  <c:v>360.9571968065473</c:v>
                </c:pt>
                <c:pt idx="63">
                  <c:v>361.47987402433552</c:v>
                </c:pt>
                <c:pt idx="64">
                  <c:v>362.84230616580209</c:v>
                </c:pt>
                <c:pt idx="65">
                  <c:v>364.97445134494535</c:v>
                </c:pt>
                <c:pt idx="66">
                  <c:v>361.83419639169375</c:v>
                </c:pt>
                <c:pt idx="67">
                  <c:v>362.44217747979798</c:v>
                </c:pt>
                <c:pt idx="68">
                  <c:v>360.37480288365578</c:v>
                </c:pt>
                <c:pt idx="69">
                  <c:v>361.26801794226895</c:v>
                </c:pt>
                <c:pt idx="70">
                  <c:v>363.6274567336921</c:v>
                </c:pt>
                <c:pt idx="71">
                  <c:v>363.41099412841567</c:v>
                </c:pt>
                <c:pt idx="72">
                  <c:v>361.86676144217535</c:v>
                </c:pt>
                <c:pt idx="73">
                  <c:v>366.34927135727099</c:v>
                </c:pt>
                <c:pt idx="74">
                  <c:v>364.93216954886412</c:v>
                </c:pt>
                <c:pt idx="75">
                  <c:v>364.89664675647151</c:v>
                </c:pt>
                <c:pt idx="76">
                  <c:v>363.9141530851727</c:v>
                </c:pt>
                <c:pt idx="77">
                  <c:v>362.04540834313673</c:v>
                </c:pt>
                <c:pt idx="78">
                  <c:v>363.78321138122971</c:v>
                </c:pt>
                <c:pt idx="79">
                  <c:v>366.58727549519574</c:v>
                </c:pt>
                <c:pt idx="80">
                  <c:v>370.58910237214246</c:v>
                </c:pt>
                <c:pt idx="81">
                  <c:v>372.21300746084205</c:v>
                </c:pt>
                <c:pt idx="82">
                  <c:v>372.69008589963448</c:v>
                </c:pt>
                <c:pt idx="83">
                  <c:v>371.48423507026729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AE9-4649-BC8E-7CDE811D823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Carlo'!$E$70:$CJ$70</c:f>
              <c:numCache>
                <c:formatCode>General</c:formatCode>
                <c:ptCount val="84"/>
                <c:pt idx="0">
                  <c:v>351.23</c:v>
                </c:pt>
                <c:pt idx="1">
                  <c:v>354.42965381840725</c:v>
                </c:pt>
                <c:pt idx="2">
                  <c:v>355.14478920816867</c:v>
                </c:pt>
                <c:pt idx="3">
                  <c:v>355.10230867975878</c:v>
                </c:pt>
                <c:pt idx="4">
                  <c:v>353.552921258509</c:v>
                </c:pt>
                <c:pt idx="5">
                  <c:v>352.24260566870225</c:v>
                </c:pt>
                <c:pt idx="6">
                  <c:v>350.99690213167503</c:v>
                </c:pt>
                <c:pt idx="7">
                  <c:v>351.31002913335675</c:v>
                </c:pt>
                <c:pt idx="8">
                  <c:v>353.66913321045843</c:v>
                </c:pt>
                <c:pt idx="9">
                  <c:v>352.40781270160375</c:v>
                </c:pt>
                <c:pt idx="10">
                  <c:v>348.26670982832354</c:v>
                </c:pt>
                <c:pt idx="11">
                  <c:v>352.37041522939626</c:v>
                </c:pt>
                <c:pt idx="12">
                  <c:v>351.92168236154345</c:v>
                </c:pt>
                <c:pt idx="13">
                  <c:v>352.86982233962146</c:v>
                </c:pt>
                <c:pt idx="14">
                  <c:v>354.94791202279487</c:v>
                </c:pt>
                <c:pt idx="15">
                  <c:v>355.39230058312512</c:v>
                </c:pt>
                <c:pt idx="16">
                  <c:v>356.83565551015903</c:v>
                </c:pt>
                <c:pt idx="17">
                  <c:v>356.55625908927647</c:v>
                </c:pt>
                <c:pt idx="18">
                  <c:v>353.18537209524544</c:v>
                </c:pt>
                <c:pt idx="19">
                  <c:v>352.16735427769987</c:v>
                </c:pt>
                <c:pt idx="20">
                  <c:v>352.67029203725309</c:v>
                </c:pt>
                <c:pt idx="21">
                  <c:v>351.34165300342397</c:v>
                </c:pt>
                <c:pt idx="22">
                  <c:v>347.36788279528747</c:v>
                </c:pt>
                <c:pt idx="23">
                  <c:v>346.32929963169511</c:v>
                </c:pt>
                <c:pt idx="24">
                  <c:v>346.22935044864863</c:v>
                </c:pt>
                <c:pt idx="25">
                  <c:v>346.90620853960922</c:v>
                </c:pt>
                <c:pt idx="26">
                  <c:v>349.25585342550056</c:v>
                </c:pt>
                <c:pt idx="27">
                  <c:v>347.59888541788393</c:v>
                </c:pt>
                <c:pt idx="28">
                  <c:v>346.37867741413805</c:v>
                </c:pt>
                <c:pt idx="29">
                  <c:v>348.83461329118046</c:v>
                </c:pt>
                <c:pt idx="30">
                  <c:v>345.09782704800614</c:v>
                </c:pt>
                <c:pt idx="31">
                  <c:v>345.53215458763759</c:v>
                </c:pt>
                <c:pt idx="32">
                  <c:v>343.7146363868506</c:v>
                </c:pt>
                <c:pt idx="33">
                  <c:v>343.317107337371</c:v>
                </c:pt>
                <c:pt idx="34">
                  <c:v>341.26558442375722</c:v>
                </c:pt>
                <c:pt idx="35">
                  <c:v>338.25807498035772</c:v>
                </c:pt>
                <c:pt idx="36">
                  <c:v>336.67203806528448</c:v>
                </c:pt>
                <c:pt idx="37">
                  <c:v>335.92554982092275</c:v>
                </c:pt>
                <c:pt idx="38">
                  <c:v>334.62547047423402</c:v>
                </c:pt>
                <c:pt idx="39">
                  <c:v>335.92457646101639</c:v>
                </c:pt>
                <c:pt idx="40">
                  <c:v>333.81297247042556</c:v>
                </c:pt>
                <c:pt idx="41">
                  <c:v>335.91062922309976</c:v>
                </c:pt>
                <c:pt idx="42">
                  <c:v>342.63645148657838</c:v>
                </c:pt>
                <c:pt idx="43">
                  <c:v>341.64681313396443</c:v>
                </c:pt>
                <c:pt idx="44">
                  <c:v>343.01014215368087</c:v>
                </c:pt>
                <c:pt idx="45">
                  <c:v>343.56270585838428</c:v>
                </c:pt>
                <c:pt idx="46">
                  <c:v>346.25405229837509</c:v>
                </c:pt>
                <c:pt idx="47">
                  <c:v>344.21231054608899</c:v>
                </c:pt>
                <c:pt idx="48">
                  <c:v>341.53084095087092</c:v>
                </c:pt>
                <c:pt idx="49">
                  <c:v>342.28084497853104</c:v>
                </c:pt>
                <c:pt idx="50">
                  <c:v>340.83724355162428</c:v>
                </c:pt>
                <c:pt idx="51">
                  <c:v>342.09162605329288</c:v>
                </c:pt>
                <c:pt idx="52">
                  <c:v>342.28758603750816</c:v>
                </c:pt>
                <c:pt idx="53">
                  <c:v>344.40949876331069</c:v>
                </c:pt>
                <c:pt idx="54">
                  <c:v>346.16415519568375</c:v>
                </c:pt>
                <c:pt idx="55">
                  <c:v>349.5378125501752</c:v>
                </c:pt>
                <c:pt idx="56">
                  <c:v>347.14350827501016</c:v>
                </c:pt>
                <c:pt idx="57">
                  <c:v>346.89047364658569</c:v>
                </c:pt>
                <c:pt idx="58">
                  <c:v>347.3563487612447</c:v>
                </c:pt>
                <c:pt idx="59">
                  <c:v>346.47646113470825</c:v>
                </c:pt>
                <c:pt idx="60">
                  <c:v>341.77673822143811</c:v>
                </c:pt>
                <c:pt idx="61">
                  <c:v>340.07972077103688</c:v>
                </c:pt>
                <c:pt idx="62">
                  <c:v>339.65312034346942</c:v>
                </c:pt>
                <c:pt idx="63">
                  <c:v>341.79268410452386</c:v>
                </c:pt>
                <c:pt idx="64">
                  <c:v>341.52861696352767</c:v>
                </c:pt>
                <c:pt idx="65">
                  <c:v>340.30677322614054</c:v>
                </c:pt>
                <c:pt idx="66">
                  <c:v>339.78789533186904</c:v>
                </c:pt>
                <c:pt idx="67">
                  <c:v>340.40544214930003</c:v>
                </c:pt>
                <c:pt idx="68">
                  <c:v>341.90104149960473</c:v>
                </c:pt>
                <c:pt idx="69">
                  <c:v>337.10102673615438</c:v>
                </c:pt>
                <c:pt idx="70">
                  <c:v>336.35244883630207</c:v>
                </c:pt>
                <c:pt idx="71">
                  <c:v>336.50895032941202</c:v>
                </c:pt>
                <c:pt idx="72">
                  <c:v>334.0682108119172</c:v>
                </c:pt>
                <c:pt idx="73">
                  <c:v>336.9906353328704</c:v>
                </c:pt>
                <c:pt idx="74">
                  <c:v>334.61942389248912</c:v>
                </c:pt>
                <c:pt idx="75">
                  <c:v>328.62086128643648</c:v>
                </c:pt>
                <c:pt idx="76">
                  <c:v>328.42209044226809</c:v>
                </c:pt>
                <c:pt idx="77">
                  <c:v>331.59398495290606</c:v>
                </c:pt>
                <c:pt idx="78">
                  <c:v>331.12833160689968</c:v>
                </c:pt>
                <c:pt idx="79">
                  <c:v>331.26590970629593</c:v>
                </c:pt>
                <c:pt idx="80">
                  <c:v>329.29209666653065</c:v>
                </c:pt>
                <c:pt idx="81">
                  <c:v>330.63238669669511</c:v>
                </c:pt>
                <c:pt idx="82">
                  <c:v>329.90334708541991</c:v>
                </c:pt>
                <c:pt idx="83">
                  <c:v>327.4739404163011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AE9-4649-BC8E-7CDE811D823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Carlo'!$E$71:$CJ$71</c:f>
              <c:numCache>
                <c:formatCode>General</c:formatCode>
                <c:ptCount val="84"/>
                <c:pt idx="0">
                  <c:v>351.23</c:v>
                </c:pt>
                <c:pt idx="1">
                  <c:v>352.07454038152031</c:v>
                </c:pt>
                <c:pt idx="2">
                  <c:v>352.88278586944818</c:v>
                </c:pt>
                <c:pt idx="3">
                  <c:v>352.64712671673306</c:v>
                </c:pt>
                <c:pt idx="4">
                  <c:v>354.39205300548872</c:v>
                </c:pt>
                <c:pt idx="5">
                  <c:v>353.29201438293518</c:v>
                </c:pt>
                <c:pt idx="6">
                  <c:v>351.55583860601274</c:v>
                </c:pt>
                <c:pt idx="7">
                  <c:v>355.1246072220689</c:v>
                </c:pt>
                <c:pt idx="8">
                  <c:v>354.20783602138255</c:v>
                </c:pt>
                <c:pt idx="9">
                  <c:v>353.64102611042608</c:v>
                </c:pt>
                <c:pt idx="10">
                  <c:v>354.68938066787666</c:v>
                </c:pt>
                <c:pt idx="11">
                  <c:v>356.38345532241783</c:v>
                </c:pt>
                <c:pt idx="12">
                  <c:v>358.61760129084712</c:v>
                </c:pt>
                <c:pt idx="13">
                  <c:v>358.44291882868066</c:v>
                </c:pt>
                <c:pt idx="14">
                  <c:v>357.32025339979901</c:v>
                </c:pt>
                <c:pt idx="15">
                  <c:v>357.0407398855163</c:v>
                </c:pt>
                <c:pt idx="16">
                  <c:v>357.98658630670059</c:v>
                </c:pt>
                <c:pt idx="17">
                  <c:v>352.19021933911091</c:v>
                </c:pt>
                <c:pt idx="18">
                  <c:v>350.76157991932899</c:v>
                </c:pt>
                <c:pt idx="19">
                  <c:v>346.28277884912671</c:v>
                </c:pt>
                <c:pt idx="20">
                  <c:v>347.22099209033155</c:v>
                </c:pt>
                <c:pt idx="21">
                  <c:v>351.77561406331728</c:v>
                </c:pt>
                <c:pt idx="22">
                  <c:v>353.51507044951546</c:v>
                </c:pt>
                <c:pt idx="23">
                  <c:v>354.72827850271301</c:v>
                </c:pt>
                <c:pt idx="24">
                  <c:v>354.93311212885072</c:v>
                </c:pt>
                <c:pt idx="25">
                  <c:v>351.1972464746413</c:v>
                </c:pt>
                <c:pt idx="26">
                  <c:v>352.60349914991389</c:v>
                </c:pt>
                <c:pt idx="27">
                  <c:v>353.52142138744807</c:v>
                </c:pt>
                <c:pt idx="28">
                  <c:v>352.94053558690558</c:v>
                </c:pt>
                <c:pt idx="29">
                  <c:v>354.30381601101504</c:v>
                </c:pt>
                <c:pt idx="30">
                  <c:v>356.06542499842999</c:v>
                </c:pt>
                <c:pt idx="31">
                  <c:v>356.18783319541922</c:v>
                </c:pt>
                <c:pt idx="32">
                  <c:v>358.35827925785145</c:v>
                </c:pt>
                <c:pt idx="33">
                  <c:v>360.51467020909678</c:v>
                </c:pt>
                <c:pt idx="34">
                  <c:v>359.0408887980368</c:v>
                </c:pt>
                <c:pt idx="35">
                  <c:v>359.9686393556762</c:v>
                </c:pt>
                <c:pt idx="36">
                  <c:v>359.0540203387996</c:v>
                </c:pt>
                <c:pt idx="37">
                  <c:v>358.30591626601222</c:v>
                </c:pt>
                <c:pt idx="38">
                  <c:v>356.3838396530943</c:v>
                </c:pt>
                <c:pt idx="39">
                  <c:v>353.56940094721011</c:v>
                </c:pt>
                <c:pt idx="40">
                  <c:v>349.45932545042388</c:v>
                </c:pt>
                <c:pt idx="41">
                  <c:v>350.81639753175978</c:v>
                </c:pt>
                <c:pt idx="42">
                  <c:v>346.87344956069654</c:v>
                </c:pt>
                <c:pt idx="43">
                  <c:v>344.07221137150117</c:v>
                </c:pt>
                <c:pt idx="44">
                  <c:v>343.1140175812277</c:v>
                </c:pt>
                <c:pt idx="45">
                  <c:v>344.35686538021719</c:v>
                </c:pt>
                <c:pt idx="46">
                  <c:v>350.46192910420217</c:v>
                </c:pt>
                <c:pt idx="47">
                  <c:v>348.0838594026331</c:v>
                </c:pt>
                <c:pt idx="48">
                  <c:v>348.33453860478869</c:v>
                </c:pt>
                <c:pt idx="49">
                  <c:v>347.6578206491123</c:v>
                </c:pt>
                <c:pt idx="50">
                  <c:v>350.29439858577069</c:v>
                </c:pt>
                <c:pt idx="51">
                  <c:v>352.05496124542793</c:v>
                </c:pt>
                <c:pt idx="52">
                  <c:v>350.54400374035839</c:v>
                </c:pt>
                <c:pt idx="53">
                  <c:v>348.27081147646862</c:v>
                </c:pt>
                <c:pt idx="54">
                  <c:v>344.79443000840899</c:v>
                </c:pt>
                <c:pt idx="55">
                  <c:v>342.77221138734473</c:v>
                </c:pt>
                <c:pt idx="56">
                  <c:v>343.09632994484144</c:v>
                </c:pt>
                <c:pt idx="57">
                  <c:v>340.56959026413745</c:v>
                </c:pt>
                <c:pt idx="58">
                  <c:v>337.54657967833418</c:v>
                </c:pt>
                <c:pt idx="59">
                  <c:v>340.04525925569044</c:v>
                </c:pt>
                <c:pt idx="60">
                  <c:v>340.35566592491369</c:v>
                </c:pt>
                <c:pt idx="61">
                  <c:v>338.94202863305014</c:v>
                </c:pt>
                <c:pt idx="62">
                  <c:v>339.12103350537438</c:v>
                </c:pt>
                <c:pt idx="63">
                  <c:v>335.72806606167427</c:v>
                </c:pt>
                <c:pt idx="64">
                  <c:v>334.48038251531767</c:v>
                </c:pt>
                <c:pt idx="65">
                  <c:v>334.87845012902562</c:v>
                </c:pt>
                <c:pt idx="66">
                  <c:v>333.86566601438005</c:v>
                </c:pt>
                <c:pt idx="67">
                  <c:v>336.85576662848933</c:v>
                </c:pt>
                <c:pt idx="68">
                  <c:v>334.8631217368453</c:v>
                </c:pt>
                <c:pt idx="69">
                  <c:v>334.10542261324696</c:v>
                </c:pt>
                <c:pt idx="70">
                  <c:v>333.67315347665442</c:v>
                </c:pt>
                <c:pt idx="71">
                  <c:v>336.1286861772295</c:v>
                </c:pt>
                <c:pt idx="72">
                  <c:v>336.17688754139425</c:v>
                </c:pt>
                <c:pt idx="73">
                  <c:v>340.61224033592993</c:v>
                </c:pt>
                <c:pt idx="74">
                  <c:v>340.0718718518342</c:v>
                </c:pt>
                <c:pt idx="75">
                  <c:v>343.0414135127333</c:v>
                </c:pt>
                <c:pt idx="76">
                  <c:v>343.4818539623908</c:v>
                </c:pt>
                <c:pt idx="77">
                  <c:v>342.71441758764001</c:v>
                </c:pt>
                <c:pt idx="78">
                  <c:v>340.53729910304639</c:v>
                </c:pt>
                <c:pt idx="79">
                  <c:v>336.91294173807017</c:v>
                </c:pt>
                <c:pt idx="80">
                  <c:v>335.46165316890421</c:v>
                </c:pt>
                <c:pt idx="81">
                  <c:v>335.07356369731912</c:v>
                </c:pt>
                <c:pt idx="82">
                  <c:v>338.01764448058952</c:v>
                </c:pt>
                <c:pt idx="83">
                  <c:v>337.77926694880608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AE9-4649-BC8E-7CDE811D823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Carlo'!$E$72:$CJ$72</c:f>
              <c:numCache>
                <c:formatCode>General</c:formatCode>
                <c:ptCount val="84"/>
                <c:pt idx="0">
                  <c:v>351.23</c:v>
                </c:pt>
                <c:pt idx="1">
                  <c:v>350.56292242421085</c:v>
                </c:pt>
                <c:pt idx="2">
                  <c:v>348.25306439418728</c:v>
                </c:pt>
                <c:pt idx="3">
                  <c:v>346.00663770002006</c:v>
                </c:pt>
                <c:pt idx="4">
                  <c:v>347.4507858896464</c:v>
                </c:pt>
                <c:pt idx="5">
                  <c:v>346.39912375249594</c:v>
                </c:pt>
                <c:pt idx="6">
                  <c:v>346.18802260344432</c:v>
                </c:pt>
                <c:pt idx="7">
                  <c:v>348.89117461752085</c:v>
                </c:pt>
                <c:pt idx="8">
                  <c:v>349.94598176180654</c:v>
                </c:pt>
                <c:pt idx="9">
                  <c:v>349.0755475855766</c:v>
                </c:pt>
                <c:pt idx="10">
                  <c:v>346.35983130014733</c:v>
                </c:pt>
                <c:pt idx="11">
                  <c:v>345.53923700448235</c:v>
                </c:pt>
                <c:pt idx="12">
                  <c:v>346.62687318245429</c:v>
                </c:pt>
                <c:pt idx="13">
                  <c:v>346.20881114567123</c:v>
                </c:pt>
                <c:pt idx="14">
                  <c:v>347.5248352840735</c:v>
                </c:pt>
                <c:pt idx="15">
                  <c:v>350.50659956431673</c:v>
                </c:pt>
                <c:pt idx="16">
                  <c:v>349.83147915701875</c:v>
                </c:pt>
                <c:pt idx="17">
                  <c:v>352.12050662862293</c:v>
                </c:pt>
                <c:pt idx="18">
                  <c:v>351.49936769218391</c:v>
                </c:pt>
                <c:pt idx="19">
                  <c:v>354.2496530209105</c:v>
                </c:pt>
                <c:pt idx="20">
                  <c:v>353.67480685905855</c:v>
                </c:pt>
                <c:pt idx="21">
                  <c:v>354.39810453137505</c:v>
                </c:pt>
                <c:pt idx="22">
                  <c:v>355.32659427334551</c:v>
                </c:pt>
                <c:pt idx="23">
                  <c:v>353.64631504316833</c:v>
                </c:pt>
                <c:pt idx="24">
                  <c:v>351.13672488173756</c:v>
                </c:pt>
                <c:pt idx="25">
                  <c:v>349.15400916355543</c:v>
                </c:pt>
                <c:pt idx="26">
                  <c:v>349.14372761007706</c:v>
                </c:pt>
                <c:pt idx="27">
                  <c:v>347.509222370484</c:v>
                </c:pt>
                <c:pt idx="28">
                  <c:v>343.95467760432035</c:v>
                </c:pt>
                <c:pt idx="29">
                  <c:v>344.13545464568722</c:v>
                </c:pt>
                <c:pt idx="30">
                  <c:v>342.05265195199564</c:v>
                </c:pt>
                <c:pt idx="31">
                  <c:v>342.58149128228433</c:v>
                </c:pt>
                <c:pt idx="32">
                  <c:v>344.90438991195128</c:v>
                </c:pt>
                <c:pt idx="33">
                  <c:v>344.65773574570215</c:v>
                </c:pt>
                <c:pt idx="34">
                  <c:v>345.52209620275414</c:v>
                </c:pt>
                <c:pt idx="35">
                  <c:v>346.35321812531237</c:v>
                </c:pt>
                <c:pt idx="36">
                  <c:v>347.89606142377602</c:v>
                </c:pt>
                <c:pt idx="37">
                  <c:v>348.62622724965337</c:v>
                </c:pt>
                <c:pt idx="38">
                  <c:v>349.93872434498394</c:v>
                </c:pt>
                <c:pt idx="39">
                  <c:v>353.41000299538183</c:v>
                </c:pt>
                <c:pt idx="40">
                  <c:v>354.42454549310122</c:v>
                </c:pt>
                <c:pt idx="41">
                  <c:v>355.00294280731515</c:v>
                </c:pt>
                <c:pt idx="42">
                  <c:v>354.02760634000714</c:v>
                </c:pt>
                <c:pt idx="43">
                  <c:v>353.75525478814217</c:v>
                </c:pt>
                <c:pt idx="44">
                  <c:v>354.82539997346976</c:v>
                </c:pt>
                <c:pt idx="45">
                  <c:v>353.17327201326276</c:v>
                </c:pt>
                <c:pt idx="46">
                  <c:v>352.41502262035988</c:v>
                </c:pt>
                <c:pt idx="47">
                  <c:v>351.32667422395247</c:v>
                </c:pt>
                <c:pt idx="48">
                  <c:v>350.82853769127343</c:v>
                </c:pt>
                <c:pt idx="49">
                  <c:v>350.48440707068113</c:v>
                </c:pt>
                <c:pt idx="50">
                  <c:v>349.91705965303788</c:v>
                </c:pt>
                <c:pt idx="51">
                  <c:v>349.77064517051258</c:v>
                </c:pt>
                <c:pt idx="52">
                  <c:v>350.955169320229</c:v>
                </c:pt>
                <c:pt idx="53">
                  <c:v>351.9618423051823</c:v>
                </c:pt>
                <c:pt idx="54">
                  <c:v>352.39886597057614</c:v>
                </c:pt>
                <c:pt idx="55">
                  <c:v>354.35207759265171</c:v>
                </c:pt>
                <c:pt idx="56">
                  <c:v>354.94300763678461</c:v>
                </c:pt>
                <c:pt idx="57">
                  <c:v>356.29962891773903</c:v>
                </c:pt>
                <c:pt idx="58">
                  <c:v>353.11464127617666</c:v>
                </c:pt>
                <c:pt idx="59">
                  <c:v>353.37983400305205</c:v>
                </c:pt>
                <c:pt idx="60">
                  <c:v>355.23817434751237</c:v>
                </c:pt>
                <c:pt idx="61">
                  <c:v>358.68380034407954</c:v>
                </c:pt>
                <c:pt idx="62">
                  <c:v>358.80221093986211</c:v>
                </c:pt>
                <c:pt idx="63">
                  <c:v>358.93937132636177</c:v>
                </c:pt>
                <c:pt idx="64">
                  <c:v>358.96415936120934</c:v>
                </c:pt>
                <c:pt idx="65">
                  <c:v>359.90811908208593</c:v>
                </c:pt>
                <c:pt idx="66">
                  <c:v>362.31962729851222</c:v>
                </c:pt>
                <c:pt idx="67">
                  <c:v>360.41523157465673</c:v>
                </c:pt>
                <c:pt idx="68">
                  <c:v>361.33585122552699</c:v>
                </c:pt>
                <c:pt idx="69">
                  <c:v>364.42537250450152</c:v>
                </c:pt>
                <c:pt idx="70">
                  <c:v>362.94468453264921</c:v>
                </c:pt>
                <c:pt idx="71">
                  <c:v>362.9568502540854</c:v>
                </c:pt>
                <c:pt idx="72">
                  <c:v>362.95744615942505</c:v>
                </c:pt>
                <c:pt idx="73">
                  <c:v>363.5449073829804</c:v>
                </c:pt>
                <c:pt idx="74">
                  <c:v>361.72122349795546</c:v>
                </c:pt>
                <c:pt idx="75">
                  <c:v>364.33089607576028</c:v>
                </c:pt>
                <c:pt idx="76">
                  <c:v>363.8647356351118</c:v>
                </c:pt>
                <c:pt idx="77">
                  <c:v>369.35980337556146</c:v>
                </c:pt>
                <c:pt idx="78">
                  <c:v>369.45804960726923</c:v>
                </c:pt>
                <c:pt idx="79">
                  <c:v>367.90832402435512</c:v>
                </c:pt>
                <c:pt idx="80">
                  <c:v>363.42599850993997</c:v>
                </c:pt>
                <c:pt idx="81">
                  <c:v>361.26593530121687</c:v>
                </c:pt>
                <c:pt idx="82">
                  <c:v>358.84921658239165</c:v>
                </c:pt>
                <c:pt idx="83">
                  <c:v>358.96505811810795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AE9-4649-BC8E-7CDE811D8231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Carlo'!$E$73:$CJ$73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AE9-4649-BC8E-7CDE811D8231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Carlo'!$E$74:$CJ$74</c:f>
              <c:numCache>
                <c:formatCode>General</c:formatCode>
                <c:ptCount val="84"/>
                <c:pt idx="0">
                  <c:v>351.23</c:v>
                </c:pt>
                <c:pt idx="1">
                  <c:v>348.2958833244021</c:v>
                </c:pt>
                <c:pt idx="2">
                  <c:v>350.43420484862111</c:v>
                </c:pt>
                <c:pt idx="3">
                  <c:v>346.65337626172015</c:v>
                </c:pt>
                <c:pt idx="4">
                  <c:v>346.31714847824679</c:v>
                </c:pt>
                <c:pt idx="5">
                  <c:v>346.8404282652092</c:v>
                </c:pt>
                <c:pt idx="6">
                  <c:v>344.53706717029826</c:v>
                </c:pt>
                <c:pt idx="7">
                  <c:v>343.6218544532054</c:v>
                </c:pt>
                <c:pt idx="8">
                  <c:v>344.76992083650435</c:v>
                </c:pt>
                <c:pt idx="9">
                  <c:v>345.63607834819982</c:v>
                </c:pt>
                <c:pt idx="10">
                  <c:v>342.80679312543845</c:v>
                </c:pt>
                <c:pt idx="11">
                  <c:v>347.3256042889368</c:v>
                </c:pt>
                <c:pt idx="12">
                  <c:v>348.70041191740683</c:v>
                </c:pt>
                <c:pt idx="13">
                  <c:v>347.30650146239122</c:v>
                </c:pt>
                <c:pt idx="14">
                  <c:v>345.55884001111156</c:v>
                </c:pt>
                <c:pt idx="15">
                  <c:v>347.41766953191109</c:v>
                </c:pt>
                <c:pt idx="16">
                  <c:v>346.68751873718998</c:v>
                </c:pt>
                <c:pt idx="17">
                  <c:v>349.36289779892655</c:v>
                </c:pt>
                <c:pt idx="18">
                  <c:v>350.26671207545951</c:v>
                </c:pt>
                <c:pt idx="19">
                  <c:v>348.03633188590624</c:v>
                </c:pt>
                <c:pt idx="20">
                  <c:v>348.19267867782713</c:v>
                </c:pt>
                <c:pt idx="21">
                  <c:v>345.66690298072643</c:v>
                </c:pt>
                <c:pt idx="22">
                  <c:v>345.06392057629529</c:v>
                </c:pt>
                <c:pt idx="23">
                  <c:v>345.43192807637922</c:v>
                </c:pt>
                <c:pt idx="24">
                  <c:v>345.98790584241016</c:v>
                </c:pt>
                <c:pt idx="25">
                  <c:v>342.22298214031628</c:v>
                </c:pt>
                <c:pt idx="26">
                  <c:v>344.87608224012627</c:v>
                </c:pt>
                <c:pt idx="27">
                  <c:v>348.18265306712948</c:v>
                </c:pt>
                <c:pt idx="28">
                  <c:v>347.7129942251039</c:v>
                </c:pt>
                <c:pt idx="29">
                  <c:v>345.13616120384046</c:v>
                </c:pt>
                <c:pt idx="30">
                  <c:v>346.40673577056265</c:v>
                </c:pt>
                <c:pt idx="31">
                  <c:v>346.43335308962952</c:v>
                </c:pt>
                <c:pt idx="32">
                  <c:v>348.30843310485704</c:v>
                </c:pt>
                <c:pt idx="33">
                  <c:v>349.03461283683311</c:v>
                </c:pt>
                <c:pt idx="34">
                  <c:v>349.78538368830397</c:v>
                </c:pt>
                <c:pt idx="35">
                  <c:v>351.99523058846734</c:v>
                </c:pt>
                <c:pt idx="36">
                  <c:v>351.94328314944056</c:v>
                </c:pt>
                <c:pt idx="37">
                  <c:v>350.41453092955783</c:v>
                </c:pt>
                <c:pt idx="38">
                  <c:v>349.27619991872859</c:v>
                </c:pt>
                <c:pt idx="39">
                  <c:v>349.79074579402379</c:v>
                </c:pt>
                <c:pt idx="40">
                  <c:v>351.67266850131074</c:v>
                </c:pt>
                <c:pt idx="41">
                  <c:v>353.97327118149747</c:v>
                </c:pt>
                <c:pt idx="42">
                  <c:v>352.71929465548294</c:v>
                </c:pt>
                <c:pt idx="43">
                  <c:v>348.23434897092216</c:v>
                </c:pt>
                <c:pt idx="44">
                  <c:v>348.23596260337627</c:v>
                </c:pt>
                <c:pt idx="45">
                  <c:v>347.12603263834779</c:v>
                </c:pt>
                <c:pt idx="46">
                  <c:v>349.56104268402555</c:v>
                </c:pt>
                <c:pt idx="47">
                  <c:v>349.40770804641988</c:v>
                </c:pt>
                <c:pt idx="48">
                  <c:v>347.52140610470263</c:v>
                </c:pt>
                <c:pt idx="49">
                  <c:v>348.92500393840169</c:v>
                </c:pt>
                <c:pt idx="50">
                  <c:v>351.13819148844834</c:v>
                </c:pt>
                <c:pt idx="51">
                  <c:v>353.24174323471988</c:v>
                </c:pt>
                <c:pt idx="52">
                  <c:v>358.48399787993264</c:v>
                </c:pt>
                <c:pt idx="53">
                  <c:v>357.09464891080756</c:v>
                </c:pt>
                <c:pt idx="54">
                  <c:v>356.51844220905548</c:v>
                </c:pt>
                <c:pt idx="55">
                  <c:v>359.74541920390402</c:v>
                </c:pt>
                <c:pt idx="56">
                  <c:v>360.43688668518337</c:v>
                </c:pt>
                <c:pt idx="57">
                  <c:v>360.19540425709289</c:v>
                </c:pt>
                <c:pt idx="58">
                  <c:v>358.82144562474122</c:v>
                </c:pt>
                <c:pt idx="59">
                  <c:v>355.68225876860191</c:v>
                </c:pt>
                <c:pt idx="60">
                  <c:v>357.35441673912413</c:v>
                </c:pt>
                <c:pt idx="61">
                  <c:v>356.15233874535841</c:v>
                </c:pt>
                <c:pt idx="62">
                  <c:v>357.04984510558847</c:v>
                </c:pt>
                <c:pt idx="63">
                  <c:v>354.79429198943359</c:v>
                </c:pt>
                <c:pt idx="64">
                  <c:v>353.93136789746393</c:v>
                </c:pt>
                <c:pt idx="65">
                  <c:v>353.95164531258951</c:v>
                </c:pt>
                <c:pt idx="66">
                  <c:v>353.17321670554662</c:v>
                </c:pt>
                <c:pt idx="67">
                  <c:v>354.53760056927212</c:v>
                </c:pt>
                <c:pt idx="68">
                  <c:v>356.89256262059575</c:v>
                </c:pt>
                <c:pt idx="69">
                  <c:v>357.01914023890885</c:v>
                </c:pt>
                <c:pt idx="70">
                  <c:v>355.28208227347659</c:v>
                </c:pt>
                <c:pt idx="71">
                  <c:v>358.82567267844206</c:v>
                </c:pt>
                <c:pt idx="72">
                  <c:v>355.47512382360941</c:v>
                </c:pt>
                <c:pt idx="73">
                  <c:v>354.59061676525312</c:v>
                </c:pt>
                <c:pt idx="74">
                  <c:v>352.93565043996324</c:v>
                </c:pt>
                <c:pt idx="75">
                  <c:v>356.76874727563569</c:v>
                </c:pt>
                <c:pt idx="76">
                  <c:v>351.45842571757407</c:v>
                </c:pt>
                <c:pt idx="77">
                  <c:v>352.26632136906346</c:v>
                </c:pt>
                <c:pt idx="78">
                  <c:v>355.47393077983764</c:v>
                </c:pt>
                <c:pt idx="79">
                  <c:v>353.73419586806972</c:v>
                </c:pt>
                <c:pt idx="80">
                  <c:v>355.44024628757569</c:v>
                </c:pt>
                <c:pt idx="81">
                  <c:v>354.21635190269018</c:v>
                </c:pt>
                <c:pt idx="82">
                  <c:v>353.26204533680891</c:v>
                </c:pt>
                <c:pt idx="83">
                  <c:v>353.96391061120067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AE9-4649-BC8E-7CDE811D8231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Carlo'!$E$75:$CJ$75</c:f>
              <c:numCache>
                <c:formatCode>General</c:formatCode>
                <c:ptCount val="84"/>
                <c:pt idx="0">
                  <c:v>351.23</c:v>
                </c:pt>
                <c:pt idx="1">
                  <c:v>350.75682789436769</c:v>
                </c:pt>
                <c:pt idx="2">
                  <c:v>351.23340423643344</c:v>
                </c:pt>
                <c:pt idx="3">
                  <c:v>347.75616171800584</c:v>
                </c:pt>
                <c:pt idx="4">
                  <c:v>346.97473571818637</c:v>
                </c:pt>
                <c:pt idx="5">
                  <c:v>347.56322846551097</c:v>
                </c:pt>
                <c:pt idx="6">
                  <c:v>345.6029991236033</c:v>
                </c:pt>
                <c:pt idx="7">
                  <c:v>348.40867677354845</c:v>
                </c:pt>
                <c:pt idx="8">
                  <c:v>348.11861599127099</c:v>
                </c:pt>
                <c:pt idx="9">
                  <c:v>349.48648153869061</c:v>
                </c:pt>
                <c:pt idx="10">
                  <c:v>350.60728529765305</c:v>
                </c:pt>
                <c:pt idx="11">
                  <c:v>349.60949673500158</c:v>
                </c:pt>
                <c:pt idx="12">
                  <c:v>350.89650988369658</c:v>
                </c:pt>
                <c:pt idx="13">
                  <c:v>347.99135828580228</c:v>
                </c:pt>
                <c:pt idx="14">
                  <c:v>347.1828645227589</c:v>
                </c:pt>
                <c:pt idx="15">
                  <c:v>345.52870812855531</c:v>
                </c:pt>
                <c:pt idx="16">
                  <c:v>346.14000907682902</c:v>
                </c:pt>
                <c:pt idx="17">
                  <c:v>344.48490058933902</c:v>
                </c:pt>
                <c:pt idx="18">
                  <c:v>344.20878253401605</c:v>
                </c:pt>
                <c:pt idx="19">
                  <c:v>343.28368620368127</c:v>
                </c:pt>
                <c:pt idx="20">
                  <c:v>342.53205316864478</c:v>
                </c:pt>
                <c:pt idx="21">
                  <c:v>342.024145969649</c:v>
                </c:pt>
                <c:pt idx="22">
                  <c:v>341.80725804116167</c:v>
                </c:pt>
                <c:pt idx="23">
                  <c:v>341.06650231062713</c:v>
                </c:pt>
                <c:pt idx="24">
                  <c:v>341.02783641182725</c:v>
                </c:pt>
                <c:pt idx="25">
                  <c:v>339.21029923187905</c:v>
                </c:pt>
                <c:pt idx="26">
                  <c:v>337.11966659093127</c:v>
                </c:pt>
                <c:pt idx="27">
                  <c:v>338.41583626222359</c:v>
                </c:pt>
                <c:pt idx="28">
                  <c:v>339.62441193226141</c:v>
                </c:pt>
                <c:pt idx="29">
                  <c:v>341.12481749622549</c:v>
                </c:pt>
                <c:pt idx="30">
                  <c:v>344.3509058157241</c:v>
                </c:pt>
                <c:pt idx="31">
                  <c:v>343.5892389357021</c:v>
                </c:pt>
                <c:pt idx="32">
                  <c:v>344.9496177236332</c:v>
                </c:pt>
                <c:pt idx="33">
                  <c:v>343.13931665165893</c:v>
                </c:pt>
                <c:pt idx="34">
                  <c:v>341.56070102395739</c:v>
                </c:pt>
                <c:pt idx="35">
                  <c:v>342.01267301342222</c:v>
                </c:pt>
                <c:pt idx="36">
                  <c:v>343.79989875317426</c:v>
                </c:pt>
                <c:pt idx="37">
                  <c:v>345.22447432360894</c:v>
                </c:pt>
                <c:pt idx="38">
                  <c:v>346.53413144540292</c:v>
                </c:pt>
                <c:pt idx="39">
                  <c:v>343.3585527036434</c:v>
                </c:pt>
                <c:pt idx="40">
                  <c:v>338.71783904907699</c:v>
                </c:pt>
                <c:pt idx="41">
                  <c:v>339.90067359105512</c:v>
                </c:pt>
                <c:pt idx="42">
                  <c:v>339.00786661069282</c:v>
                </c:pt>
                <c:pt idx="43">
                  <c:v>337.41661383801704</c:v>
                </c:pt>
                <c:pt idx="44">
                  <c:v>337.93434092637074</c:v>
                </c:pt>
                <c:pt idx="45">
                  <c:v>339.76158954885113</c:v>
                </c:pt>
                <c:pt idx="46">
                  <c:v>340.24315456185752</c:v>
                </c:pt>
                <c:pt idx="47">
                  <c:v>339.21814438050308</c:v>
                </c:pt>
                <c:pt idx="48">
                  <c:v>336.83139103238278</c:v>
                </c:pt>
                <c:pt idx="49">
                  <c:v>337.4387412109574</c:v>
                </c:pt>
                <c:pt idx="50">
                  <c:v>337.11836560667479</c:v>
                </c:pt>
                <c:pt idx="51">
                  <c:v>336.64991865233543</c:v>
                </c:pt>
                <c:pt idx="52">
                  <c:v>339.72862540954731</c:v>
                </c:pt>
                <c:pt idx="53">
                  <c:v>339.03048267555363</c:v>
                </c:pt>
                <c:pt idx="54">
                  <c:v>335.63968937895305</c:v>
                </c:pt>
                <c:pt idx="55">
                  <c:v>336.52428459544871</c:v>
                </c:pt>
                <c:pt idx="56">
                  <c:v>334.94212972044363</c:v>
                </c:pt>
                <c:pt idx="57">
                  <c:v>332.89147144160103</c:v>
                </c:pt>
                <c:pt idx="58">
                  <c:v>333.03086995744837</c:v>
                </c:pt>
                <c:pt idx="59">
                  <c:v>337.93240991351416</c:v>
                </c:pt>
                <c:pt idx="60">
                  <c:v>337.72921069619741</c:v>
                </c:pt>
                <c:pt idx="61">
                  <c:v>339.35948477297785</c:v>
                </c:pt>
                <c:pt idx="62">
                  <c:v>341.08689397688846</c:v>
                </c:pt>
                <c:pt idx="63">
                  <c:v>339.48599566738471</c:v>
                </c:pt>
                <c:pt idx="64">
                  <c:v>343.57353397963556</c:v>
                </c:pt>
                <c:pt idx="65">
                  <c:v>341.17173609713575</c:v>
                </c:pt>
                <c:pt idx="66">
                  <c:v>343.32029836351302</c:v>
                </c:pt>
                <c:pt idx="67">
                  <c:v>341.90481920449577</c:v>
                </c:pt>
                <c:pt idx="68">
                  <c:v>341.94087893484675</c:v>
                </c:pt>
                <c:pt idx="69">
                  <c:v>343.36269794208647</c:v>
                </c:pt>
                <c:pt idx="70">
                  <c:v>343.62651969006731</c:v>
                </c:pt>
                <c:pt idx="71">
                  <c:v>342.04794343242457</c:v>
                </c:pt>
                <c:pt idx="72">
                  <c:v>343.09297583663943</c:v>
                </c:pt>
                <c:pt idx="73">
                  <c:v>343.08208421747565</c:v>
                </c:pt>
                <c:pt idx="74">
                  <c:v>340.88967168558349</c:v>
                </c:pt>
                <c:pt idx="75">
                  <c:v>342.75258807255392</c:v>
                </c:pt>
                <c:pt idx="76">
                  <c:v>344.36140503395313</c:v>
                </c:pt>
                <c:pt idx="77">
                  <c:v>344.27392608775824</c:v>
                </c:pt>
                <c:pt idx="78">
                  <c:v>344.94263190680732</c:v>
                </c:pt>
                <c:pt idx="79">
                  <c:v>346.48866406009967</c:v>
                </c:pt>
                <c:pt idx="80">
                  <c:v>347.5321580487614</c:v>
                </c:pt>
                <c:pt idx="81">
                  <c:v>345.80900045891087</c:v>
                </c:pt>
                <c:pt idx="82">
                  <c:v>348.52639111142281</c:v>
                </c:pt>
                <c:pt idx="83">
                  <c:v>344.02836465849919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AE9-4649-BC8E-7CDE811D8231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Carlo'!$E$76:$CJ$76</c:f>
              <c:numCache>
                <c:formatCode>General</c:formatCode>
                <c:ptCount val="84"/>
                <c:pt idx="0">
                  <c:v>351.23</c:v>
                </c:pt>
                <c:pt idx="1">
                  <c:v>351.186348061545</c:v>
                </c:pt>
                <c:pt idx="2">
                  <c:v>347.45849893688836</c:v>
                </c:pt>
                <c:pt idx="3">
                  <c:v>345.74733907008732</c:v>
                </c:pt>
                <c:pt idx="4">
                  <c:v>345.91749157869327</c:v>
                </c:pt>
                <c:pt idx="5">
                  <c:v>345.62585750723122</c:v>
                </c:pt>
                <c:pt idx="6">
                  <c:v>343.84153876082121</c:v>
                </c:pt>
                <c:pt idx="7">
                  <c:v>339.94109092158817</c:v>
                </c:pt>
                <c:pt idx="8">
                  <c:v>340.18143641261315</c:v>
                </c:pt>
                <c:pt idx="9">
                  <c:v>341.56425705420764</c:v>
                </c:pt>
                <c:pt idx="10">
                  <c:v>342.24152357694913</c:v>
                </c:pt>
                <c:pt idx="11">
                  <c:v>345.40922261670755</c:v>
                </c:pt>
                <c:pt idx="12">
                  <c:v>344.23852050349376</c:v>
                </c:pt>
                <c:pt idx="13">
                  <c:v>344.28406270657587</c:v>
                </c:pt>
                <c:pt idx="14">
                  <c:v>344.26547375466845</c:v>
                </c:pt>
                <c:pt idx="15">
                  <c:v>343.16968349826328</c:v>
                </c:pt>
                <c:pt idx="16">
                  <c:v>342.00364363096196</c:v>
                </c:pt>
                <c:pt idx="17">
                  <c:v>341.85070313616814</c:v>
                </c:pt>
                <c:pt idx="18">
                  <c:v>339.52754924199269</c:v>
                </c:pt>
                <c:pt idx="19">
                  <c:v>340.03226713905593</c:v>
                </c:pt>
                <c:pt idx="20">
                  <c:v>339.03859095404027</c:v>
                </c:pt>
                <c:pt idx="21">
                  <c:v>340.56803365203717</c:v>
                </c:pt>
                <c:pt idx="22">
                  <c:v>340.32315540083954</c:v>
                </c:pt>
                <c:pt idx="23">
                  <c:v>340.0415615411726</c:v>
                </c:pt>
                <c:pt idx="24">
                  <c:v>338.88485511078937</c:v>
                </c:pt>
                <c:pt idx="25">
                  <c:v>336.6205686833635</c:v>
                </c:pt>
                <c:pt idx="26">
                  <c:v>335.86127665849165</c:v>
                </c:pt>
                <c:pt idx="27">
                  <c:v>335.46862705485637</c:v>
                </c:pt>
                <c:pt idx="28">
                  <c:v>334.93287327494528</c:v>
                </c:pt>
                <c:pt idx="29">
                  <c:v>334.56378715184758</c:v>
                </c:pt>
                <c:pt idx="30">
                  <c:v>335.97355973988948</c:v>
                </c:pt>
                <c:pt idx="31">
                  <c:v>334.07511736978751</c:v>
                </c:pt>
                <c:pt idx="32">
                  <c:v>339.27713384752906</c:v>
                </c:pt>
                <c:pt idx="33">
                  <c:v>342.58782797885306</c:v>
                </c:pt>
                <c:pt idx="34">
                  <c:v>340.70559535438633</c:v>
                </c:pt>
                <c:pt idx="35">
                  <c:v>338.03268988368347</c:v>
                </c:pt>
                <c:pt idx="36">
                  <c:v>338.92153569369827</c:v>
                </c:pt>
                <c:pt idx="37">
                  <c:v>339.68303063534961</c:v>
                </c:pt>
                <c:pt idx="38">
                  <c:v>340.30231257568948</c:v>
                </c:pt>
                <c:pt idx="39">
                  <c:v>343.9134804540999</c:v>
                </c:pt>
                <c:pt idx="40">
                  <c:v>344.93669733237982</c:v>
                </c:pt>
                <c:pt idx="41">
                  <c:v>346.57465165346423</c:v>
                </c:pt>
                <c:pt idx="42">
                  <c:v>345.87492375621463</c:v>
                </c:pt>
                <c:pt idx="43">
                  <c:v>344.65600256974767</c:v>
                </c:pt>
                <c:pt idx="44">
                  <c:v>345.23243565002139</c:v>
                </c:pt>
                <c:pt idx="45">
                  <c:v>351.77886725732463</c:v>
                </c:pt>
                <c:pt idx="46">
                  <c:v>355.20578051739375</c:v>
                </c:pt>
                <c:pt idx="47">
                  <c:v>354.98633644002069</c:v>
                </c:pt>
                <c:pt idx="48">
                  <c:v>355.51844090970093</c:v>
                </c:pt>
                <c:pt idx="49">
                  <c:v>357.16717840331688</c:v>
                </c:pt>
                <c:pt idx="50">
                  <c:v>355.86347092210724</c:v>
                </c:pt>
                <c:pt idx="51">
                  <c:v>355.70280979234644</c:v>
                </c:pt>
                <c:pt idx="52">
                  <c:v>358.5294430862873</c:v>
                </c:pt>
                <c:pt idx="53">
                  <c:v>357.25583684165804</c:v>
                </c:pt>
                <c:pt idx="54">
                  <c:v>358.62606589606185</c:v>
                </c:pt>
                <c:pt idx="55">
                  <c:v>359.53698692176198</c:v>
                </c:pt>
                <c:pt idx="56">
                  <c:v>359.58612623057689</c:v>
                </c:pt>
                <c:pt idx="57">
                  <c:v>355.56657005590426</c:v>
                </c:pt>
                <c:pt idx="58">
                  <c:v>355.09250578698163</c:v>
                </c:pt>
                <c:pt idx="59">
                  <c:v>355.70787705897641</c:v>
                </c:pt>
                <c:pt idx="60">
                  <c:v>357.3888712516295</c:v>
                </c:pt>
                <c:pt idx="61">
                  <c:v>356.91849411543177</c:v>
                </c:pt>
                <c:pt idx="62">
                  <c:v>356.1044375783344</c:v>
                </c:pt>
                <c:pt idx="63">
                  <c:v>359.06143213238965</c:v>
                </c:pt>
                <c:pt idx="64">
                  <c:v>360.58211118311749</c:v>
                </c:pt>
                <c:pt idx="65">
                  <c:v>365.58297947000909</c:v>
                </c:pt>
                <c:pt idx="66">
                  <c:v>365.31242576401371</c:v>
                </c:pt>
                <c:pt idx="67">
                  <c:v>363.91042851211989</c:v>
                </c:pt>
                <c:pt idx="68">
                  <c:v>359.79525252024376</c:v>
                </c:pt>
                <c:pt idx="69">
                  <c:v>359.39173739532811</c:v>
                </c:pt>
                <c:pt idx="70">
                  <c:v>353.84104266519779</c:v>
                </c:pt>
                <c:pt idx="71">
                  <c:v>350.22818710418221</c:v>
                </c:pt>
                <c:pt idx="72">
                  <c:v>346.6022467388799</c:v>
                </c:pt>
                <c:pt idx="73">
                  <c:v>347.47343696266159</c:v>
                </c:pt>
                <c:pt idx="74">
                  <c:v>347.59803853448909</c:v>
                </c:pt>
                <c:pt idx="75">
                  <c:v>350.87103903029077</c:v>
                </c:pt>
                <c:pt idx="76">
                  <c:v>352.89019686405288</c:v>
                </c:pt>
                <c:pt idx="77">
                  <c:v>354.01709286117983</c:v>
                </c:pt>
                <c:pt idx="78">
                  <c:v>350.5813851209748</c:v>
                </c:pt>
                <c:pt idx="79">
                  <c:v>353.53106118821046</c:v>
                </c:pt>
                <c:pt idx="80">
                  <c:v>354.82573310338944</c:v>
                </c:pt>
                <c:pt idx="81">
                  <c:v>353.26378079597396</c:v>
                </c:pt>
                <c:pt idx="82">
                  <c:v>354.36748172920295</c:v>
                </c:pt>
                <c:pt idx="83">
                  <c:v>353.28087433698704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AE9-4649-BC8E-7CDE811D8231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Carlo'!$E$77:$CJ$77</c:f>
              <c:numCache>
                <c:formatCode>General</c:formatCode>
                <c:ptCount val="84"/>
                <c:pt idx="0">
                  <c:v>351.23</c:v>
                </c:pt>
                <c:pt idx="1">
                  <c:v>352.10454379662116</c:v>
                </c:pt>
                <c:pt idx="2">
                  <c:v>348.70488007448506</c:v>
                </c:pt>
                <c:pt idx="3">
                  <c:v>348.52695973197109</c:v>
                </c:pt>
                <c:pt idx="4">
                  <c:v>349.26449494929011</c:v>
                </c:pt>
                <c:pt idx="5">
                  <c:v>349.81555077300402</c:v>
                </c:pt>
                <c:pt idx="6">
                  <c:v>350.29465886502766</c:v>
                </c:pt>
                <c:pt idx="7">
                  <c:v>348.07742590718436</c:v>
                </c:pt>
                <c:pt idx="8">
                  <c:v>345.59505818463276</c:v>
                </c:pt>
                <c:pt idx="9">
                  <c:v>347.7278219158689</c:v>
                </c:pt>
                <c:pt idx="10">
                  <c:v>348.49511384733438</c:v>
                </c:pt>
                <c:pt idx="11">
                  <c:v>349.35367627054353</c:v>
                </c:pt>
                <c:pt idx="12">
                  <c:v>348.95708842332073</c:v>
                </c:pt>
                <c:pt idx="13">
                  <c:v>349.80571855904321</c:v>
                </c:pt>
                <c:pt idx="14">
                  <c:v>348.01640145815105</c:v>
                </c:pt>
                <c:pt idx="15">
                  <c:v>348.61805256494421</c:v>
                </c:pt>
                <c:pt idx="16">
                  <c:v>351.69807417829423</c:v>
                </c:pt>
                <c:pt idx="17">
                  <c:v>353.04199818068429</c:v>
                </c:pt>
                <c:pt idx="18">
                  <c:v>353.7057716364796</c:v>
                </c:pt>
                <c:pt idx="19">
                  <c:v>355.81351241302752</c:v>
                </c:pt>
                <c:pt idx="20">
                  <c:v>357.0983779135093</c:v>
                </c:pt>
                <c:pt idx="21">
                  <c:v>358.52881937619736</c:v>
                </c:pt>
                <c:pt idx="22">
                  <c:v>362.78351215552652</c:v>
                </c:pt>
                <c:pt idx="23">
                  <c:v>360.15140717885214</c:v>
                </c:pt>
                <c:pt idx="24">
                  <c:v>362.2453630895788</c:v>
                </c:pt>
                <c:pt idx="25">
                  <c:v>363.38507157530603</c:v>
                </c:pt>
                <c:pt idx="26">
                  <c:v>363.31922774583171</c:v>
                </c:pt>
                <c:pt idx="27">
                  <c:v>361.55498833016924</c:v>
                </c:pt>
                <c:pt idx="28">
                  <c:v>361.36260689305425</c:v>
                </c:pt>
                <c:pt idx="29">
                  <c:v>360.53607892006454</c:v>
                </c:pt>
                <c:pt idx="30">
                  <c:v>361.58791848285261</c:v>
                </c:pt>
                <c:pt idx="31">
                  <c:v>362.99745994100658</c:v>
                </c:pt>
                <c:pt idx="32">
                  <c:v>365.60309044222936</c:v>
                </c:pt>
                <c:pt idx="33">
                  <c:v>363.54043288448207</c:v>
                </c:pt>
                <c:pt idx="34">
                  <c:v>362.95198570892569</c:v>
                </c:pt>
                <c:pt idx="35">
                  <c:v>361.48722963058503</c:v>
                </c:pt>
                <c:pt idx="36">
                  <c:v>361.69826563184114</c:v>
                </c:pt>
                <c:pt idx="37">
                  <c:v>363.21787059529862</c:v>
                </c:pt>
                <c:pt idx="38">
                  <c:v>364.4199876735068</c:v>
                </c:pt>
                <c:pt idx="39">
                  <c:v>366.51575071336151</c:v>
                </c:pt>
                <c:pt idx="40">
                  <c:v>366.43302874882977</c:v>
                </c:pt>
                <c:pt idx="41">
                  <c:v>365.43244019534086</c:v>
                </c:pt>
                <c:pt idx="42">
                  <c:v>366.06136834805</c:v>
                </c:pt>
                <c:pt idx="43">
                  <c:v>367.9422105441144</c:v>
                </c:pt>
                <c:pt idx="44">
                  <c:v>369.19194702554967</c:v>
                </c:pt>
                <c:pt idx="45">
                  <c:v>371.59911126454853</c:v>
                </c:pt>
                <c:pt idx="46">
                  <c:v>372.48948699022361</c:v>
                </c:pt>
                <c:pt idx="47">
                  <c:v>375.60514888479986</c:v>
                </c:pt>
                <c:pt idx="48">
                  <c:v>377.15552913907993</c:v>
                </c:pt>
                <c:pt idx="49">
                  <c:v>371.44193131457723</c:v>
                </c:pt>
                <c:pt idx="50">
                  <c:v>375.5222762449049</c:v>
                </c:pt>
                <c:pt idx="51">
                  <c:v>373.64574070461202</c:v>
                </c:pt>
                <c:pt idx="52">
                  <c:v>373.48561227951399</c:v>
                </c:pt>
                <c:pt idx="53">
                  <c:v>374.54934928632133</c:v>
                </c:pt>
                <c:pt idx="54">
                  <c:v>378.3732503834039</c:v>
                </c:pt>
                <c:pt idx="55">
                  <c:v>378.96244168732937</c:v>
                </c:pt>
                <c:pt idx="56">
                  <c:v>379.8608986275654</c:v>
                </c:pt>
                <c:pt idx="57">
                  <c:v>377.32023119622244</c:v>
                </c:pt>
                <c:pt idx="58">
                  <c:v>376.96926952754939</c:v>
                </c:pt>
                <c:pt idx="59">
                  <c:v>376.04959825019739</c:v>
                </c:pt>
                <c:pt idx="60">
                  <c:v>374.40625447147403</c:v>
                </c:pt>
                <c:pt idx="61">
                  <c:v>376.07341159911789</c:v>
                </c:pt>
                <c:pt idx="62">
                  <c:v>374.63572865161558</c:v>
                </c:pt>
                <c:pt idx="63">
                  <c:v>372.55780350465545</c:v>
                </c:pt>
                <c:pt idx="64">
                  <c:v>370.23253417490781</c:v>
                </c:pt>
                <c:pt idx="65">
                  <c:v>371.7374412696559</c:v>
                </c:pt>
                <c:pt idx="66">
                  <c:v>370.71889128405297</c:v>
                </c:pt>
                <c:pt idx="67">
                  <c:v>372.71209917232204</c:v>
                </c:pt>
                <c:pt idx="68">
                  <c:v>377.791269927347</c:v>
                </c:pt>
                <c:pt idx="69">
                  <c:v>375.36693294946821</c:v>
                </c:pt>
                <c:pt idx="70">
                  <c:v>379.46356676724906</c:v>
                </c:pt>
                <c:pt idx="71">
                  <c:v>379.77227361306996</c:v>
                </c:pt>
                <c:pt idx="72">
                  <c:v>380.88010998259102</c:v>
                </c:pt>
                <c:pt idx="73">
                  <c:v>384.78620973850445</c:v>
                </c:pt>
                <c:pt idx="74">
                  <c:v>383.15259849759275</c:v>
                </c:pt>
                <c:pt idx="75">
                  <c:v>382.84172130075052</c:v>
                </c:pt>
                <c:pt idx="76">
                  <c:v>380.62248717021276</c:v>
                </c:pt>
                <c:pt idx="77">
                  <c:v>383.36612010065278</c:v>
                </c:pt>
                <c:pt idx="78">
                  <c:v>382.94873483657267</c:v>
                </c:pt>
                <c:pt idx="79">
                  <c:v>381.19018046995797</c:v>
                </c:pt>
                <c:pt idx="80">
                  <c:v>378.10665294658253</c:v>
                </c:pt>
                <c:pt idx="81">
                  <c:v>379.69395293195811</c:v>
                </c:pt>
                <c:pt idx="82">
                  <c:v>380.83959686707993</c:v>
                </c:pt>
                <c:pt idx="83">
                  <c:v>380.73968937991413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AE9-4649-BC8E-7CDE811D8231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Carlo'!$E$78:$CJ$78</c:f>
              <c:numCache>
                <c:formatCode>General</c:formatCode>
                <c:ptCount val="84"/>
                <c:pt idx="0">
                  <c:v>351.23</c:v>
                </c:pt>
                <c:pt idx="1">
                  <c:v>349.87326921675827</c:v>
                </c:pt>
                <c:pt idx="2">
                  <c:v>348.56702671248962</c:v>
                </c:pt>
                <c:pt idx="3">
                  <c:v>351.70456154954638</c:v>
                </c:pt>
                <c:pt idx="4">
                  <c:v>350.75859490529939</c:v>
                </c:pt>
                <c:pt idx="5">
                  <c:v>351.27293177686113</c:v>
                </c:pt>
                <c:pt idx="6">
                  <c:v>351.62543215040392</c:v>
                </c:pt>
                <c:pt idx="7">
                  <c:v>352.29292131296586</c:v>
                </c:pt>
                <c:pt idx="8">
                  <c:v>351.52478178772589</c:v>
                </c:pt>
                <c:pt idx="9">
                  <c:v>354.16730649430991</c:v>
                </c:pt>
                <c:pt idx="10">
                  <c:v>352.13641242324667</c:v>
                </c:pt>
                <c:pt idx="11">
                  <c:v>353.54618019114969</c:v>
                </c:pt>
                <c:pt idx="12">
                  <c:v>351.39619966926216</c:v>
                </c:pt>
                <c:pt idx="13">
                  <c:v>353.35741321686106</c:v>
                </c:pt>
                <c:pt idx="14">
                  <c:v>357.15980035609959</c:v>
                </c:pt>
                <c:pt idx="15">
                  <c:v>354.51866008181304</c:v>
                </c:pt>
                <c:pt idx="16">
                  <c:v>354.22438514952876</c:v>
                </c:pt>
                <c:pt idx="17">
                  <c:v>353.38334199029276</c:v>
                </c:pt>
                <c:pt idx="18">
                  <c:v>353.11374090571456</c:v>
                </c:pt>
                <c:pt idx="19">
                  <c:v>352.87050058647861</c:v>
                </c:pt>
                <c:pt idx="20">
                  <c:v>353.71839200704346</c:v>
                </c:pt>
                <c:pt idx="21">
                  <c:v>356.65624008277979</c:v>
                </c:pt>
                <c:pt idx="22">
                  <c:v>357.30004278799152</c:v>
                </c:pt>
                <c:pt idx="23">
                  <c:v>355.56437596695901</c:v>
                </c:pt>
                <c:pt idx="24">
                  <c:v>351.34307642700168</c:v>
                </c:pt>
                <c:pt idx="25">
                  <c:v>350.25479702959069</c:v>
                </c:pt>
                <c:pt idx="26">
                  <c:v>348.08311343408866</c:v>
                </c:pt>
                <c:pt idx="27">
                  <c:v>348.36446841730202</c:v>
                </c:pt>
                <c:pt idx="28">
                  <c:v>351.16252120403408</c:v>
                </c:pt>
                <c:pt idx="29">
                  <c:v>353.55495774375669</c:v>
                </c:pt>
                <c:pt idx="30">
                  <c:v>354.52077143622967</c:v>
                </c:pt>
                <c:pt idx="31">
                  <c:v>354.45533571564414</c:v>
                </c:pt>
                <c:pt idx="32">
                  <c:v>351.95950501169045</c:v>
                </c:pt>
                <c:pt idx="33">
                  <c:v>352.88609703902029</c:v>
                </c:pt>
                <c:pt idx="34">
                  <c:v>351.10330970967641</c:v>
                </c:pt>
                <c:pt idx="35">
                  <c:v>352.07070798785736</c:v>
                </c:pt>
                <c:pt idx="36">
                  <c:v>350.47337609377809</c:v>
                </c:pt>
                <c:pt idx="37">
                  <c:v>347.98927991517803</c:v>
                </c:pt>
                <c:pt idx="38">
                  <c:v>347.55652768694199</c:v>
                </c:pt>
                <c:pt idx="39">
                  <c:v>348.75856427455392</c:v>
                </c:pt>
                <c:pt idx="40">
                  <c:v>347.19294659633545</c:v>
                </c:pt>
                <c:pt idx="41">
                  <c:v>347.79065695963925</c:v>
                </c:pt>
                <c:pt idx="42">
                  <c:v>344.91084708594485</c:v>
                </c:pt>
                <c:pt idx="43">
                  <c:v>342.6603583594582</c:v>
                </c:pt>
                <c:pt idx="44">
                  <c:v>341.53451197713525</c:v>
                </c:pt>
                <c:pt idx="45">
                  <c:v>343.52912965463582</c:v>
                </c:pt>
                <c:pt idx="46">
                  <c:v>345.03970949059965</c:v>
                </c:pt>
                <c:pt idx="47">
                  <c:v>343.79004886176057</c:v>
                </c:pt>
                <c:pt idx="48">
                  <c:v>345.38294821513739</c:v>
                </c:pt>
                <c:pt idx="49">
                  <c:v>345.25702109426226</c:v>
                </c:pt>
                <c:pt idx="50">
                  <c:v>341.47780430532038</c:v>
                </c:pt>
                <c:pt idx="51">
                  <c:v>341.97772680241462</c:v>
                </c:pt>
                <c:pt idx="52">
                  <c:v>342.86667650745295</c:v>
                </c:pt>
                <c:pt idx="53">
                  <c:v>342.41898517899864</c:v>
                </c:pt>
                <c:pt idx="54">
                  <c:v>345.8346715636041</c:v>
                </c:pt>
                <c:pt idx="55">
                  <c:v>344.96254699089917</c:v>
                </c:pt>
                <c:pt idx="56">
                  <c:v>343.72423180092449</c:v>
                </c:pt>
                <c:pt idx="57">
                  <c:v>342.46481724658344</c:v>
                </c:pt>
                <c:pt idx="58">
                  <c:v>343.93662829534458</c:v>
                </c:pt>
                <c:pt idx="59">
                  <c:v>347.50371913419769</c:v>
                </c:pt>
                <c:pt idx="60">
                  <c:v>343.87127192890864</c:v>
                </c:pt>
                <c:pt idx="61">
                  <c:v>345.28713341757845</c:v>
                </c:pt>
                <c:pt idx="62">
                  <c:v>346.83948310202476</c:v>
                </c:pt>
                <c:pt idx="63">
                  <c:v>348.57056098168687</c:v>
                </c:pt>
                <c:pt idx="64">
                  <c:v>349.3223553259914</c:v>
                </c:pt>
                <c:pt idx="65">
                  <c:v>351.68201227479204</c:v>
                </c:pt>
                <c:pt idx="66">
                  <c:v>350.26385731695598</c:v>
                </c:pt>
                <c:pt idx="67">
                  <c:v>347.0119372323569</c:v>
                </c:pt>
                <c:pt idx="68">
                  <c:v>350.92587614295854</c:v>
                </c:pt>
                <c:pt idx="69">
                  <c:v>351.53214682876973</c:v>
                </c:pt>
                <c:pt idx="70">
                  <c:v>352.5396076468366</c:v>
                </c:pt>
                <c:pt idx="71">
                  <c:v>353.18458493843269</c:v>
                </c:pt>
                <c:pt idx="72">
                  <c:v>352.16171295731374</c:v>
                </c:pt>
                <c:pt idx="73">
                  <c:v>353.69733567802706</c:v>
                </c:pt>
                <c:pt idx="74">
                  <c:v>353.33648931173269</c:v>
                </c:pt>
                <c:pt idx="75">
                  <c:v>351.3863565432751</c:v>
                </c:pt>
                <c:pt idx="76">
                  <c:v>355.61275383862301</c:v>
                </c:pt>
                <c:pt idx="77">
                  <c:v>355.91841582806063</c:v>
                </c:pt>
                <c:pt idx="78">
                  <c:v>353.48369243320371</c:v>
                </c:pt>
                <c:pt idx="79">
                  <c:v>349.5980075976106</c:v>
                </c:pt>
                <c:pt idx="80">
                  <c:v>348.74862304924829</c:v>
                </c:pt>
                <c:pt idx="81">
                  <c:v>348.19509328409754</c:v>
                </c:pt>
                <c:pt idx="82">
                  <c:v>348.61575717917196</c:v>
                </c:pt>
                <c:pt idx="83">
                  <c:v>347.41799082334251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AE9-4649-BC8E-7CDE811D8231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Carlo'!$E$79:$CJ$79</c:f>
              <c:numCache>
                <c:formatCode>General</c:formatCode>
                <c:ptCount val="84"/>
                <c:pt idx="0">
                  <c:v>351.23</c:v>
                </c:pt>
                <c:pt idx="1">
                  <c:v>348.1257117312993</c:v>
                </c:pt>
                <c:pt idx="2">
                  <c:v>344.32507899547784</c:v>
                </c:pt>
                <c:pt idx="3">
                  <c:v>342.57654751320621</c:v>
                </c:pt>
                <c:pt idx="4">
                  <c:v>343.02817687033837</c:v>
                </c:pt>
                <c:pt idx="5">
                  <c:v>344.18138604170127</c:v>
                </c:pt>
                <c:pt idx="6">
                  <c:v>343.81992303728447</c:v>
                </c:pt>
                <c:pt idx="7">
                  <c:v>346.55268892189753</c:v>
                </c:pt>
                <c:pt idx="8">
                  <c:v>346.16312782519475</c:v>
                </c:pt>
                <c:pt idx="9">
                  <c:v>347.52458119308545</c:v>
                </c:pt>
                <c:pt idx="10">
                  <c:v>349.35410995601865</c:v>
                </c:pt>
                <c:pt idx="11">
                  <c:v>350.34859846743564</c:v>
                </c:pt>
                <c:pt idx="12">
                  <c:v>346.24042793657406</c:v>
                </c:pt>
                <c:pt idx="13">
                  <c:v>345.93324501691467</c:v>
                </c:pt>
                <c:pt idx="14">
                  <c:v>346.33196492726836</c:v>
                </c:pt>
                <c:pt idx="15">
                  <c:v>349.04356085714267</c:v>
                </c:pt>
                <c:pt idx="16">
                  <c:v>349.61545281736875</c:v>
                </c:pt>
                <c:pt idx="17">
                  <c:v>350.18403839583317</c:v>
                </c:pt>
                <c:pt idx="18">
                  <c:v>350.12009561101064</c:v>
                </c:pt>
                <c:pt idx="19">
                  <c:v>349.36039078687315</c:v>
                </c:pt>
                <c:pt idx="20">
                  <c:v>352.71879297646046</c:v>
                </c:pt>
                <c:pt idx="21">
                  <c:v>353.64534362189994</c:v>
                </c:pt>
                <c:pt idx="22">
                  <c:v>348.23809929045404</c:v>
                </c:pt>
                <c:pt idx="23">
                  <c:v>349.88705157593557</c:v>
                </c:pt>
                <c:pt idx="24">
                  <c:v>345.97065924990619</c:v>
                </c:pt>
                <c:pt idx="25">
                  <c:v>345.41451518757441</c:v>
                </c:pt>
                <c:pt idx="26">
                  <c:v>349.97019298838563</c:v>
                </c:pt>
                <c:pt idx="27">
                  <c:v>348.0854155368209</c:v>
                </c:pt>
                <c:pt idx="28">
                  <c:v>347.01171357450039</c:v>
                </c:pt>
                <c:pt idx="29">
                  <c:v>346.13186993966161</c:v>
                </c:pt>
                <c:pt idx="30">
                  <c:v>344.20226181791543</c:v>
                </c:pt>
                <c:pt idx="31">
                  <c:v>343.8780324360921</c:v>
                </c:pt>
                <c:pt idx="32">
                  <c:v>346.28330128673645</c:v>
                </c:pt>
                <c:pt idx="33">
                  <c:v>344.44340710999717</c:v>
                </c:pt>
                <c:pt idx="34">
                  <c:v>339.50637362758937</c:v>
                </c:pt>
                <c:pt idx="35">
                  <c:v>338.5049294369723</c:v>
                </c:pt>
                <c:pt idx="36">
                  <c:v>340.30028660100146</c:v>
                </c:pt>
                <c:pt idx="37">
                  <c:v>340.51741098568607</c:v>
                </c:pt>
                <c:pt idx="38">
                  <c:v>339.18734465771126</c:v>
                </c:pt>
                <c:pt idx="39">
                  <c:v>337.0634059530052</c:v>
                </c:pt>
                <c:pt idx="40">
                  <c:v>338.80397680865099</c:v>
                </c:pt>
                <c:pt idx="41">
                  <c:v>337.16755743091363</c:v>
                </c:pt>
                <c:pt idx="42">
                  <c:v>337.20138742094014</c:v>
                </c:pt>
                <c:pt idx="43">
                  <c:v>339.39936177461931</c:v>
                </c:pt>
                <c:pt idx="44">
                  <c:v>343.49662897988566</c:v>
                </c:pt>
                <c:pt idx="45">
                  <c:v>347.65221918689394</c:v>
                </c:pt>
                <c:pt idx="46">
                  <c:v>348.18411962458293</c:v>
                </c:pt>
                <c:pt idx="47">
                  <c:v>347.43145321269935</c:v>
                </c:pt>
                <c:pt idx="48">
                  <c:v>344.88581826626682</c:v>
                </c:pt>
                <c:pt idx="49">
                  <c:v>345.30686356470312</c:v>
                </c:pt>
                <c:pt idx="50">
                  <c:v>346.0954239512123</c:v>
                </c:pt>
                <c:pt idx="51">
                  <c:v>340.65521135572982</c:v>
                </c:pt>
                <c:pt idx="52">
                  <c:v>341.8536541150699</c:v>
                </c:pt>
                <c:pt idx="53">
                  <c:v>338.37909525530489</c:v>
                </c:pt>
                <c:pt idx="54">
                  <c:v>340.95184922802162</c:v>
                </c:pt>
                <c:pt idx="55">
                  <c:v>341.88292569674536</c:v>
                </c:pt>
                <c:pt idx="56">
                  <c:v>343.33828448771692</c:v>
                </c:pt>
                <c:pt idx="57">
                  <c:v>341.69023969479343</c:v>
                </c:pt>
                <c:pt idx="58">
                  <c:v>341.68798930680924</c:v>
                </c:pt>
                <c:pt idx="59">
                  <c:v>341.12096315168736</c:v>
                </c:pt>
                <c:pt idx="60">
                  <c:v>338.53845029308673</c:v>
                </c:pt>
                <c:pt idx="61">
                  <c:v>337.10518358281519</c:v>
                </c:pt>
                <c:pt idx="62">
                  <c:v>337.06791727953367</c:v>
                </c:pt>
                <c:pt idx="63">
                  <c:v>342.63883989803259</c:v>
                </c:pt>
                <c:pt idx="64">
                  <c:v>344.6655457254231</c:v>
                </c:pt>
                <c:pt idx="65">
                  <c:v>345.70520344358681</c:v>
                </c:pt>
                <c:pt idx="66">
                  <c:v>346.92125251972453</c:v>
                </c:pt>
                <c:pt idx="67">
                  <c:v>349.85583859106902</c:v>
                </c:pt>
                <c:pt idx="68">
                  <c:v>351.0878053814838</c:v>
                </c:pt>
                <c:pt idx="69">
                  <c:v>348.52677593554796</c:v>
                </c:pt>
                <c:pt idx="70">
                  <c:v>347.40171075821485</c:v>
                </c:pt>
                <c:pt idx="71">
                  <c:v>349.70628090666031</c:v>
                </c:pt>
                <c:pt idx="72">
                  <c:v>352.05366674973595</c:v>
                </c:pt>
                <c:pt idx="73">
                  <c:v>351.1697835718374</c:v>
                </c:pt>
                <c:pt idx="74">
                  <c:v>350.2269318037404</c:v>
                </c:pt>
                <c:pt idx="75">
                  <c:v>349.24330219259417</c:v>
                </c:pt>
                <c:pt idx="76">
                  <c:v>347.86107623700053</c:v>
                </c:pt>
                <c:pt idx="77">
                  <c:v>346.24678531393187</c:v>
                </c:pt>
                <c:pt idx="78">
                  <c:v>344.14475041845765</c:v>
                </c:pt>
                <c:pt idx="79">
                  <c:v>348.8209853176495</c:v>
                </c:pt>
                <c:pt idx="80">
                  <c:v>348.11716526331696</c:v>
                </c:pt>
                <c:pt idx="81">
                  <c:v>348.36162474344047</c:v>
                </c:pt>
                <c:pt idx="82">
                  <c:v>347.64872187387908</c:v>
                </c:pt>
                <c:pt idx="83">
                  <c:v>346.17901888626665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AE9-4649-BC8E-7CDE811D8231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Carlo'!$E$80:$CJ$80</c:f>
              <c:numCache>
                <c:formatCode>General</c:formatCode>
                <c:ptCount val="84"/>
                <c:pt idx="0">
                  <c:v>351.23</c:v>
                </c:pt>
                <c:pt idx="1">
                  <c:v>348.27177722980849</c:v>
                </c:pt>
                <c:pt idx="2">
                  <c:v>349.83901169411212</c:v>
                </c:pt>
                <c:pt idx="3">
                  <c:v>350.9734259377073</c:v>
                </c:pt>
                <c:pt idx="4">
                  <c:v>349.64204014987558</c:v>
                </c:pt>
                <c:pt idx="5">
                  <c:v>349.15393312264973</c:v>
                </c:pt>
                <c:pt idx="6">
                  <c:v>349.87321007035678</c:v>
                </c:pt>
                <c:pt idx="7">
                  <c:v>350.95046716266086</c:v>
                </c:pt>
                <c:pt idx="8">
                  <c:v>349.46631966797037</c:v>
                </c:pt>
                <c:pt idx="9">
                  <c:v>351.21107627671648</c:v>
                </c:pt>
                <c:pt idx="10">
                  <c:v>351.01681728506071</c:v>
                </c:pt>
                <c:pt idx="11">
                  <c:v>350.52360484562189</c:v>
                </c:pt>
                <c:pt idx="12">
                  <c:v>348.17599336438178</c:v>
                </c:pt>
                <c:pt idx="13">
                  <c:v>348.05794056349629</c:v>
                </c:pt>
                <c:pt idx="14">
                  <c:v>351.11210887458549</c:v>
                </c:pt>
                <c:pt idx="15">
                  <c:v>351.61672396670349</c:v>
                </c:pt>
                <c:pt idx="16">
                  <c:v>350.23169605589624</c:v>
                </c:pt>
                <c:pt idx="17">
                  <c:v>353.0035738945183</c:v>
                </c:pt>
                <c:pt idx="18">
                  <c:v>355.74430086653689</c:v>
                </c:pt>
                <c:pt idx="19">
                  <c:v>357.30647036376899</c:v>
                </c:pt>
                <c:pt idx="20">
                  <c:v>356.11932042591667</c:v>
                </c:pt>
                <c:pt idx="21">
                  <c:v>353.8144501888068</c:v>
                </c:pt>
                <c:pt idx="22">
                  <c:v>356.5516099924356</c:v>
                </c:pt>
                <c:pt idx="23">
                  <c:v>358.40146115079125</c:v>
                </c:pt>
                <c:pt idx="24">
                  <c:v>360.21887102376127</c:v>
                </c:pt>
                <c:pt idx="25">
                  <c:v>361.44331034801917</c:v>
                </c:pt>
                <c:pt idx="26">
                  <c:v>362.22173646710348</c:v>
                </c:pt>
                <c:pt idx="27">
                  <c:v>365.70761637695819</c:v>
                </c:pt>
                <c:pt idx="28">
                  <c:v>364.81393093810516</c:v>
                </c:pt>
                <c:pt idx="29">
                  <c:v>360.47335306238034</c:v>
                </c:pt>
                <c:pt idx="30">
                  <c:v>360.65932216393099</c:v>
                </c:pt>
                <c:pt idx="31">
                  <c:v>360.38025383604935</c:v>
                </c:pt>
                <c:pt idx="32">
                  <c:v>361.29066409054684</c:v>
                </c:pt>
                <c:pt idx="33">
                  <c:v>361.9461785484977</c:v>
                </c:pt>
                <c:pt idx="34">
                  <c:v>361.09149492589501</c:v>
                </c:pt>
                <c:pt idx="35">
                  <c:v>359.46139432600052</c:v>
                </c:pt>
                <c:pt idx="36">
                  <c:v>358.94810912337721</c:v>
                </c:pt>
                <c:pt idx="37">
                  <c:v>360.19877492447841</c:v>
                </c:pt>
                <c:pt idx="38">
                  <c:v>355.69422199975105</c:v>
                </c:pt>
                <c:pt idx="39">
                  <c:v>359.33386727118386</c:v>
                </c:pt>
                <c:pt idx="40">
                  <c:v>361.07021814901043</c:v>
                </c:pt>
                <c:pt idx="41">
                  <c:v>361.77763320607664</c:v>
                </c:pt>
                <c:pt idx="42">
                  <c:v>362.53278182611081</c:v>
                </c:pt>
                <c:pt idx="43">
                  <c:v>361.27719151690951</c:v>
                </c:pt>
                <c:pt idx="44">
                  <c:v>360.17471499192425</c:v>
                </c:pt>
                <c:pt idx="45">
                  <c:v>360.4780414160935</c:v>
                </c:pt>
                <c:pt idx="46">
                  <c:v>362.92087212285594</c:v>
                </c:pt>
                <c:pt idx="47">
                  <c:v>366.23017430785552</c:v>
                </c:pt>
                <c:pt idx="48">
                  <c:v>368.38888979341681</c:v>
                </c:pt>
                <c:pt idx="49">
                  <c:v>372.95321977279531</c:v>
                </c:pt>
                <c:pt idx="50">
                  <c:v>376.07849114034832</c:v>
                </c:pt>
                <c:pt idx="51">
                  <c:v>376.60387015576498</c:v>
                </c:pt>
                <c:pt idx="52">
                  <c:v>377.38454095168174</c:v>
                </c:pt>
                <c:pt idx="53">
                  <c:v>376.38012622690809</c:v>
                </c:pt>
                <c:pt idx="54">
                  <c:v>377.73698112340571</c:v>
                </c:pt>
                <c:pt idx="55">
                  <c:v>380.50685216029041</c:v>
                </c:pt>
                <c:pt idx="56">
                  <c:v>380.05829909086043</c:v>
                </c:pt>
                <c:pt idx="57">
                  <c:v>378.67533909989061</c:v>
                </c:pt>
                <c:pt idx="58">
                  <c:v>378.62890883151556</c:v>
                </c:pt>
                <c:pt idx="59">
                  <c:v>379.49162665084361</c:v>
                </c:pt>
                <c:pt idx="60">
                  <c:v>381.06706932478659</c:v>
                </c:pt>
                <c:pt idx="61">
                  <c:v>380.65843316573529</c:v>
                </c:pt>
                <c:pt idx="62">
                  <c:v>382.48969129441213</c:v>
                </c:pt>
                <c:pt idx="63">
                  <c:v>386.20774750809159</c:v>
                </c:pt>
                <c:pt idx="64">
                  <c:v>383.50463883113952</c:v>
                </c:pt>
                <c:pt idx="65">
                  <c:v>384.29854807847323</c:v>
                </c:pt>
                <c:pt idx="66">
                  <c:v>387.99618640331875</c:v>
                </c:pt>
                <c:pt idx="67">
                  <c:v>390.04369281147922</c:v>
                </c:pt>
                <c:pt idx="68">
                  <c:v>392.36770767390112</c:v>
                </c:pt>
                <c:pt idx="69">
                  <c:v>393.3876423328615</c:v>
                </c:pt>
                <c:pt idx="70">
                  <c:v>394.44549747923367</c:v>
                </c:pt>
                <c:pt idx="71">
                  <c:v>396.29921409197419</c:v>
                </c:pt>
                <c:pt idx="72">
                  <c:v>397.32292494866022</c:v>
                </c:pt>
                <c:pt idx="73">
                  <c:v>397.62433781198405</c:v>
                </c:pt>
                <c:pt idx="74">
                  <c:v>394.8867208158411</c:v>
                </c:pt>
                <c:pt idx="75">
                  <c:v>396.44672893762254</c:v>
                </c:pt>
                <c:pt idx="76">
                  <c:v>397.63760319875979</c:v>
                </c:pt>
                <c:pt idx="77">
                  <c:v>399.48046708809676</c:v>
                </c:pt>
                <c:pt idx="78">
                  <c:v>397.30096941354856</c:v>
                </c:pt>
                <c:pt idx="79">
                  <c:v>397.57397814618344</c:v>
                </c:pt>
                <c:pt idx="80">
                  <c:v>398.03043829079866</c:v>
                </c:pt>
                <c:pt idx="81">
                  <c:v>400.35016686321404</c:v>
                </c:pt>
                <c:pt idx="82">
                  <c:v>397.76649985263555</c:v>
                </c:pt>
                <c:pt idx="83">
                  <c:v>395.0804257909856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AE9-4649-BC8E-7CDE811D8231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Carlo'!$E$81:$CJ$81</c:f>
              <c:numCache>
                <c:formatCode>General</c:formatCode>
                <c:ptCount val="84"/>
                <c:pt idx="0">
                  <c:v>351.23</c:v>
                </c:pt>
                <c:pt idx="1">
                  <c:v>353.16604920998122</c:v>
                </c:pt>
                <c:pt idx="2">
                  <c:v>355.54977555923421</c:v>
                </c:pt>
                <c:pt idx="3">
                  <c:v>353.88765045245799</c:v>
                </c:pt>
                <c:pt idx="4">
                  <c:v>352.93097297495308</c:v>
                </c:pt>
                <c:pt idx="5">
                  <c:v>356.63354189424712</c:v>
                </c:pt>
                <c:pt idx="6">
                  <c:v>358.14789802499558</c:v>
                </c:pt>
                <c:pt idx="7">
                  <c:v>360.52640276227834</c:v>
                </c:pt>
                <c:pt idx="8">
                  <c:v>360.57730561975416</c:v>
                </c:pt>
                <c:pt idx="9">
                  <c:v>362.0218154952243</c:v>
                </c:pt>
                <c:pt idx="10">
                  <c:v>364.86392063607917</c:v>
                </c:pt>
                <c:pt idx="11">
                  <c:v>366.92605676873978</c:v>
                </c:pt>
                <c:pt idx="12">
                  <c:v>368.10091145840954</c:v>
                </c:pt>
                <c:pt idx="13">
                  <c:v>371.39624159672712</c:v>
                </c:pt>
                <c:pt idx="14">
                  <c:v>371.24770059336498</c:v>
                </c:pt>
                <c:pt idx="15">
                  <c:v>372.77773075209785</c:v>
                </c:pt>
                <c:pt idx="16">
                  <c:v>371.64699884498447</c:v>
                </c:pt>
                <c:pt idx="17">
                  <c:v>371.68064196343647</c:v>
                </c:pt>
                <c:pt idx="18">
                  <c:v>370.86806228400474</c:v>
                </c:pt>
                <c:pt idx="19">
                  <c:v>372.93563595339788</c:v>
                </c:pt>
                <c:pt idx="20">
                  <c:v>374.65139455529408</c:v>
                </c:pt>
                <c:pt idx="21">
                  <c:v>372.05954085407126</c:v>
                </c:pt>
                <c:pt idx="22">
                  <c:v>369.79259621449609</c:v>
                </c:pt>
                <c:pt idx="23">
                  <c:v>368.68108599025931</c:v>
                </c:pt>
                <c:pt idx="24">
                  <c:v>367.82298932032745</c:v>
                </c:pt>
                <c:pt idx="25">
                  <c:v>368.29078634728529</c:v>
                </c:pt>
                <c:pt idx="26">
                  <c:v>367.25720072316489</c:v>
                </c:pt>
                <c:pt idx="27">
                  <c:v>363.58971203678425</c:v>
                </c:pt>
                <c:pt idx="28">
                  <c:v>363.930479405482</c:v>
                </c:pt>
                <c:pt idx="29">
                  <c:v>361.39163579332723</c:v>
                </c:pt>
                <c:pt idx="30">
                  <c:v>360.19466755074905</c:v>
                </c:pt>
                <c:pt idx="31">
                  <c:v>361.2910056501741</c:v>
                </c:pt>
                <c:pt idx="32">
                  <c:v>358.88304395703108</c:v>
                </c:pt>
                <c:pt idx="33">
                  <c:v>354.59205410868663</c:v>
                </c:pt>
                <c:pt idx="34">
                  <c:v>356.28991428809849</c:v>
                </c:pt>
                <c:pt idx="35">
                  <c:v>354.98610755366838</c:v>
                </c:pt>
                <c:pt idx="36">
                  <c:v>359.23391641913423</c:v>
                </c:pt>
                <c:pt idx="37">
                  <c:v>359.65136368936379</c:v>
                </c:pt>
                <c:pt idx="38">
                  <c:v>356.36909139926036</c:v>
                </c:pt>
                <c:pt idx="39">
                  <c:v>355.89764059902154</c:v>
                </c:pt>
                <c:pt idx="40">
                  <c:v>351.79346623808539</c:v>
                </c:pt>
                <c:pt idx="41">
                  <c:v>349.1786591113688</c:v>
                </c:pt>
                <c:pt idx="42">
                  <c:v>349.92246866305987</c:v>
                </c:pt>
                <c:pt idx="43">
                  <c:v>346.61233826045242</c:v>
                </c:pt>
                <c:pt idx="44">
                  <c:v>348.34030793842851</c:v>
                </c:pt>
                <c:pt idx="45">
                  <c:v>350.12117049610981</c:v>
                </c:pt>
                <c:pt idx="46">
                  <c:v>350.17153692764953</c:v>
                </c:pt>
                <c:pt idx="47">
                  <c:v>347.13672618096632</c:v>
                </c:pt>
                <c:pt idx="48">
                  <c:v>346.14883864908836</c:v>
                </c:pt>
                <c:pt idx="49">
                  <c:v>345.05942237995163</c:v>
                </c:pt>
                <c:pt idx="50">
                  <c:v>344.55077384561491</c:v>
                </c:pt>
                <c:pt idx="51">
                  <c:v>346.32561655820359</c:v>
                </c:pt>
                <c:pt idx="52">
                  <c:v>344.83464674873426</c:v>
                </c:pt>
                <c:pt idx="53">
                  <c:v>344.05890509472658</c:v>
                </c:pt>
                <c:pt idx="54">
                  <c:v>342.7172208834009</c:v>
                </c:pt>
                <c:pt idx="55">
                  <c:v>341.87311336802674</c:v>
                </c:pt>
                <c:pt idx="56">
                  <c:v>341.38448491364301</c:v>
                </c:pt>
                <c:pt idx="57">
                  <c:v>341.65328540950901</c:v>
                </c:pt>
                <c:pt idx="58">
                  <c:v>343.11451521749774</c:v>
                </c:pt>
                <c:pt idx="59">
                  <c:v>341.49016398504165</c:v>
                </c:pt>
                <c:pt idx="60">
                  <c:v>344.98304353800671</c:v>
                </c:pt>
                <c:pt idx="61">
                  <c:v>345.43750929911022</c:v>
                </c:pt>
                <c:pt idx="62">
                  <c:v>345.92793721587293</c:v>
                </c:pt>
                <c:pt idx="63">
                  <c:v>348.01588904270187</c:v>
                </c:pt>
                <c:pt idx="64">
                  <c:v>347.4999719742151</c:v>
                </c:pt>
                <c:pt idx="65">
                  <c:v>349.69697361971436</c:v>
                </c:pt>
                <c:pt idx="66">
                  <c:v>347.94691830031587</c:v>
                </c:pt>
                <c:pt idx="67">
                  <c:v>346.29862717912613</c:v>
                </c:pt>
                <c:pt idx="68">
                  <c:v>343.46286126307518</c:v>
                </c:pt>
                <c:pt idx="69">
                  <c:v>346.90988470637149</c:v>
                </c:pt>
                <c:pt idx="70">
                  <c:v>343.1619868250371</c:v>
                </c:pt>
                <c:pt idx="71">
                  <c:v>343.69232559965309</c:v>
                </c:pt>
                <c:pt idx="72">
                  <c:v>343.28553856497734</c:v>
                </c:pt>
                <c:pt idx="73">
                  <c:v>342.329271597939</c:v>
                </c:pt>
                <c:pt idx="74">
                  <c:v>339.44986636259347</c:v>
                </c:pt>
                <c:pt idx="75">
                  <c:v>337.80281172773499</c:v>
                </c:pt>
                <c:pt idx="76">
                  <c:v>338.24767342414697</c:v>
                </c:pt>
                <c:pt idx="77">
                  <c:v>338.19504535236632</c:v>
                </c:pt>
                <c:pt idx="78">
                  <c:v>340.21725651407274</c:v>
                </c:pt>
                <c:pt idx="79">
                  <c:v>339.8747184129316</c:v>
                </c:pt>
                <c:pt idx="80">
                  <c:v>339.92287570968051</c:v>
                </c:pt>
                <c:pt idx="81">
                  <c:v>344.73549693477452</c:v>
                </c:pt>
                <c:pt idx="82">
                  <c:v>342.30743628087146</c:v>
                </c:pt>
                <c:pt idx="83">
                  <c:v>341.67851867935468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AE9-4649-BC8E-7CDE811D8231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Carlo'!$E$82:$CJ$82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AE9-4649-BC8E-7CDE811D8231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Carlo'!$E$83:$CJ$83</c:f>
              <c:numCache>
                <c:formatCode>General</c:formatCode>
                <c:ptCount val="84"/>
                <c:pt idx="0">
                  <c:v>351.23</c:v>
                </c:pt>
                <c:pt idx="1">
                  <c:v>354.00473307129101</c:v>
                </c:pt>
                <c:pt idx="2">
                  <c:v>352.1195761426319</c:v>
                </c:pt>
                <c:pt idx="3">
                  <c:v>350.70257347171463</c:v>
                </c:pt>
                <c:pt idx="4">
                  <c:v>352.34622033961011</c:v>
                </c:pt>
                <c:pt idx="5">
                  <c:v>355.14266437683068</c:v>
                </c:pt>
                <c:pt idx="6">
                  <c:v>357.17642870476135</c:v>
                </c:pt>
                <c:pt idx="7">
                  <c:v>359.72327123694714</c:v>
                </c:pt>
                <c:pt idx="8">
                  <c:v>358.89540316404566</c:v>
                </c:pt>
                <c:pt idx="9">
                  <c:v>358.99144651075704</c:v>
                </c:pt>
                <c:pt idx="10">
                  <c:v>357.40047983031957</c:v>
                </c:pt>
                <c:pt idx="11">
                  <c:v>359.75876119063008</c:v>
                </c:pt>
                <c:pt idx="12">
                  <c:v>361.31410474161942</c:v>
                </c:pt>
                <c:pt idx="13">
                  <c:v>362.07979859108298</c:v>
                </c:pt>
                <c:pt idx="14">
                  <c:v>364.19209116130492</c:v>
                </c:pt>
                <c:pt idx="15">
                  <c:v>364.87504153420025</c:v>
                </c:pt>
                <c:pt idx="16">
                  <c:v>364.36474316742982</c:v>
                </c:pt>
                <c:pt idx="17">
                  <c:v>363.43687453571516</c:v>
                </c:pt>
                <c:pt idx="18">
                  <c:v>365.15018256746987</c:v>
                </c:pt>
                <c:pt idx="19">
                  <c:v>365.46792047401783</c:v>
                </c:pt>
                <c:pt idx="20">
                  <c:v>366.96982751177865</c:v>
                </c:pt>
                <c:pt idx="21">
                  <c:v>366.89732108535839</c:v>
                </c:pt>
                <c:pt idx="22">
                  <c:v>362.7597134826417</c:v>
                </c:pt>
                <c:pt idx="23">
                  <c:v>362.19267461764821</c:v>
                </c:pt>
                <c:pt idx="24">
                  <c:v>364.49160819397628</c:v>
                </c:pt>
                <c:pt idx="25">
                  <c:v>362.65193734099307</c:v>
                </c:pt>
                <c:pt idx="26">
                  <c:v>359.89248790000755</c:v>
                </c:pt>
                <c:pt idx="27">
                  <c:v>361.31178356639805</c:v>
                </c:pt>
                <c:pt idx="28">
                  <c:v>363.21824594533081</c:v>
                </c:pt>
                <c:pt idx="29">
                  <c:v>363.52445280795678</c:v>
                </c:pt>
                <c:pt idx="30">
                  <c:v>365.34173232360359</c:v>
                </c:pt>
                <c:pt idx="31">
                  <c:v>362.57258267651741</c:v>
                </c:pt>
                <c:pt idx="32">
                  <c:v>366.24582923321111</c:v>
                </c:pt>
                <c:pt idx="33">
                  <c:v>364.60055516566138</c:v>
                </c:pt>
                <c:pt idx="34">
                  <c:v>359.74815270740015</c:v>
                </c:pt>
                <c:pt idx="35">
                  <c:v>358.38915571365487</c:v>
                </c:pt>
                <c:pt idx="36">
                  <c:v>356.85702516280594</c:v>
                </c:pt>
                <c:pt idx="37">
                  <c:v>357.63240298415036</c:v>
                </c:pt>
                <c:pt idx="38">
                  <c:v>356.09008469524417</c:v>
                </c:pt>
                <c:pt idx="39">
                  <c:v>355.60553655451275</c:v>
                </c:pt>
                <c:pt idx="40">
                  <c:v>357.63524308269251</c:v>
                </c:pt>
                <c:pt idx="41">
                  <c:v>355.19099178524289</c:v>
                </c:pt>
                <c:pt idx="42">
                  <c:v>356.38380154544257</c:v>
                </c:pt>
                <c:pt idx="43">
                  <c:v>356.54574874502225</c:v>
                </c:pt>
                <c:pt idx="44">
                  <c:v>356.34491443703081</c:v>
                </c:pt>
                <c:pt idx="45">
                  <c:v>354.37934529894534</c:v>
                </c:pt>
                <c:pt idx="46">
                  <c:v>358.22730811428625</c:v>
                </c:pt>
                <c:pt idx="47">
                  <c:v>354.36637826183926</c:v>
                </c:pt>
                <c:pt idx="48">
                  <c:v>355.85025862187513</c:v>
                </c:pt>
                <c:pt idx="49">
                  <c:v>353.24301942314798</c:v>
                </c:pt>
                <c:pt idx="50">
                  <c:v>354.52487585313423</c:v>
                </c:pt>
                <c:pt idx="51">
                  <c:v>352.90832960771689</c:v>
                </c:pt>
                <c:pt idx="52">
                  <c:v>352.77066249680445</c:v>
                </c:pt>
                <c:pt idx="53">
                  <c:v>351.25024499341475</c:v>
                </c:pt>
                <c:pt idx="54">
                  <c:v>349.90969172465833</c:v>
                </c:pt>
                <c:pt idx="55">
                  <c:v>352.92500359072585</c:v>
                </c:pt>
                <c:pt idx="56">
                  <c:v>353.13237824777343</c:v>
                </c:pt>
                <c:pt idx="57">
                  <c:v>350.19730667748644</c:v>
                </c:pt>
                <c:pt idx="58">
                  <c:v>350.4656802169701</c:v>
                </c:pt>
                <c:pt idx="59">
                  <c:v>351.07636960876442</c:v>
                </c:pt>
                <c:pt idx="60">
                  <c:v>351.30542330550941</c:v>
                </c:pt>
                <c:pt idx="61">
                  <c:v>351.54436622549287</c:v>
                </c:pt>
                <c:pt idx="62">
                  <c:v>350.98178299445044</c:v>
                </c:pt>
                <c:pt idx="63">
                  <c:v>350.89510000872286</c:v>
                </c:pt>
                <c:pt idx="64">
                  <c:v>351.25816499865908</c:v>
                </c:pt>
                <c:pt idx="65">
                  <c:v>347.87500508628295</c:v>
                </c:pt>
                <c:pt idx="66">
                  <c:v>351.35429166733854</c:v>
                </c:pt>
                <c:pt idx="67">
                  <c:v>352.02135707492738</c:v>
                </c:pt>
                <c:pt idx="68">
                  <c:v>352.71586872722054</c:v>
                </c:pt>
                <c:pt idx="69">
                  <c:v>355.19531143991526</c:v>
                </c:pt>
                <c:pt idx="70">
                  <c:v>358.20790525920285</c:v>
                </c:pt>
                <c:pt idx="71">
                  <c:v>357.44047841659784</c:v>
                </c:pt>
                <c:pt idx="72">
                  <c:v>361.0733023265978</c:v>
                </c:pt>
                <c:pt idx="73">
                  <c:v>360.4291020242261</c:v>
                </c:pt>
                <c:pt idx="74">
                  <c:v>361.97974614356195</c:v>
                </c:pt>
                <c:pt idx="75">
                  <c:v>363.00042191309933</c:v>
                </c:pt>
                <c:pt idx="76">
                  <c:v>367.11893539950592</c:v>
                </c:pt>
                <c:pt idx="77">
                  <c:v>369.68785052577272</c:v>
                </c:pt>
                <c:pt idx="78">
                  <c:v>366.20039333268608</c:v>
                </c:pt>
                <c:pt idx="79">
                  <c:v>364.53733031347218</c:v>
                </c:pt>
                <c:pt idx="80">
                  <c:v>360.51533663311824</c:v>
                </c:pt>
                <c:pt idx="81">
                  <c:v>359.57331776678052</c:v>
                </c:pt>
                <c:pt idx="82">
                  <c:v>360.76277694967627</c:v>
                </c:pt>
                <c:pt idx="83">
                  <c:v>356.42370047843366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AE9-4649-BC8E-7CDE811D8231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Carlo'!$E$84:$CJ$84</c:f>
              <c:numCache>
                <c:formatCode>General</c:formatCode>
                <c:ptCount val="84"/>
                <c:pt idx="0">
                  <c:v>351.23</c:v>
                </c:pt>
                <c:pt idx="1">
                  <c:v>352.52564235237463</c:v>
                </c:pt>
                <c:pt idx="2">
                  <c:v>350.12560624379313</c:v>
                </c:pt>
                <c:pt idx="3">
                  <c:v>352.9303967767616</c:v>
                </c:pt>
                <c:pt idx="4">
                  <c:v>353.66928704080078</c:v>
                </c:pt>
                <c:pt idx="5">
                  <c:v>350.35687398621536</c:v>
                </c:pt>
                <c:pt idx="6">
                  <c:v>351.72896607577212</c:v>
                </c:pt>
                <c:pt idx="7">
                  <c:v>349.75640875870681</c:v>
                </c:pt>
                <c:pt idx="8">
                  <c:v>350.4422229833238</c:v>
                </c:pt>
                <c:pt idx="9">
                  <c:v>352.38380715988723</c:v>
                </c:pt>
                <c:pt idx="10">
                  <c:v>351.35852234525805</c:v>
                </c:pt>
                <c:pt idx="11">
                  <c:v>350.21760899668885</c:v>
                </c:pt>
                <c:pt idx="12">
                  <c:v>346.03971636123168</c:v>
                </c:pt>
                <c:pt idx="13">
                  <c:v>346.23416303447567</c:v>
                </c:pt>
                <c:pt idx="14">
                  <c:v>347.34064402703484</c:v>
                </c:pt>
                <c:pt idx="15">
                  <c:v>345.78526573089687</c:v>
                </c:pt>
                <c:pt idx="16">
                  <c:v>339.69797127763474</c:v>
                </c:pt>
                <c:pt idx="17">
                  <c:v>342.12423102832196</c:v>
                </c:pt>
                <c:pt idx="18">
                  <c:v>343.68575314988192</c:v>
                </c:pt>
                <c:pt idx="19">
                  <c:v>343.53178408430551</c:v>
                </c:pt>
                <c:pt idx="20">
                  <c:v>342.37990559455483</c:v>
                </c:pt>
                <c:pt idx="21">
                  <c:v>340.12780585954584</c:v>
                </c:pt>
                <c:pt idx="22">
                  <c:v>341.72183097811313</c:v>
                </c:pt>
                <c:pt idx="23">
                  <c:v>342.65704355963675</c:v>
                </c:pt>
                <c:pt idx="24">
                  <c:v>342.02786869661372</c:v>
                </c:pt>
                <c:pt idx="25">
                  <c:v>342.5281321695453</c:v>
                </c:pt>
                <c:pt idx="26">
                  <c:v>342.17546751703196</c:v>
                </c:pt>
                <c:pt idx="27">
                  <c:v>344.35698147287502</c:v>
                </c:pt>
                <c:pt idx="28">
                  <c:v>344.85615302868649</c:v>
                </c:pt>
                <c:pt idx="29">
                  <c:v>347.06165001308852</c:v>
                </c:pt>
                <c:pt idx="30">
                  <c:v>346.55791164459447</c:v>
                </c:pt>
                <c:pt idx="31">
                  <c:v>347.52820608812368</c:v>
                </c:pt>
                <c:pt idx="32">
                  <c:v>348.86629249347811</c:v>
                </c:pt>
                <c:pt idx="33">
                  <c:v>343.73417093207007</c:v>
                </c:pt>
                <c:pt idx="34">
                  <c:v>346.40275755390445</c:v>
                </c:pt>
                <c:pt idx="35">
                  <c:v>345.88134033083753</c:v>
                </c:pt>
                <c:pt idx="36">
                  <c:v>347.16292105473298</c:v>
                </c:pt>
                <c:pt idx="37">
                  <c:v>344.40861336115012</c:v>
                </c:pt>
                <c:pt idx="38">
                  <c:v>340.48165963044102</c:v>
                </c:pt>
                <c:pt idx="39">
                  <c:v>339.63128063525477</c:v>
                </c:pt>
                <c:pt idx="40">
                  <c:v>338.88637160072921</c:v>
                </c:pt>
                <c:pt idx="41">
                  <c:v>336.79988714680155</c:v>
                </c:pt>
                <c:pt idx="42">
                  <c:v>336.98853743393164</c:v>
                </c:pt>
                <c:pt idx="43">
                  <c:v>336.65240164246632</c:v>
                </c:pt>
                <c:pt idx="44">
                  <c:v>336.33507337224</c:v>
                </c:pt>
                <c:pt idx="45">
                  <c:v>332.24120864639451</c:v>
                </c:pt>
                <c:pt idx="46">
                  <c:v>332.55771473250775</c:v>
                </c:pt>
                <c:pt idx="47">
                  <c:v>332.78626002599827</c:v>
                </c:pt>
                <c:pt idx="48">
                  <c:v>331.06526311558082</c:v>
                </c:pt>
                <c:pt idx="49">
                  <c:v>332.53246872371352</c:v>
                </c:pt>
                <c:pt idx="50">
                  <c:v>334.04929151502535</c:v>
                </c:pt>
                <c:pt idx="51">
                  <c:v>338.23337485508267</c:v>
                </c:pt>
                <c:pt idx="52">
                  <c:v>341.28021638785737</c:v>
                </c:pt>
                <c:pt idx="53">
                  <c:v>341.56675732289477</c:v>
                </c:pt>
                <c:pt idx="54">
                  <c:v>341.30774579862532</c:v>
                </c:pt>
                <c:pt idx="55">
                  <c:v>339.79693543949759</c:v>
                </c:pt>
                <c:pt idx="56">
                  <c:v>341.50064270627564</c:v>
                </c:pt>
                <c:pt idx="57">
                  <c:v>342.21880097652593</c:v>
                </c:pt>
                <c:pt idx="58">
                  <c:v>343.1232075734099</c:v>
                </c:pt>
                <c:pt idx="59">
                  <c:v>344.84574948063539</c:v>
                </c:pt>
                <c:pt idx="60">
                  <c:v>344.11211764752386</c:v>
                </c:pt>
                <c:pt idx="61">
                  <c:v>345.42277145996297</c:v>
                </c:pt>
                <c:pt idx="62">
                  <c:v>346.62515819963704</c:v>
                </c:pt>
                <c:pt idx="63">
                  <c:v>350.93820889354458</c:v>
                </c:pt>
                <c:pt idx="64">
                  <c:v>351.99112080566618</c:v>
                </c:pt>
                <c:pt idx="65">
                  <c:v>349.54170327817337</c:v>
                </c:pt>
                <c:pt idx="66">
                  <c:v>348.94665832007684</c:v>
                </c:pt>
                <c:pt idx="67">
                  <c:v>347.39014781966335</c:v>
                </c:pt>
                <c:pt idx="68">
                  <c:v>346.67831225550907</c:v>
                </c:pt>
                <c:pt idx="69">
                  <c:v>347.45305714271785</c:v>
                </c:pt>
                <c:pt idx="70">
                  <c:v>348.33836739984719</c:v>
                </c:pt>
                <c:pt idx="71">
                  <c:v>349.48885820486316</c:v>
                </c:pt>
                <c:pt idx="72">
                  <c:v>349.68714418643663</c:v>
                </c:pt>
                <c:pt idx="73">
                  <c:v>346.47938028664794</c:v>
                </c:pt>
                <c:pt idx="74">
                  <c:v>343.57935118807762</c:v>
                </c:pt>
                <c:pt idx="75">
                  <c:v>342.65560781782938</c:v>
                </c:pt>
                <c:pt idx="76">
                  <c:v>345.32097195829255</c:v>
                </c:pt>
                <c:pt idx="77">
                  <c:v>348.6593404697208</c:v>
                </c:pt>
                <c:pt idx="78">
                  <c:v>350.18646923583151</c:v>
                </c:pt>
                <c:pt idx="79">
                  <c:v>349.91391229161019</c:v>
                </c:pt>
                <c:pt idx="80">
                  <c:v>349.46818041919659</c:v>
                </c:pt>
                <c:pt idx="81">
                  <c:v>353.23417463193448</c:v>
                </c:pt>
                <c:pt idx="82">
                  <c:v>351.52425629035594</c:v>
                </c:pt>
                <c:pt idx="83">
                  <c:v>355.20496981540191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AE9-4649-BC8E-7CDE811D8231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Carlo'!$E$85:$CJ$85</c:f>
              <c:numCache>
                <c:formatCode>General</c:formatCode>
                <c:ptCount val="84"/>
                <c:pt idx="0">
                  <c:v>351.23</c:v>
                </c:pt>
                <c:pt idx="1">
                  <c:v>350.18115080925168</c:v>
                </c:pt>
                <c:pt idx="2">
                  <c:v>348.86388861664994</c:v>
                </c:pt>
                <c:pt idx="3">
                  <c:v>347.02703135936275</c:v>
                </c:pt>
                <c:pt idx="4">
                  <c:v>344.75033247500636</c:v>
                </c:pt>
                <c:pt idx="5">
                  <c:v>343.63290910405829</c:v>
                </c:pt>
                <c:pt idx="6">
                  <c:v>344.66928291424352</c:v>
                </c:pt>
                <c:pt idx="7">
                  <c:v>346.11887319604887</c:v>
                </c:pt>
                <c:pt idx="8">
                  <c:v>344.45431423816268</c:v>
                </c:pt>
                <c:pt idx="9">
                  <c:v>344.39946988624934</c:v>
                </c:pt>
                <c:pt idx="10">
                  <c:v>346.67717120747045</c:v>
                </c:pt>
                <c:pt idx="11">
                  <c:v>345.35071859482946</c:v>
                </c:pt>
                <c:pt idx="12">
                  <c:v>346.29223444205331</c:v>
                </c:pt>
                <c:pt idx="13">
                  <c:v>348.43065475318599</c:v>
                </c:pt>
                <c:pt idx="14">
                  <c:v>347.3103471788674</c:v>
                </c:pt>
                <c:pt idx="15">
                  <c:v>344.91879986022627</c:v>
                </c:pt>
                <c:pt idx="16">
                  <c:v>342.55601730182929</c:v>
                </c:pt>
                <c:pt idx="17">
                  <c:v>341.84191036025243</c:v>
                </c:pt>
                <c:pt idx="18">
                  <c:v>342.04767453396568</c:v>
                </c:pt>
                <c:pt idx="19">
                  <c:v>343.6057377627186</c:v>
                </c:pt>
                <c:pt idx="20">
                  <c:v>343.72434111664398</c:v>
                </c:pt>
                <c:pt idx="21">
                  <c:v>342.51060261318037</c:v>
                </c:pt>
                <c:pt idx="22">
                  <c:v>344.07854305018452</c:v>
                </c:pt>
                <c:pt idx="23">
                  <c:v>345.25006186068373</c:v>
                </c:pt>
                <c:pt idx="24">
                  <c:v>343.65251538176665</c:v>
                </c:pt>
                <c:pt idx="25">
                  <c:v>347.39179431387475</c:v>
                </c:pt>
                <c:pt idx="26">
                  <c:v>345.40803471931684</c:v>
                </c:pt>
                <c:pt idx="27">
                  <c:v>346.41259764466906</c:v>
                </c:pt>
                <c:pt idx="28">
                  <c:v>346.03447953460295</c:v>
                </c:pt>
                <c:pt idx="29">
                  <c:v>351.35329674134158</c:v>
                </c:pt>
                <c:pt idx="30">
                  <c:v>353.78254368994544</c:v>
                </c:pt>
                <c:pt idx="31">
                  <c:v>354.7536404878291</c:v>
                </c:pt>
                <c:pt idx="32">
                  <c:v>352.0919352667475</c:v>
                </c:pt>
                <c:pt idx="33">
                  <c:v>353.30686455506964</c:v>
                </c:pt>
                <c:pt idx="34">
                  <c:v>351.21323692590869</c:v>
                </c:pt>
                <c:pt idx="35">
                  <c:v>351.67912071280409</c:v>
                </c:pt>
                <c:pt idx="36">
                  <c:v>350.88799026597422</c:v>
                </c:pt>
                <c:pt idx="37">
                  <c:v>351.5101405633298</c:v>
                </c:pt>
                <c:pt idx="38">
                  <c:v>351.594424069002</c:v>
                </c:pt>
                <c:pt idx="39">
                  <c:v>349.9707196569305</c:v>
                </c:pt>
                <c:pt idx="40">
                  <c:v>350.64922535467986</c:v>
                </c:pt>
                <c:pt idx="41">
                  <c:v>350.33101116525916</c:v>
                </c:pt>
                <c:pt idx="42">
                  <c:v>348.61836710143803</c:v>
                </c:pt>
                <c:pt idx="43">
                  <c:v>343.72093266915948</c:v>
                </c:pt>
                <c:pt idx="44">
                  <c:v>343.40667148126613</c:v>
                </c:pt>
                <c:pt idx="45">
                  <c:v>346.56808962241689</c:v>
                </c:pt>
                <c:pt idx="46">
                  <c:v>343.41669456970504</c:v>
                </c:pt>
                <c:pt idx="47">
                  <c:v>345.41768222731378</c:v>
                </c:pt>
                <c:pt idx="48">
                  <c:v>345.14980375275218</c:v>
                </c:pt>
                <c:pt idx="49">
                  <c:v>348.95746492165205</c:v>
                </c:pt>
                <c:pt idx="50">
                  <c:v>346.84869164182606</c:v>
                </c:pt>
                <c:pt idx="51">
                  <c:v>342.45073102176343</c:v>
                </c:pt>
                <c:pt idx="52">
                  <c:v>340.93818952061014</c:v>
                </c:pt>
                <c:pt idx="53">
                  <c:v>339.44445062622185</c:v>
                </c:pt>
                <c:pt idx="54">
                  <c:v>341.64561334493885</c:v>
                </c:pt>
                <c:pt idx="55">
                  <c:v>345.35236154434358</c:v>
                </c:pt>
                <c:pt idx="56">
                  <c:v>346.5996504248605</c:v>
                </c:pt>
                <c:pt idx="57">
                  <c:v>347.04311872870989</c:v>
                </c:pt>
                <c:pt idx="58">
                  <c:v>347.86398722962929</c:v>
                </c:pt>
                <c:pt idx="59">
                  <c:v>350.69557642727221</c:v>
                </c:pt>
                <c:pt idx="60">
                  <c:v>349.0570390864479</c:v>
                </c:pt>
                <c:pt idx="61">
                  <c:v>351.4406927406506</c:v>
                </c:pt>
                <c:pt idx="62">
                  <c:v>352.84786403938875</c:v>
                </c:pt>
                <c:pt idx="63">
                  <c:v>351.22442242204164</c:v>
                </c:pt>
                <c:pt idx="64">
                  <c:v>346.92839106732742</c:v>
                </c:pt>
                <c:pt idx="65">
                  <c:v>346.0147109700394</c:v>
                </c:pt>
                <c:pt idx="66">
                  <c:v>343.07927714847727</c:v>
                </c:pt>
                <c:pt idx="67">
                  <c:v>345.70866645747969</c:v>
                </c:pt>
                <c:pt idx="68">
                  <c:v>347.06040560232367</c:v>
                </c:pt>
                <c:pt idx="69">
                  <c:v>350.9133039474425</c:v>
                </c:pt>
                <c:pt idx="70">
                  <c:v>347.82989630800836</c:v>
                </c:pt>
                <c:pt idx="71">
                  <c:v>346.35335985787287</c:v>
                </c:pt>
                <c:pt idx="72">
                  <c:v>346.99761850360477</c:v>
                </c:pt>
                <c:pt idx="73">
                  <c:v>343.47484302874864</c:v>
                </c:pt>
                <c:pt idx="74">
                  <c:v>338.40154355041409</c:v>
                </c:pt>
                <c:pt idx="75">
                  <c:v>338.67063841935288</c:v>
                </c:pt>
                <c:pt idx="76">
                  <c:v>336.67630087218021</c:v>
                </c:pt>
                <c:pt idx="77">
                  <c:v>337.57404389178822</c:v>
                </c:pt>
                <c:pt idx="78">
                  <c:v>332.3024689658987</c:v>
                </c:pt>
                <c:pt idx="79">
                  <c:v>332.3080902969125</c:v>
                </c:pt>
                <c:pt idx="80">
                  <c:v>333.894797471581</c:v>
                </c:pt>
                <c:pt idx="81">
                  <c:v>331.81639201670515</c:v>
                </c:pt>
                <c:pt idx="82">
                  <c:v>334.38679334162441</c:v>
                </c:pt>
                <c:pt idx="83">
                  <c:v>333.98062933561243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AE9-4649-BC8E-7CDE811D8231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Carlo'!$E$86:$CJ$86</c:f>
              <c:numCache>
                <c:formatCode>General</c:formatCode>
                <c:ptCount val="84"/>
                <c:pt idx="0">
                  <c:v>351.23</c:v>
                </c:pt>
                <c:pt idx="1">
                  <c:v>352.21565681526073</c:v>
                </c:pt>
                <c:pt idx="2">
                  <c:v>355.72100936105858</c:v>
                </c:pt>
                <c:pt idx="3">
                  <c:v>353.39133136702094</c:v>
                </c:pt>
                <c:pt idx="4">
                  <c:v>352.95330647020586</c:v>
                </c:pt>
                <c:pt idx="5">
                  <c:v>355.76405478662309</c:v>
                </c:pt>
                <c:pt idx="6">
                  <c:v>359.25066031491627</c:v>
                </c:pt>
                <c:pt idx="7">
                  <c:v>361.46617047448132</c:v>
                </c:pt>
                <c:pt idx="8">
                  <c:v>360.23220233651404</c:v>
                </c:pt>
                <c:pt idx="9">
                  <c:v>361.70088990847546</c:v>
                </c:pt>
                <c:pt idx="10">
                  <c:v>358.90762289222573</c:v>
                </c:pt>
                <c:pt idx="11">
                  <c:v>358.0258131570618</c:v>
                </c:pt>
                <c:pt idx="12">
                  <c:v>363.78716544626838</c:v>
                </c:pt>
                <c:pt idx="13">
                  <c:v>363.48237016606873</c:v>
                </c:pt>
                <c:pt idx="14">
                  <c:v>361.91512911201289</c:v>
                </c:pt>
                <c:pt idx="15">
                  <c:v>361.3607333360581</c:v>
                </c:pt>
                <c:pt idx="16">
                  <c:v>365.06493586498544</c:v>
                </c:pt>
                <c:pt idx="17">
                  <c:v>364.20679926922787</c:v>
                </c:pt>
                <c:pt idx="18">
                  <c:v>360.46899532203281</c:v>
                </c:pt>
                <c:pt idx="19">
                  <c:v>359.55588113743295</c:v>
                </c:pt>
                <c:pt idx="20">
                  <c:v>361.39977653514808</c:v>
                </c:pt>
                <c:pt idx="21">
                  <c:v>360.7154111985368</c:v>
                </c:pt>
                <c:pt idx="22">
                  <c:v>362.02881068617631</c:v>
                </c:pt>
                <c:pt idx="23">
                  <c:v>360.01907588784132</c:v>
                </c:pt>
                <c:pt idx="24">
                  <c:v>359.16608633582041</c:v>
                </c:pt>
                <c:pt idx="25">
                  <c:v>356.37469860160007</c:v>
                </c:pt>
                <c:pt idx="26">
                  <c:v>352.79590536415373</c:v>
                </c:pt>
                <c:pt idx="27">
                  <c:v>352.78969953119508</c:v>
                </c:pt>
                <c:pt idx="28">
                  <c:v>351.92977382777326</c:v>
                </c:pt>
                <c:pt idx="29">
                  <c:v>352.24204013347872</c:v>
                </c:pt>
                <c:pt idx="30">
                  <c:v>354.83017326149752</c:v>
                </c:pt>
                <c:pt idx="31">
                  <c:v>352.00190151878735</c:v>
                </c:pt>
                <c:pt idx="32">
                  <c:v>349.55992195950313</c:v>
                </c:pt>
                <c:pt idx="33">
                  <c:v>352.65866423376218</c:v>
                </c:pt>
                <c:pt idx="34">
                  <c:v>355.12761053823328</c:v>
                </c:pt>
                <c:pt idx="35">
                  <c:v>355.30124694901701</c:v>
                </c:pt>
                <c:pt idx="36">
                  <c:v>355.64972271193443</c:v>
                </c:pt>
                <c:pt idx="37">
                  <c:v>353.70586676307573</c:v>
                </c:pt>
                <c:pt idx="38">
                  <c:v>356.65018364657237</c:v>
                </c:pt>
                <c:pt idx="39">
                  <c:v>355.27885581329855</c:v>
                </c:pt>
                <c:pt idx="40">
                  <c:v>358.17099759626967</c:v>
                </c:pt>
                <c:pt idx="41">
                  <c:v>356.04888990896126</c:v>
                </c:pt>
                <c:pt idx="42">
                  <c:v>355.81560461856589</c:v>
                </c:pt>
                <c:pt idx="43">
                  <c:v>356.84835624856123</c:v>
                </c:pt>
                <c:pt idx="44">
                  <c:v>357.34443540918681</c:v>
                </c:pt>
                <c:pt idx="45">
                  <c:v>357.61840122103479</c:v>
                </c:pt>
                <c:pt idx="46">
                  <c:v>353.73239432858816</c:v>
                </c:pt>
                <c:pt idx="47">
                  <c:v>353.03907374697133</c:v>
                </c:pt>
                <c:pt idx="48">
                  <c:v>354.18646413652675</c:v>
                </c:pt>
                <c:pt idx="49">
                  <c:v>356.21712216640765</c:v>
                </c:pt>
                <c:pt idx="50">
                  <c:v>358.75935740178556</c:v>
                </c:pt>
                <c:pt idx="51">
                  <c:v>357.74843156325863</c:v>
                </c:pt>
                <c:pt idx="52">
                  <c:v>358.55282268006823</c:v>
                </c:pt>
                <c:pt idx="53">
                  <c:v>359.69346941307396</c:v>
                </c:pt>
                <c:pt idx="54">
                  <c:v>355.50079117674551</c:v>
                </c:pt>
                <c:pt idx="55">
                  <c:v>357.29815735875155</c:v>
                </c:pt>
                <c:pt idx="56">
                  <c:v>356.68269154884268</c:v>
                </c:pt>
                <c:pt idx="57">
                  <c:v>356.36115634492415</c:v>
                </c:pt>
                <c:pt idx="58">
                  <c:v>352.57386782638594</c:v>
                </c:pt>
                <c:pt idx="59">
                  <c:v>357.41066415028627</c:v>
                </c:pt>
                <c:pt idx="60">
                  <c:v>356.11582307414619</c:v>
                </c:pt>
                <c:pt idx="61">
                  <c:v>355.4527184815023</c:v>
                </c:pt>
                <c:pt idx="62">
                  <c:v>358.06462842847748</c:v>
                </c:pt>
                <c:pt idx="63">
                  <c:v>358.96177814476806</c:v>
                </c:pt>
                <c:pt idx="64">
                  <c:v>360.56856554439713</c:v>
                </c:pt>
                <c:pt idx="65">
                  <c:v>361.54135287961788</c:v>
                </c:pt>
                <c:pt idx="66">
                  <c:v>356.99098567644756</c:v>
                </c:pt>
                <c:pt idx="67">
                  <c:v>355.18016402033265</c:v>
                </c:pt>
                <c:pt idx="68">
                  <c:v>357.02824983385921</c:v>
                </c:pt>
                <c:pt idx="69">
                  <c:v>356.38228482285564</c:v>
                </c:pt>
                <c:pt idx="70">
                  <c:v>355.95918086807018</c:v>
                </c:pt>
                <c:pt idx="71">
                  <c:v>356.00593680764734</c:v>
                </c:pt>
                <c:pt idx="72">
                  <c:v>362.3804918917441</c:v>
                </c:pt>
                <c:pt idx="73">
                  <c:v>361.64775445133665</c:v>
                </c:pt>
                <c:pt idx="74">
                  <c:v>365.1973417066601</c:v>
                </c:pt>
                <c:pt idx="75">
                  <c:v>366.75866682075588</c:v>
                </c:pt>
                <c:pt idx="76">
                  <c:v>360.97494710084555</c:v>
                </c:pt>
                <c:pt idx="77">
                  <c:v>360.62091123086122</c:v>
                </c:pt>
                <c:pt idx="78">
                  <c:v>362.18199743697357</c:v>
                </c:pt>
                <c:pt idx="79">
                  <c:v>364.03752588126986</c:v>
                </c:pt>
                <c:pt idx="80">
                  <c:v>364.04989635514295</c:v>
                </c:pt>
                <c:pt idx="81">
                  <c:v>368.08157966548288</c:v>
                </c:pt>
                <c:pt idx="82">
                  <c:v>369.76146179575449</c:v>
                </c:pt>
                <c:pt idx="83">
                  <c:v>365.85038618243169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AE9-4649-BC8E-7CDE811D8231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Carlo'!$E$87:$CJ$87</c:f>
              <c:numCache>
                <c:formatCode>General</c:formatCode>
                <c:ptCount val="84"/>
                <c:pt idx="0">
                  <c:v>351.23</c:v>
                </c:pt>
                <c:pt idx="1">
                  <c:v>350.15614533698323</c:v>
                </c:pt>
                <c:pt idx="2">
                  <c:v>355.79141010896973</c:v>
                </c:pt>
                <c:pt idx="3">
                  <c:v>357.70298772300549</c:v>
                </c:pt>
                <c:pt idx="4">
                  <c:v>356.17213862007617</c:v>
                </c:pt>
                <c:pt idx="5">
                  <c:v>358.07154352306537</c:v>
                </c:pt>
                <c:pt idx="6">
                  <c:v>358.16565971100476</c:v>
                </c:pt>
                <c:pt idx="7">
                  <c:v>357.26119196760942</c:v>
                </c:pt>
                <c:pt idx="8">
                  <c:v>360.06606351475318</c:v>
                </c:pt>
                <c:pt idx="9">
                  <c:v>363.02542219485684</c:v>
                </c:pt>
                <c:pt idx="10">
                  <c:v>359.87585767544226</c:v>
                </c:pt>
                <c:pt idx="11">
                  <c:v>360.97997592946592</c:v>
                </c:pt>
                <c:pt idx="12">
                  <c:v>359.46202020101356</c:v>
                </c:pt>
                <c:pt idx="13">
                  <c:v>359.69040437183747</c:v>
                </c:pt>
                <c:pt idx="14">
                  <c:v>357.28914735494817</c:v>
                </c:pt>
                <c:pt idx="15">
                  <c:v>359.30064992777022</c:v>
                </c:pt>
                <c:pt idx="16">
                  <c:v>360.03938227135978</c:v>
                </c:pt>
                <c:pt idx="17">
                  <c:v>356.99084262184721</c:v>
                </c:pt>
                <c:pt idx="18">
                  <c:v>360.70868034557782</c:v>
                </c:pt>
                <c:pt idx="19">
                  <c:v>361.06022240365775</c:v>
                </c:pt>
                <c:pt idx="20">
                  <c:v>363.28932133509392</c:v>
                </c:pt>
                <c:pt idx="21">
                  <c:v>362.86147073564842</c:v>
                </c:pt>
                <c:pt idx="22">
                  <c:v>363.38435677418045</c:v>
                </c:pt>
                <c:pt idx="23">
                  <c:v>362.39114368960873</c:v>
                </c:pt>
                <c:pt idx="24">
                  <c:v>366.85888408068456</c:v>
                </c:pt>
                <c:pt idx="25">
                  <c:v>367.20635868632502</c:v>
                </c:pt>
                <c:pt idx="26">
                  <c:v>365.90897706658723</c:v>
                </c:pt>
                <c:pt idx="27">
                  <c:v>370.06762990595723</c:v>
                </c:pt>
                <c:pt idx="28">
                  <c:v>371.01699457302016</c:v>
                </c:pt>
                <c:pt idx="29">
                  <c:v>369.04443200271487</c:v>
                </c:pt>
                <c:pt idx="30">
                  <c:v>368.76582319744057</c:v>
                </c:pt>
                <c:pt idx="31">
                  <c:v>369.68998933195394</c:v>
                </c:pt>
                <c:pt idx="32">
                  <c:v>371.30992379997491</c:v>
                </c:pt>
                <c:pt idx="33">
                  <c:v>371.83609236322781</c:v>
                </c:pt>
                <c:pt idx="34">
                  <c:v>371.72241826829389</c:v>
                </c:pt>
                <c:pt idx="35">
                  <c:v>372.51880763705788</c:v>
                </c:pt>
                <c:pt idx="36">
                  <c:v>372.2434231491676</c:v>
                </c:pt>
                <c:pt idx="37">
                  <c:v>369.53843295416652</c:v>
                </c:pt>
                <c:pt idx="38">
                  <c:v>370.21933949816275</c:v>
                </c:pt>
                <c:pt idx="39">
                  <c:v>365.66607155841325</c:v>
                </c:pt>
                <c:pt idx="40">
                  <c:v>364.33662174835564</c:v>
                </c:pt>
                <c:pt idx="41">
                  <c:v>365.65014161168335</c:v>
                </c:pt>
                <c:pt idx="42">
                  <c:v>366.44724008491266</c:v>
                </c:pt>
                <c:pt idx="43">
                  <c:v>362.38762474783454</c:v>
                </c:pt>
                <c:pt idx="44">
                  <c:v>362.25276775013759</c:v>
                </c:pt>
                <c:pt idx="45">
                  <c:v>366.07611748918157</c:v>
                </c:pt>
                <c:pt idx="46">
                  <c:v>365.92173257052258</c:v>
                </c:pt>
                <c:pt idx="47">
                  <c:v>364.16228478667506</c:v>
                </c:pt>
                <c:pt idx="48">
                  <c:v>367.0097759716499</c:v>
                </c:pt>
                <c:pt idx="49">
                  <c:v>366.75801828005547</c:v>
                </c:pt>
                <c:pt idx="50">
                  <c:v>368.38483531565873</c:v>
                </c:pt>
                <c:pt idx="51">
                  <c:v>368.41788904144636</c:v>
                </c:pt>
                <c:pt idx="52">
                  <c:v>368.61396335425059</c:v>
                </c:pt>
                <c:pt idx="53">
                  <c:v>367.86324235862696</c:v>
                </c:pt>
                <c:pt idx="54">
                  <c:v>366.4839159352461</c:v>
                </c:pt>
                <c:pt idx="55">
                  <c:v>369.318407020748</c:v>
                </c:pt>
                <c:pt idx="56">
                  <c:v>370.69559327919643</c:v>
                </c:pt>
                <c:pt idx="57">
                  <c:v>373.05570744548959</c:v>
                </c:pt>
                <c:pt idx="58">
                  <c:v>374.55644052022416</c:v>
                </c:pt>
                <c:pt idx="59">
                  <c:v>374.91740700554163</c:v>
                </c:pt>
                <c:pt idx="60">
                  <c:v>376.16748727530523</c:v>
                </c:pt>
                <c:pt idx="61">
                  <c:v>375.82577756267398</c:v>
                </c:pt>
                <c:pt idx="62">
                  <c:v>376.92471432113859</c:v>
                </c:pt>
                <c:pt idx="63">
                  <c:v>378.2955868765888</c:v>
                </c:pt>
                <c:pt idx="64">
                  <c:v>381.11873200873896</c:v>
                </c:pt>
                <c:pt idx="65">
                  <c:v>382.65690716473091</c:v>
                </c:pt>
                <c:pt idx="66">
                  <c:v>388.10844277586898</c:v>
                </c:pt>
                <c:pt idx="67">
                  <c:v>388.23349162690494</c:v>
                </c:pt>
                <c:pt idx="68">
                  <c:v>388.60426418516033</c:v>
                </c:pt>
                <c:pt idx="69">
                  <c:v>394.54509520036646</c:v>
                </c:pt>
                <c:pt idx="70">
                  <c:v>390.8420543313195</c:v>
                </c:pt>
                <c:pt idx="71">
                  <c:v>389.93216802800737</c:v>
                </c:pt>
                <c:pt idx="72">
                  <c:v>388.89222737088926</c:v>
                </c:pt>
                <c:pt idx="73">
                  <c:v>391.62424139077615</c:v>
                </c:pt>
                <c:pt idx="74">
                  <c:v>392.67508560323216</c:v>
                </c:pt>
                <c:pt idx="75">
                  <c:v>392.59639226797566</c:v>
                </c:pt>
                <c:pt idx="76">
                  <c:v>392.71168430627722</c:v>
                </c:pt>
                <c:pt idx="77">
                  <c:v>392.57300257308572</c:v>
                </c:pt>
                <c:pt idx="78">
                  <c:v>393.45395261364905</c:v>
                </c:pt>
                <c:pt idx="79">
                  <c:v>392.38493046816097</c:v>
                </c:pt>
                <c:pt idx="80">
                  <c:v>392.51137804172942</c:v>
                </c:pt>
                <c:pt idx="81">
                  <c:v>394.28211806595669</c:v>
                </c:pt>
                <c:pt idx="82">
                  <c:v>395.02371076499861</c:v>
                </c:pt>
                <c:pt idx="83">
                  <c:v>397.39475724266174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AE9-4649-BC8E-7CDE811D8231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Carlo'!$E$88:$CJ$88</c:f>
              <c:numCache>
                <c:formatCode>General</c:formatCode>
                <c:ptCount val="84"/>
                <c:pt idx="0">
                  <c:v>351.23</c:v>
                </c:pt>
                <c:pt idx="1">
                  <c:v>353.87826039944127</c:v>
                </c:pt>
                <c:pt idx="2">
                  <c:v>352.47903907543622</c:v>
                </c:pt>
                <c:pt idx="3">
                  <c:v>353.74434390190947</c:v>
                </c:pt>
                <c:pt idx="4">
                  <c:v>353.05021688913121</c:v>
                </c:pt>
                <c:pt idx="5">
                  <c:v>350.42520696591572</c:v>
                </c:pt>
                <c:pt idx="6">
                  <c:v>350.63512152442593</c:v>
                </c:pt>
                <c:pt idx="7">
                  <c:v>351.75448491614071</c:v>
                </c:pt>
                <c:pt idx="8">
                  <c:v>349.7808169865873</c:v>
                </c:pt>
                <c:pt idx="9">
                  <c:v>348.72968340933573</c:v>
                </c:pt>
                <c:pt idx="10">
                  <c:v>349.88417284489077</c:v>
                </c:pt>
                <c:pt idx="11">
                  <c:v>348.06241596453964</c:v>
                </c:pt>
                <c:pt idx="12">
                  <c:v>346.51971894653991</c:v>
                </c:pt>
                <c:pt idx="13">
                  <c:v>345.47717273845745</c:v>
                </c:pt>
                <c:pt idx="14">
                  <c:v>343.48098555871167</c:v>
                </c:pt>
                <c:pt idx="15">
                  <c:v>343.65243812694717</c:v>
                </c:pt>
                <c:pt idx="16">
                  <c:v>341.56305065039118</c:v>
                </c:pt>
                <c:pt idx="17">
                  <c:v>341.13968417016844</c:v>
                </c:pt>
                <c:pt idx="18">
                  <c:v>337.96270957513752</c:v>
                </c:pt>
                <c:pt idx="19">
                  <c:v>337.29357660229078</c:v>
                </c:pt>
                <c:pt idx="20">
                  <c:v>340.34830442991296</c:v>
                </c:pt>
                <c:pt idx="21">
                  <c:v>339.90541357806592</c:v>
                </c:pt>
                <c:pt idx="22">
                  <c:v>339.80127116917271</c:v>
                </c:pt>
                <c:pt idx="23">
                  <c:v>342.05606903623601</c:v>
                </c:pt>
                <c:pt idx="24">
                  <c:v>345.63012707159072</c:v>
                </c:pt>
                <c:pt idx="25">
                  <c:v>346.20363344420684</c:v>
                </c:pt>
                <c:pt idx="26">
                  <c:v>347.64390749677733</c:v>
                </c:pt>
                <c:pt idx="27">
                  <c:v>346.90709458217657</c:v>
                </c:pt>
                <c:pt idx="28">
                  <c:v>346.38237557544096</c:v>
                </c:pt>
                <c:pt idx="29">
                  <c:v>345.08016076559011</c:v>
                </c:pt>
                <c:pt idx="30">
                  <c:v>347.76879076697259</c:v>
                </c:pt>
                <c:pt idx="31">
                  <c:v>350.78209854690061</c:v>
                </c:pt>
                <c:pt idx="32">
                  <c:v>349.79236501643908</c:v>
                </c:pt>
                <c:pt idx="33">
                  <c:v>349.3065749103157</c:v>
                </c:pt>
                <c:pt idx="34">
                  <c:v>344.58895277387847</c:v>
                </c:pt>
                <c:pt idx="35">
                  <c:v>346.82504681396375</c:v>
                </c:pt>
                <c:pt idx="36">
                  <c:v>343.52302177305404</c:v>
                </c:pt>
                <c:pt idx="37">
                  <c:v>340.60115547048019</c:v>
                </c:pt>
                <c:pt idx="38">
                  <c:v>342.3414837916273</c:v>
                </c:pt>
                <c:pt idx="39">
                  <c:v>343.1042200812845</c:v>
                </c:pt>
                <c:pt idx="40">
                  <c:v>344.8604286305644</c:v>
                </c:pt>
                <c:pt idx="41">
                  <c:v>341.61878280345519</c:v>
                </c:pt>
                <c:pt idx="42">
                  <c:v>337.7856903638413</c:v>
                </c:pt>
                <c:pt idx="43">
                  <c:v>336.28193486374664</c:v>
                </c:pt>
                <c:pt idx="44">
                  <c:v>337.58575399362775</c:v>
                </c:pt>
                <c:pt idx="45">
                  <c:v>338.11737786989738</c:v>
                </c:pt>
                <c:pt idx="46">
                  <c:v>339.94135606379535</c:v>
                </c:pt>
                <c:pt idx="47">
                  <c:v>341.19483808892898</c:v>
                </c:pt>
                <c:pt idx="48">
                  <c:v>342.43502091317231</c:v>
                </c:pt>
                <c:pt idx="49">
                  <c:v>343.33011322732779</c:v>
                </c:pt>
                <c:pt idx="50">
                  <c:v>341.68999227349155</c:v>
                </c:pt>
                <c:pt idx="51">
                  <c:v>339.91543522791454</c:v>
                </c:pt>
                <c:pt idx="52">
                  <c:v>341.0764533317556</c:v>
                </c:pt>
                <c:pt idx="53">
                  <c:v>342.64874462122162</c:v>
                </c:pt>
                <c:pt idx="54">
                  <c:v>344.78876081171376</c:v>
                </c:pt>
                <c:pt idx="55">
                  <c:v>346.50945059615935</c:v>
                </c:pt>
                <c:pt idx="56">
                  <c:v>347.52886132049184</c:v>
                </c:pt>
                <c:pt idx="57">
                  <c:v>345.67566220517898</c:v>
                </c:pt>
                <c:pt idx="58">
                  <c:v>346.5048094684409</c:v>
                </c:pt>
                <c:pt idx="59">
                  <c:v>348.49812384015064</c:v>
                </c:pt>
                <c:pt idx="60">
                  <c:v>348.43967353951831</c:v>
                </c:pt>
                <c:pt idx="61">
                  <c:v>347.72899723142893</c:v>
                </c:pt>
                <c:pt idx="62">
                  <c:v>348.03804939904649</c:v>
                </c:pt>
                <c:pt idx="63">
                  <c:v>348.25213009987226</c:v>
                </c:pt>
                <c:pt idx="64">
                  <c:v>349.35331140353242</c:v>
                </c:pt>
                <c:pt idx="65">
                  <c:v>346.64724116497956</c:v>
                </c:pt>
                <c:pt idx="66">
                  <c:v>346.67817562309216</c:v>
                </c:pt>
                <c:pt idx="67">
                  <c:v>344.23083672602382</c:v>
                </c:pt>
                <c:pt idx="68">
                  <c:v>345.7170360992111</c:v>
                </c:pt>
                <c:pt idx="69">
                  <c:v>344.66173574860767</c:v>
                </c:pt>
                <c:pt idx="70">
                  <c:v>347.10651924300265</c:v>
                </c:pt>
                <c:pt idx="71">
                  <c:v>346.65307089720278</c:v>
                </c:pt>
                <c:pt idx="72">
                  <c:v>345.63957203371677</c:v>
                </c:pt>
                <c:pt idx="73">
                  <c:v>348.1272773197046</c:v>
                </c:pt>
                <c:pt idx="74">
                  <c:v>349.67340650040359</c:v>
                </c:pt>
                <c:pt idx="75">
                  <c:v>347.08417187743458</c:v>
                </c:pt>
                <c:pt idx="76">
                  <c:v>345.81196304352511</c:v>
                </c:pt>
                <c:pt idx="77">
                  <c:v>345.46558185490829</c:v>
                </c:pt>
                <c:pt idx="78">
                  <c:v>344.59813919270727</c:v>
                </c:pt>
                <c:pt idx="79">
                  <c:v>345.56368932570433</c:v>
                </c:pt>
                <c:pt idx="80">
                  <c:v>347.70201768587532</c:v>
                </c:pt>
                <c:pt idx="81">
                  <c:v>346.4184052811359</c:v>
                </c:pt>
                <c:pt idx="82">
                  <c:v>349.12736749016619</c:v>
                </c:pt>
                <c:pt idx="83">
                  <c:v>347.87963909954436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AE9-4649-BC8E-7CDE811D8231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Carlo'!$E$89:$CJ$89</c:f>
              <c:numCache>
                <c:formatCode>General</c:formatCode>
                <c:ptCount val="84"/>
                <c:pt idx="0">
                  <c:v>351.23</c:v>
                </c:pt>
                <c:pt idx="1">
                  <c:v>349.48810740726896</c:v>
                </c:pt>
                <c:pt idx="2">
                  <c:v>352.11301086196272</c:v>
                </c:pt>
                <c:pt idx="3">
                  <c:v>351.85653051271134</c:v>
                </c:pt>
                <c:pt idx="4">
                  <c:v>351.96592006712297</c:v>
                </c:pt>
                <c:pt idx="5">
                  <c:v>349.00864340969656</c:v>
                </c:pt>
                <c:pt idx="6">
                  <c:v>345.64390128480846</c:v>
                </c:pt>
                <c:pt idx="7">
                  <c:v>346.36174212605562</c:v>
                </c:pt>
                <c:pt idx="8">
                  <c:v>347.16734920697326</c:v>
                </c:pt>
                <c:pt idx="9">
                  <c:v>348.14480827860416</c:v>
                </c:pt>
                <c:pt idx="10">
                  <c:v>346.17223836406833</c:v>
                </c:pt>
                <c:pt idx="11">
                  <c:v>348.16155042193316</c:v>
                </c:pt>
                <c:pt idx="12">
                  <c:v>348.65896246401292</c:v>
                </c:pt>
                <c:pt idx="13">
                  <c:v>346.630199905506</c:v>
                </c:pt>
                <c:pt idx="14">
                  <c:v>344.52595929013802</c:v>
                </c:pt>
                <c:pt idx="15">
                  <c:v>343.48533375588647</c:v>
                </c:pt>
                <c:pt idx="16">
                  <c:v>340.42535131827884</c:v>
                </c:pt>
                <c:pt idx="17">
                  <c:v>339.09731498021426</c:v>
                </c:pt>
                <c:pt idx="18">
                  <c:v>342.62979620300683</c:v>
                </c:pt>
                <c:pt idx="19">
                  <c:v>341.86075580198195</c:v>
                </c:pt>
                <c:pt idx="20">
                  <c:v>341.59975264923963</c:v>
                </c:pt>
                <c:pt idx="21">
                  <c:v>342.4046448928184</c:v>
                </c:pt>
                <c:pt idx="22">
                  <c:v>340.6494106743063</c:v>
                </c:pt>
                <c:pt idx="23">
                  <c:v>339.05573947972482</c:v>
                </c:pt>
                <c:pt idx="24">
                  <c:v>339.6817835960731</c:v>
                </c:pt>
                <c:pt idx="25">
                  <c:v>338.46458009994672</c:v>
                </c:pt>
                <c:pt idx="26">
                  <c:v>337.95927682490162</c:v>
                </c:pt>
                <c:pt idx="27">
                  <c:v>340.21680838072245</c:v>
                </c:pt>
                <c:pt idx="28">
                  <c:v>337.48646279951765</c:v>
                </c:pt>
                <c:pt idx="29">
                  <c:v>337.11318609276418</c:v>
                </c:pt>
                <c:pt idx="30">
                  <c:v>336.69234620878689</c:v>
                </c:pt>
                <c:pt idx="31">
                  <c:v>338.18909463905231</c:v>
                </c:pt>
                <c:pt idx="32">
                  <c:v>338.93100050663793</c:v>
                </c:pt>
                <c:pt idx="33">
                  <c:v>339.04120707734188</c:v>
                </c:pt>
                <c:pt idx="34">
                  <c:v>338.71518956901855</c:v>
                </c:pt>
                <c:pt idx="35">
                  <c:v>334.88007489406328</c:v>
                </c:pt>
                <c:pt idx="36">
                  <c:v>335.47584099830391</c:v>
                </c:pt>
                <c:pt idx="37">
                  <c:v>336.76015396885174</c:v>
                </c:pt>
                <c:pt idx="38">
                  <c:v>337.35060338839742</c:v>
                </c:pt>
                <c:pt idx="39">
                  <c:v>336.33663896298373</c:v>
                </c:pt>
                <c:pt idx="40">
                  <c:v>336.45689030736696</c:v>
                </c:pt>
                <c:pt idx="41">
                  <c:v>336.55983877467253</c:v>
                </c:pt>
                <c:pt idx="42">
                  <c:v>338.24818886103458</c:v>
                </c:pt>
                <c:pt idx="43">
                  <c:v>336.17711397277691</c:v>
                </c:pt>
                <c:pt idx="44">
                  <c:v>339.83193183387817</c:v>
                </c:pt>
                <c:pt idx="45">
                  <c:v>339.57391224234379</c:v>
                </c:pt>
                <c:pt idx="46">
                  <c:v>343.79802197178907</c:v>
                </c:pt>
                <c:pt idx="47">
                  <c:v>343.0673027831478</c:v>
                </c:pt>
                <c:pt idx="48">
                  <c:v>343.68252048632178</c:v>
                </c:pt>
                <c:pt idx="49">
                  <c:v>341.28207874011787</c:v>
                </c:pt>
                <c:pt idx="50">
                  <c:v>340.95104390053899</c:v>
                </c:pt>
                <c:pt idx="51">
                  <c:v>342.10208548312573</c:v>
                </c:pt>
                <c:pt idx="52">
                  <c:v>342.52022425941584</c:v>
                </c:pt>
                <c:pt idx="53">
                  <c:v>342.58965744483686</c:v>
                </c:pt>
                <c:pt idx="54">
                  <c:v>346.71886654263483</c:v>
                </c:pt>
                <c:pt idx="55">
                  <c:v>349.96444962292946</c:v>
                </c:pt>
                <c:pt idx="56">
                  <c:v>351.78118679625879</c:v>
                </c:pt>
                <c:pt idx="57">
                  <c:v>351.29573545553762</c:v>
                </c:pt>
                <c:pt idx="58">
                  <c:v>352.81710398577422</c:v>
                </c:pt>
                <c:pt idx="59">
                  <c:v>355.18164973821399</c:v>
                </c:pt>
                <c:pt idx="60">
                  <c:v>354.19801790244941</c:v>
                </c:pt>
                <c:pt idx="61">
                  <c:v>356.04158525260584</c:v>
                </c:pt>
                <c:pt idx="62">
                  <c:v>357.45850870099088</c:v>
                </c:pt>
                <c:pt idx="63">
                  <c:v>358.10155977290793</c:v>
                </c:pt>
                <c:pt idx="64">
                  <c:v>359.8092313001826</c:v>
                </c:pt>
                <c:pt idx="65">
                  <c:v>362.11526698750288</c:v>
                </c:pt>
                <c:pt idx="66">
                  <c:v>364.05076303435203</c:v>
                </c:pt>
                <c:pt idx="67">
                  <c:v>368.08858899445278</c:v>
                </c:pt>
                <c:pt idx="68">
                  <c:v>368.86470007162529</c:v>
                </c:pt>
                <c:pt idx="69">
                  <c:v>371.37400545917768</c:v>
                </c:pt>
                <c:pt idx="70">
                  <c:v>372.91633311933924</c:v>
                </c:pt>
                <c:pt idx="71">
                  <c:v>374.55622533313954</c:v>
                </c:pt>
                <c:pt idx="72">
                  <c:v>377.05308241836519</c:v>
                </c:pt>
                <c:pt idx="73">
                  <c:v>373.58894337289394</c:v>
                </c:pt>
                <c:pt idx="74">
                  <c:v>372.87666867888333</c:v>
                </c:pt>
                <c:pt idx="75">
                  <c:v>372.14210328228887</c:v>
                </c:pt>
                <c:pt idx="76">
                  <c:v>373.49928201696656</c:v>
                </c:pt>
                <c:pt idx="77">
                  <c:v>370.27724786340082</c:v>
                </c:pt>
                <c:pt idx="78">
                  <c:v>369.35589831979837</c:v>
                </c:pt>
                <c:pt idx="79">
                  <c:v>370.56568640039961</c:v>
                </c:pt>
                <c:pt idx="80">
                  <c:v>367.81249460106903</c:v>
                </c:pt>
                <c:pt idx="81">
                  <c:v>365.82012375121644</c:v>
                </c:pt>
                <c:pt idx="82">
                  <c:v>362.4036761069255</c:v>
                </c:pt>
                <c:pt idx="83">
                  <c:v>362.29149822086242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AE9-4649-BC8E-7CDE811D8231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Carlo'!$E$90:$CJ$90</c:f>
              <c:numCache>
                <c:formatCode>General</c:formatCode>
                <c:ptCount val="84"/>
                <c:pt idx="0">
                  <c:v>351.23</c:v>
                </c:pt>
                <c:pt idx="1">
                  <c:v>351.59585932741675</c:v>
                </c:pt>
                <c:pt idx="2">
                  <c:v>351.85816321224377</c:v>
                </c:pt>
                <c:pt idx="3">
                  <c:v>353.42215680041778</c:v>
                </c:pt>
                <c:pt idx="4">
                  <c:v>357.70487411768937</c:v>
                </c:pt>
                <c:pt idx="5">
                  <c:v>358.93572344256222</c:v>
                </c:pt>
                <c:pt idx="6">
                  <c:v>360.41130252096627</c:v>
                </c:pt>
                <c:pt idx="7">
                  <c:v>361.64246048722026</c:v>
                </c:pt>
                <c:pt idx="8">
                  <c:v>361.50419990185759</c:v>
                </c:pt>
                <c:pt idx="9">
                  <c:v>362.74922221277086</c:v>
                </c:pt>
                <c:pt idx="10">
                  <c:v>361.669957842212</c:v>
                </c:pt>
                <c:pt idx="11">
                  <c:v>360.03588553047558</c:v>
                </c:pt>
                <c:pt idx="12">
                  <c:v>364.6031019136301</c:v>
                </c:pt>
                <c:pt idx="13">
                  <c:v>366.47714242030435</c:v>
                </c:pt>
                <c:pt idx="14">
                  <c:v>368.89978949584452</c:v>
                </c:pt>
                <c:pt idx="15">
                  <c:v>366.99971210960956</c:v>
                </c:pt>
                <c:pt idx="16">
                  <c:v>367.44078523599194</c:v>
                </c:pt>
                <c:pt idx="17">
                  <c:v>367.47074364765899</c:v>
                </c:pt>
                <c:pt idx="18">
                  <c:v>366.14380350209387</c:v>
                </c:pt>
                <c:pt idx="19">
                  <c:v>365.53670248311465</c:v>
                </c:pt>
                <c:pt idx="20">
                  <c:v>366.50296475427893</c:v>
                </c:pt>
                <c:pt idx="21">
                  <c:v>367.01094409066161</c:v>
                </c:pt>
                <c:pt idx="22">
                  <c:v>369.98591820195492</c:v>
                </c:pt>
                <c:pt idx="23">
                  <c:v>370.36557481101516</c:v>
                </c:pt>
                <c:pt idx="24">
                  <c:v>370.9728202382758</c:v>
                </c:pt>
                <c:pt idx="25">
                  <c:v>372.49593718676635</c:v>
                </c:pt>
                <c:pt idx="26">
                  <c:v>372.65363946517766</c:v>
                </c:pt>
                <c:pt idx="27">
                  <c:v>372.2354861305156</c:v>
                </c:pt>
                <c:pt idx="28">
                  <c:v>372.14707260684571</c:v>
                </c:pt>
                <c:pt idx="29">
                  <c:v>370.17636291272078</c:v>
                </c:pt>
                <c:pt idx="30">
                  <c:v>368.67343720542851</c:v>
                </c:pt>
                <c:pt idx="31">
                  <c:v>368.78639581063732</c:v>
                </c:pt>
                <c:pt idx="32">
                  <c:v>370.08907361180479</c:v>
                </c:pt>
                <c:pt idx="33">
                  <c:v>369.94891907054472</c:v>
                </c:pt>
                <c:pt idx="34">
                  <c:v>368.93203560696588</c:v>
                </c:pt>
                <c:pt idx="35">
                  <c:v>369.99085518869191</c:v>
                </c:pt>
                <c:pt idx="36">
                  <c:v>371.37422691808018</c:v>
                </c:pt>
                <c:pt idx="37">
                  <c:v>370.25800152601505</c:v>
                </c:pt>
                <c:pt idx="38">
                  <c:v>368.31846206876548</c:v>
                </c:pt>
                <c:pt idx="39">
                  <c:v>371.04575723118336</c:v>
                </c:pt>
                <c:pt idx="40">
                  <c:v>371.52757023995485</c:v>
                </c:pt>
                <c:pt idx="41">
                  <c:v>373.38252968857637</c:v>
                </c:pt>
                <c:pt idx="42">
                  <c:v>369.70238562684006</c:v>
                </c:pt>
                <c:pt idx="43">
                  <c:v>370.08304045798087</c:v>
                </c:pt>
                <c:pt idx="44">
                  <c:v>371.01275773197648</c:v>
                </c:pt>
                <c:pt idx="45">
                  <c:v>371.96651054904663</c:v>
                </c:pt>
                <c:pt idx="46">
                  <c:v>374.11983978972512</c:v>
                </c:pt>
                <c:pt idx="47">
                  <c:v>372.87293953415826</c:v>
                </c:pt>
                <c:pt idx="48">
                  <c:v>374.17394563322796</c:v>
                </c:pt>
                <c:pt idx="49">
                  <c:v>373.01803899444468</c:v>
                </c:pt>
                <c:pt idx="50">
                  <c:v>375.17790924585898</c:v>
                </c:pt>
                <c:pt idx="51">
                  <c:v>375.207589921222</c:v>
                </c:pt>
                <c:pt idx="52">
                  <c:v>375.34423736830087</c:v>
                </c:pt>
                <c:pt idx="53">
                  <c:v>374.25212276121425</c:v>
                </c:pt>
                <c:pt idx="54">
                  <c:v>375.19506200811816</c:v>
                </c:pt>
                <c:pt idx="55">
                  <c:v>373.7798653682562</c:v>
                </c:pt>
                <c:pt idx="56">
                  <c:v>372.50242260207807</c:v>
                </c:pt>
                <c:pt idx="57">
                  <c:v>371.99442206311284</c:v>
                </c:pt>
                <c:pt idx="58">
                  <c:v>373.48793385084724</c:v>
                </c:pt>
                <c:pt idx="59">
                  <c:v>374.6130880078635</c:v>
                </c:pt>
                <c:pt idx="60">
                  <c:v>373.44657282851853</c:v>
                </c:pt>
                <c:pt idx="61">
                  <c:v>373.07472963008757</c:v>
                </c:pt>
                <c:pt idx="62">
                  <c:v>373.46112484153991</c:v>
                </c:pt>
                <c:pt idx="63">
                  <c:v>379.30752507427582</c:v>
                </c:pt>
                <c:pt idx="64">
                  <c:v>380.74808832689683</c:v>
                </c:pt>
                <c:pt idx="65">
                  <c:v>386.71041271129536</c:v>
                </c:pt>
                <c:pt idx="66">
                  <c:v>387.02319807637804</c:v>
                </c:pt>
                <c:pt idx="67">
                  <c:v>388.953102694314</c:v>
                </c:pt>
                <c:pt idx="68">
                  <c:v>389.19076446526299</c:v>
                </c:pt>
                <c:pt idx="69">
                  <c:v>384.80096898961091</c:v>
                </c:pt>
                <c:pt idx="70">
                  <c:v>382.45574216610964</c:v>
                </c:pt>
                <c:pt idx="71">
                  <c:v>379.33213529330033</c:v>
                </c:pt>
                <c:pt idx="72">
                  <c:v>375.01045711127773</c:v>
                </c:pt>
                <c:pt idx="73">
                  <c:v>373.78293257345695</c:v>
                </c:pt>
                <c:pt idx="74">
                  <c:v>376.71560064282238</c:v>
                </c:pt>
                <c:pt idx="75">
                  <c:v>377.60993272924298</c:v>
                </c:pt>
                <c:pt idx="76">
                  <c:v>378.58587533762267</c:v>
                </c:pt>
                <c:pt idx="77">
                  <c:v>377.95238598851967</c:v>
                </c:pt>
                <c:pt idx="78">
                  <c:v>380.16128097489428</c:v>
                </c:pt>
                <c:pt idx="79">
                  <c:v>381.76406745683369</c:v>
                </c:pt>
                <c:pt idx="80">
                  <c:v>383.61208485298783</c:v>
                </c:pt>
                <c:pt idx="81">
                  <c:v>383.89774226891222</c:v>
                </c:pt>
                <c:pt idx="82">
                  <c:v>383.39455874377609</c:v>
                </c:pt>
                <c:pt idx="83">
                  <c:v>384.23197346336991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AE9-4649-BC8E-7CDE811D8231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Carlo'!$E$91:$CJ$91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AE9-4649-BC8E-7CDE811D8231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Carlo'!$E$92:$CJ$92</c:f>
              <c:numCache>
                <c:formatCode>General</c:formatCode>
                <c:ptCount val="84"/>
                <c:pt idx="0">
                  <c:v>351.23</c:v>
                </c:pt>
                <c:pt idx="1">
                  <c:v>352.65454848089342</c:v>
                </c:pt>
                <c:pt idx="2">
                  <c:v>354.61675770575749</c:v>
                </c:pt>
                <c:pt idx="3">
                  <c:v>356.65702015579905</c:v>
                </c:pt>
                <c:pt idx="4">
                  <c:v>357.8935356956099</c:v>
                </c:pt>
                <c:pt idx="5">
                  <c:v>357.98545687942658</c:v>
                </c:pt>
                <c:pt idx="6">
                  <c:v>358.75695715579707</c:v>
                </c:pt>
                <c:pt idx="7">
                  <c:v>357.6673502061729</c:v>
                </c:pt>
                <c:pt idx="8">
                  <c:v>357.68506914727885</c:v>
                </c:pt>
                <c:pt idx="9">
                  <c:v>357.20242193303551</c:v>
                </c:pt>
                <c:pt idx="10">
                  <c:v>357.82526472151841</c:v>
                </c:pt>
                <c:pt idx="11">
                  <c:v>363.09297711331885</c:v>
                </c:pt>
                <c:pt idx="12">
                  <c:v>364.66747312289175</c:v>
                </c:pt>
                <c:pt idx="13">
                  <c:v>364.99527603122806</c:v>
                </c:pt>
                <c:pt idx="14">
                  <c:v>368.66471429474132</c:v>
                </c:pt>
                <c:pt idx="15">
                  <c:v>367.30371061162117</c:v>
                </c:pt>
                <c:pt idx="16">
                  <c:v>366.46989329054219</c:v>
                </c:pt>
                <c:pt idx="17">
                  <c:v>364.56597548759441</c:v>
                </c:pt>
                <c:pt idx="18">
                  <c:v>363.24408018295134</c:v>
                </c:pt>
                <c:pt idx="19">
                  <c:v>360.06261739266483</c:v>
                </c:pt>
                <c:pt idx="20">
                  <c:v>360.54544768941111</c:v>
                </c:pt>
                <c:pt idx="21">
                  <c:v>360.53569802530421</c:v>
                </c:pt>
                <c:pt idx="22">
                  <c:v>361.36461913684059</c:v>
                </c:pt>
                <c:pt idx="23">
                  <c:v>361.0446146467828</c:v>
                </c:pt>
                <c:pt idx="24">
                  <c:v>362.4326894279572</c:v>
                </c:pt>
                <c:pt idx="25">
                  <c:v>365.77896438435897</c:v>
                </c:pt>
                <c:pt idx="26">
                  <c:v>362.70084541099266</c:v>
                </c:pt>
                <c:pt idx="27">
                  <c:v>365.09691544470769</c:v>
                </c:pt>
                <c:pt idx="28">
                  <c:v>367.09985825165904</c:v>
                </c:pt>
                <c:pt idx="29">
                  <c:v>367.4531149924523</c:v>
                </c:pt>
                <c:pt idx="30">
                  <c:v>363.34706672945691</c:v>
                </c:pt>
                <c:pt idx="31">
                  <c:v>365.61804003241429</c:v>
                </c:pt>
                <c:pt idx="32">
                  <c:v>365.27402242971283</c:v>
                </c:pt>
                <c:pt idx="33">
                  <c:v>368.07361103438058</c:v>
                </c:pt>
                <c:pt idx="34">
                  <c:v>371.83205351964057</c:v>
                </c:pt>
                <c:pt idx="35">
                  <c:v>368.16432884254129</c:v>
                </c:pt>
                <c:pt idx="36">
                  <c:v>369.40681304335186</c:v>
                </c:pt>
                <c:pt idx="37">
                  <c:v>369.81037690027955</c:v>
                </c:pt>
                <c:pt idx="38">
                  <c:v>368.62064708040424</c:v>
                </c:pt>
                <c:pt idx="39">
                  <c:v>365.46441883132985</c:v>
                </c:pt>
                <c:pt idx="40">
                  <c:v>367.82977183355143</c:v>
                </c:pt>
                <c:pt idx="41">
                  <c:v>366.83945711821644</c:v>
                </c:pt>
                <c:pt idx="42">
                  <c:v>367.56908268165614</c:v>
                </c:pt>
                <c:pt idx="43">
                  <c:v>371.89008787887485</c:v>
                </c:pt>
                <c:pt idx="44">
                  <c:v>373.50079105285175</c:v>
                </c:pt>
                <c:pt idx="45">
                  <c:v>373.42289310622232</c:v>
                </c:pt>
                <c:pt idx="46">
                  <c:v>370.63234581342198</c:v>
                </c:pt>
                <c:pt idx="47">
                  <c:v>372.78145613268038</c:v>
                </c:pt>
                <c:pt idx="48">
                  <c:v>374.0173808387633</c:v>
                </c:pt>
                <c:pt idx="49">
                  <c:v>374.79416056150842</c:v>
                </c:pt>
                <c:pt idx="50">
                  <c:v>374.54022571249493</c:v>
                </c:pt>
                <c:pt idx="51">
                  <c:v>377.14589408344864</c:v>
                </c:pt>
                <c:pt idx="52">
                  <c:v>372.64781185720682</c:v>
                </c:pt>
                <c:pt idx="53">
                  <c:v>373.79449009546977</c:v>
                </c:pt>
                <c:pt idx="54">
                  <c:v>374.52598153160085</c:v>
                </c:pt>
                <c:pt idx="55">
                  <c:v>376.52082263058736</c:v>
                </c:pt>
                <c:pt idx="56">
                  <c:v>373.78124058153247</c:v>
                </c:pt>
                <c:pt idx="57">
                  <c:v>377.36456900068214</c:v>
                </c:pt>
                <c:pt idx="58">
                  <c:v>376.52840150543284</c:v>
                </c:pt>
                <c:pt idx="59">
                  <c:v>375.65010257804545</c:v>
                </c:pt>
                <c:pt idx="60">
                  <c:v>376.02219125685974</c:v>
                </c:pt>
                <c:pt idx="61">
                  <c:v>376.75535380834611</c:v>
                </c:pt>
                <c:pt idx="62">
                  <c:v>377.92886882623804</c:v>
                </c:pt>
                <c:pt idx="63">
                  <c:v>382.3073119012854</c:v>
                </c:pt>
                <c:pt idx="64">
                  <c:v>380.15374738337749</c:v>
                </c:pt>
                <c:pt idx="65">
                  <c:v>384.15346963406847</c:v>
                </c:pt>
                <c:pt idx="66">
                  <c:v>389.9312694907573</c:v>
                </c:pt>
                <c:pt idx="67">
                  <c:v>392.9983545282771</c:v>
                </c:pt>
                <c:pt idx="68">
                  <c:v>396.09560536109331</c:v>
                </c:pt>
                <c:pt idx="69">
                  <c:v>394.51687034605038</c:v>
                </c:pt>
                <c:pt idx="70">
                  <c:v>396.0482703242867</c:v>
                </c:pt>
                <c:pt idx="71">
                  <c:v>400.4316871495007</c:v>
                </c:pt>
                <c:pt idx="72">
                  <c:v>400.07902229473171</c:v>
                </c:pt>
                <c:pt idx="73">
                  <c:v>402.92154194398557</c:v>
                </c:pt>
                <c:pt idx="74">
                  <c:v>401.9262521457282</c:v>
                </c:pt>
                <c:pt idx="75">
                  <c:v>402.39261797297974</c:v>
                </c:pt>
                <c:pt idx="76">
                  <c:v>402.97458777855547</c:v>
                </c:pt>
                <c:pt idx="77">
                  <c:v>401.97672442483918</c:v>
                </c:pt>
                <c:pt idx="78">
                  <c:v>403.89848766870324</c:v>
                </c:pt>
                <c:pt idx="79">
                  <c:v>401.12513501910513</c:v>
                </c:pt>
                <c:pt idx="80">
                  <c:v>403.42163502772416</c:v>
                </c:pt>
                <c:pt idx="81">
                  <c:v>400.16367333834535</c:v>
                </c:pt>
                <c:pt idx="82">
                  <c:v>401.39143494159606</c:v>
                </c:pt>
                <c:pt idx="83">
                  <c:v>401.88889005575146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AE9-4649-BC8E-7CDE811D8231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Carlo'!$E$93:$CJ$93</c:f>
              <c:numCache>
                <c:formatCode>General</c:formatCode>
                <c:ptCount val="84"/>
                <c:pt idx="0">
                  <c:v>351.23</c:v>
                </c:pt>
                <c:pt idx="1">
                  <c:v>351.44549341590209</c:v>
                </c:pt>
                <c:pt idx="2">
                  <c:v>349.35296715738468</c:v>
                </c:pt>
                <c:pt idx="3">
                  <c:v>348.72848609616136</c:v>
                </c:pt>
                <c:pt idx="4">
                  <c:v>347.54989685126293</c:v>
                </c:pt>
                <c:pt idx="5">
                  <c:v>347.10745757842392</c:v>
                </c:pt>
                <c:pt idx="6">
                  <c:v>347.97723113230512</c:v>
                </c:pt>
                <c:pt idx="7">
                  <c:v>344.73092214876169</c:v>
                </c:pt>
                <c:pt idx="8">
                  <c:v>344.94927166435082</c:v>
                </c:pt>
                <c:pt idx="9">
                  <c:v>345.65346201820563</c:v>
                </c:pt>
                <c:pt idx="10">
                  <c:v>345.95855570718732</c:v>
                </c:pt>
                <c:pt idx="11">
                  <c:v>346.9391352767999</c:v>
                </c:pt>
                <c:pt idx="12">
                  <c:v>346.86787376441674</c:v>
                </c:pt>
                <c:pt idx="13">
                  <c:v>345.24182204189987</c:v>
                </c:pt>
                <c:pt idx="14">
                  <c:v>342.79671413994032</c:v>
                </c:pt>
                <c:pt idx="15">
                  <c:v>343.14571577493678</c:v>
                </c:pt>
                <c:pt idx="16">
                  <c:v>344.50551135643371</c:v>
                </c:pt>
                <c:pt idx="17">
                  <c:v>346.2846243191587</c:v>
                </c:pt>
                <c:pt idx="18">
                  <c:v>347.65709426962604</c:v>
                </c:pt>
                <c:pt idx="19">
                  <c:v>346.10081619491797</c:v>
                </c:pt>
                <c:pt idx="20">
                  <c:v>350.07719222213558</c:v>
                </c:pt>
                <c:pt idx="21">
                  <c:v>349.65374370989429</c:v>
                </c:pt>
                <c:pt idx="22">
                  <c:v>352.85597381003333</c:v>
                </c:pt>
                <c:pt idx="23">
                  <c:v>349.61804760207986</c:v>
                </c:pt>
                <c:pt idx="24">
                  <c:v>347.98158231502134</c:v>
                </c:pt>
                <c:pt idx="25">
                  <c:v>346.17845260878823</c:v>
                </c:pt>
                <c:pt idx="26">
                  <c:v>350.02901648605109</c:v>
                </c:pt>
                <c:pt idx="27">
                  <c:v>348.31522063009407</c:v>
                </c:pt>
                <c:pt idx="28">
                  <c:v>348.03099259189383</c:v>
                </c:pt>
                <c:pt idx="29">
                  <c:v>342.65070060798928</c:v>
                </c:pt>
                <c:pt idx="30">
                  <c:v>344.13082990042409</c:v>
                </c:pt>
                <c:pt idx="31">
                  <c:v>343.96143139638224</c:v>
                </c:pt>
                <c:pt idx="32">
                  <c:v>345.79932558815972</c:v>
                </c:pt>
                <c:pt idx="33">
                  <c:v>345.7560537596155</c:v>
                </c:pt>
                <c:pt idx="34">
                  <c:v>342.77715444328322</c:v>
                </c:pt>
                <c:pt idx="35">
                  <c:v>345.9192429163017</c:v>
                </c:pt>
                <c:pt idx="36">
                  <c:v>346.10455483532695</c:v>
                </c:pt>
                <c:pt idx="37">
                  <c:v>347.38947204034628</c:v>
                </c:pt>
                <c:pt idx="38">
                  <c:v>344.68241056069354</c:v>
                </c:pt>
                <c:pt idx="39">
                  <c:v>343.11766591514578</c:v>
                </c:pt>
                <c:pt idx="40">
                  <c:v>344.51896050729897</c:v>
                </c:pt>
                <c:pt idx="41">
                  <c:v>343.82385509113345</c:v>
                </c:pt>
                <c:pt idx="42">
                  <c:v>343.43906484193832</c:v>
                </c:pt>
                <c:pt idx="43">
                  <c:v>342.73962098793999</c:v>
                </c:pt>
                <c:pt idx="44">
                  <c:v>341.33585639378043</c:v>
                </c:pt>
                <c:pt idx="45">
                  <c:v>341.68290990818343</c:v>
                </c:pt>
                <c:pt idx="46">
                  <c:v>344.76282002708206</c:v>
                </c:pt>
                <c:pt idx="47">
                  <c:v>345.06067088683852</c:v>
                </c:pt>
                <c:pt idx="48">
                  <c:v>344.93872154117599</c:v>
                </c:pt>
                <c:pt idx="49">
                  <c:v>348.71128044244409</c:v>
                </c:pt>
                <c:pt idx="50">
                  <c:v>347.4009151916685</c:v>
                </c:pt>
                <c:pt idx="51">
                  <c:v>348.36015103877099</c:v>
                </c:pt>
                <c:pt idx="52">
                  <c:v>351.12258160176782</c:v>
                </c:pt>
                <c:pt idx="53">
                  <c:v>353.23705531415271</c:v>
                </c:pt>
                <c:pt idx="54">
                  <c:v>351.63816970253094</c:v>
                </c:pt>
                <c:pt idx="55">
                  <c:v>351.48079568980529</c:v>
                </c:pt>
                <c:pt idx="56">
                  <c:v>352.54698315421103</c:v>
                </c:pt>
                <c:pt idx="57">
                  <c:v>350.82258905210307</c:v>
                </c:pt>
                <c:pt idx="58">
                  <c:v>350.8290484478552</c:v>
                </c:pt>
                <c:pt idx="59">
                  <c:v>351.88425162301507</c:v>
                </c:pt>
                <c:pt idx="60">
                  <c:v>352.33090483099113</c:v>
                </c:pt>
                <c:pt idx="61">
                  <c:v>354.74567925467352</c:v>
                </c:pt>
                <c:pt idx="62">
                  <c:v>355.97903121486246</c:v>
                </c:pt>
                <c:pt idx="63">
                  <c:v>357.38961353776773</c:v>
                </c:pt>
                <c:pt idx="64">
                  <c:v>361.4903452388653</c:v>
                </c:pt>
                <c:pt idx="65">
                  <c:v>360.90796509493839</c:v>
                </c:pt>
                <c:pt idx="66">
                  <c:v>363.52405707362624</c:v>
                </c:pt>
                <c:pt idx="67">
                  <c:v>359.70156965243194</c:v>
                </c:pt>
                <c:pt idx="68">
                  <c:v>357.6822872684989</c:v>
                </c:pt>
                <c:pt idx="69">
                  <c:v>356.32307050989874</c:v>
                </c:pt>
                <c:pt idx="70">
                  <c:v>355.46000839305179</c:v>
                </c:pt>
                <c:pt idx="71">
                  <c:v>353.68123722487826</c:v>
                </c:pt>
                <c:pt idx="72">
                  <c:v>353.40966197486506</c:v>
                </c:pt>
                <c:pt idx="73">
                  <c:v>354.07756705088252</c:v>
                </c:pt>
                <c:pt idx="74">
                  <c:v>354.54619436699807</c:v>
                </c:pt>
                <c:pt idx="75">
                  <c:v>354.45428471446627</c:v>
                </c:pt>
                <c:pt idx="76">
                  <c:v>352.4683985414552</c:v>
                </c:pt>
                <c:pt idx="77">
                  <c:v>351.77442115116509</c:v>
                </c:pt>
                <c:pt idx="78">
                  <c:v>351.83174675838904</c:v>
                </c:pt>
                <c:pt idx="79">
                  <c:v>354.91928235085061</c:v>
                </c:pt>
                <c:pt idx="80">
                  <c:v>353.41263918376018</c:v>
                </c:pt>
                <c:pt idx="81">
                  <c:v>350.87276107032534</c:v>
                </c:pt>
                <c:pt idx="82">
                  <c:v>352.76832694912991</c:v>
                </c:pt>
                <c:pt idx="83">
                  <c:v>352.68278541055321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AE9-4649-BC8E-7CDE811D8231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Carlo'!$E$94:$CJ$94</c:f>
              <c:numCache>
                <c:formatCode>General</c:formatCode>
                <c:ptCount val="84"/>
                <c:pt idx="0">
                  <c:v>351.23</c:v>
                </c:pt>
                <c:pt idx="1">
                  <c:v>351.46732579340323</c:v>
                </c:pt>
                <c:pt idx="2">
                  <c:v>349.23960248010337</c:v>
                </c:pt>
                <c:pt idx="3">
                  <c:v>351.5116269085666</c:v>
                </c:pt>
                <c:pt idx="4">
                  <c:v>352.63385812293041</c:v>
                </c:pt>
                <c:pt idx="5">
                  <c:v>350.95929250688857</c:v>
                </c:pt>
                <c:pt idx="6">
                  <c:v>349.26957151003126</c:v>
                </c:pt>
                <c:pt idx="7">
                  <c:v>351.36046029091636</c:v>
                </c:pt>
                <c:pt idx="8">
                  <c:v>353.57535114558254</c:v>
                </c:pt>
                <c:pt idx="9">
                  <c:v>349.73791302911201</c:v>
                </c:pt>
                <c:pt idx="10">
                  <c:v>345.83668153910401</c:v>
                </c:pt>
                <c:pt idx="11">
                  <c:v>345.20102200456171</c:v>
                </c:pt>
                <c:pt idx="12">
                  <c:v>347.86225123114593</c:v>
                </c:pt>
                <c:pt idx="13">
                  <c:v>350.08754398017993</c:v>
                </c:pt>
                <c:pt idx="14">
                  <c:v>350.45513129848382</c:v>
                </c:pt>
                <c:pt idx="15">
                  <c:v>351.33956488917789</c:v>
                </c:pt>
                <c:pt idx="16">
                  <c:v>353.0253446781519</c:v>
                </c:pt>
                <c:pt idx="17">
                  <c:v>355.93143581599747</c:v>
                </c:pt>
                <c:pt idx="18">
                  <c:v>357.14122913385785</c:v>
                </c:pt>
                <c:pt idx="19">
                  <c:v>358.76794940521995</c:v>
                </c:pt>
                <c:pt idx="20">
                  <c:v>360.33533123264118</c:v>
                </c:pt>
                <c:pt idx="21">
                  <c:v>356.63136577107747</c:v>
                </c:pt>
                <c:pt idx="22">
                  <c:v>356.37572088157759</c:v>
                </c:pt>
                <c:pt idx="23">
                  <c:v>356.54149998590037</c:v>
                </c:pt>
                <c:pt idx="24">
                  <c:v>357.8492445604308</c:v>
                </c:pt>
                <c:pt idx="25">
                  <c:v>358.76420183677993</c:v>
                </c:pt>
                <c:pt idx="26">
                  <c:v>362.12404953071132</c:v>
                </c:pt>
                <c:pt idx="27">
                  <c:v>359.4989154735635</c:v>
                </c:pt>
                <c:pt idx="28">
                  <c:v>359.61364504347466</c:v>
                </c:pt>
                <c:pt idx="29">
                  <c:v>359.589611271546</c:v>
                </c:pt>
                <c:pt idx="30">
                  <c:v>357.82841647568222</c:v>
                </c:pt>
                <c:pt idx="31">
                  <c:v>359.63786303910462</c:v>
                </c:pt>
                <c:pt idx="32">
                  <c:v>355.55365071700459</c:v>
                </c:pt>
                <c:pt idx="33">
                  <c:v>352.72587899794956</c:v>
                </c:pt>
                <c:pt idx="34">
                  <c:v>351.69306773887905</c:v>
                </c:pt>
                <c:pt idx="35">
                  <c:v>351.03682799461109</c:v>
                </c:pt>
                <c:pt idx="36">
                  <c:v>347.61347883680946</c:v>
                </c:pt>
                <c:pt idx="37">
                  <c:v>345.66101667105335</c:v>
                </c:pt>
                <c:pt idx="38">
                  <c:v>347.71240746285252</c:v>
                </c:pt>
                <c:pt idx="39">
                  <c:v>349.78059925247032</c:v>
                </c:pt>
                <c:pt idx="40">
                  <c:v>346.34433211875694</c:v>
                </c:pt>
                <c:pt idx="41">
                  <c:v>342.70575047660844</c:v>
                </c:pt>
                <c:pt idx="42">
                  <c:v>341.88753972114779</c:v>
                </c:pt>
                <c:pt idx="43">
                  <c:v>344.66344915103195</c:v>
                </c:pt>
                <c:pt idx="44">
                  <c:v>345.71240749172983</c:v>
                </c:pt>
                <c:pt idx="45">
                  <c:v>343.77591702655815</c:v>
                </c:pt>
                <c:pt idx="46">
                  <c:v>343.87497357277931</c:v>
                </c:pt>
                <c:pt idx="47">
                  <c:v>342.60119257190229</c:v>
                </c:pt>
                <c:pt idx="48">
                  <c:v>339.24754606966405</c:v>
                </c:pt>
                <c:pt idx="49">
                  <c:v>339.94841550759219</c:v>
                </c:pt>
                <c:pt idx="50">
                  <c:v>340.45528105245467</c:v>
                </c:pt>
                <c:pt idx="51">
                  <c:v>338.44134937628189</c:v>
                </c:pt>
                <c:pt idx="52">
                  <c:v>340.0863677881357</c:v>
                </c:pt>
                <c:pt idx="53">
                  <c:v>343.09691641840288</c:v>
                </c:pt>
                <c:pt idx="54">
                  <c:v>343.02983311040953</c:v>
                </c:pt>
                <c:pt idx="55">
                  <c:v>344.15682310740772</c:v>
                </c:pt>
                <c:pt idx="56">
                  <c:v>339.86308504677731</c:v>
                </c:pt>
                <c:pt idx="57">
                  <c:v>338.06918948580409</c:v>
                </c:pt>
                <c:pt idx="58">
                  <c:v>337.5183653411367</c:v>
                </c:pt>
                <c:pt idx="59">
                  <c:v>338.69494166673508</c:v>
                </c:pt>
                <c:pt idx="60">
                  <c:v>339.93389257946831</c:v>
                </c:pt>
                <c:pt idx="61">
                  <c:v>337.03161971741957</c:v>
                </c:pt>
                <c:pt idx="62">
                  <c:v>341.50764127723772</c:v>
                </c:pt>
                <c:pt idx="63">
                  <c:v>339.98825037484011</c:v>
                </c:pt>
                <c:pt idx="64">
                  <c:v>340.87061291567153</c:v>
                </c:pt>
                <c:pt idx="65">
                  <c:v>340.15913973128175</c:v>
                </c:pt>
                <c:pt idx="66">
                  <c:v>341.64883869978559</c:v>
                </c:pt>
                <c:pt idx="67">
                  <c:v>339.23943696205765</c:v>
                </c:pt>
                <c:pt idx="68">
                  <c:v>338.06501525176208</c:v>
                </c:pt>
                <c:pt idx="69">
                  <c:v>337.70475941071987</c:v>
                </c:pt>
                <c:pt idx="70">
                  <c:v>339.87715017060208</c:v>
                </c:pt>
                <c:pt idx="71">
                  <c:v>337.43343571507654</c:v>
                </c:pt>
                <c:pt idx="72">
                  <c:v>337.2878895280345</c:v>
                </c:pt>
                <c:pt idx="73">
                  <c:v>333.42246440085898</c:v>
                </c:pt>
                <c:pt idx="74">
                  <c:v>332.59470475192381</c:v>
                </c:pt>
                <c:pt idx="75">
                  <c:v>335.35441715992812</c:v>
                </c:pt>
                <c:pt idx="76">
                  <c:v>333.69265004220944</c:v>
                </c:pt>
                <c:pt idx="77">
                  <c:v>333.73049438419429</c:v>
                </c:pt>
                <c:pt idx="78">
                  <c:v>332.21834125790781</c:v>
                </c:pt>
                <c:pt idx="79">
                  <c:v>331.56113074084243</c:v>
                </c:pt>
                <c:pt idx="80">
                  <c:v>332.07484714237563</c:v>
                </c:pt>
                <c:pt idx="81">
                  <c:v>330.68354746950752</c:v>
                </c:pt>
                <c:pt idx="82">
                  <c:v>327.28928921502023</c:v>
                </c:pt>
                <c:pt idx="83">
                  <c:v>326.9588318721797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AE9-4649-BC8E-7CDE811D8231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Carlo'!$E$95:$CJ$95</c:f>
              <c:numCache>
                <c:formatCode>General</c:formatCode>
                <c:ptCount val="84"/>
                <c:pt idx="0">
                  <c:v>351.23</c:v>
                </c:pt>
                <c:pt idx="1">
                  <c:v>352.1254064913943</c:v>
                </c:pt>
                <c:pt idx="2">
                  <c:v>352.91071707220181</c:v>
                </c:pt>
                <c:pt idx="3">
                  <c:v>352.76290811387184</c:v>
                </c:pt>
                <c:pt idx="4">
                  <c:v>351.42857403658621</c:v>
                </c:pt>
                <c:pt idx="5">
                  <c:v>349.82176109545298</c:v>
                </c:pt>
                <c:pt idx="6">
                  <c:v>353.47800897890551</c:v>
                </c:pt>
                <c:pt idx="7">
                  <c:v>354.04213853638771</c:v>
                </c:pt>
                <c:pt idx="8">
                  <c:v>356.39461562632607</c:v>
                </c:pt>
                <c:pt idx="9">
                  <c:v>357.07071919741873</c:v>
                </c:pt>
                <c:pt idx="10">
                  <c:v>361.52185004053962</c:v>
                </c:pt>
                <c:pt idx="11">
                  <c:v>360.29383049583413</c:v>
                </c:pt>
                <c:pt idx="12">
                  <c:v>360.24063576614793</c:v>
                </c:pt>
                <c:pt idx="13">
                  <c:v>358.52092172476387</c:v>
                </c:pt>
                <c:pt idx="14">
                  <c:v>355.07483144904768</c:v>
                </c:pt>
                <c:pt idx="15">
                  <c:v>358.21240251916777</c:v>
                </c:pt>
                <c:pt idx="16">
                  <c:v>357.7825373490349</c:v>
                </c:pt>
                <c:pt idx="17">
                  <c:v>358.28718717286631</c:v>
                </c:pt>
                <c:pt idx="18">
                  <c:v>357.71860977194137</c:v>
                </c:pt>
                <c:pt idx="19">
                  <c:v>357.10808586530459</c:v>
                </c:pt>
                <c:pt idx="20">
                  <c:v>355.0812875266779</c:v>
                </c:pt>
                <c:pt idx="21">
                  <c:v>360.17222239268051</c:v>
                </c:pt>
                <c:pt idx="22">
                  <c:v>358.99611736819708</c:v>
                </c:pt>
                <c:pt idx="23">
                  <c:v>357.36318048166703</c:v>
                </c:pt>
                <c:pt idx="24">
                  <c:v>359.59591456793657</c:v>
                </c:pt>
                <c:pt idx="25">
                  <c:v>359.280324735276</c:v>
                </c:pt>
                <c:pt idx="26">
                  <c:v>357.56874271038197</c:v>
                </c:pt>
                <c:pt idx="27">
                  <c:v>356.38110937065068</c:v>
                </c:pt>
                <c:pt idx="28">
                  <c:v>354.55207826744038</c:v>
                </c:pt>
                <c:pt idx="29">
                  <c:v>354.88074871128066</c:v>
                </c:pt>
                <c:pt idx="30">
                  <c:v>353.44863839250496</c:v>
                </c:pt>
                <c:pt idx="31">
                  <c:v>352.25770677022922</c:v>
                </c:pt>
                <c:pt idx="32">
                  <c:v>352.57767040855265</c:v>
                </c:pt>
                <c:pt idx="33">
                  <c:v>351.3387401500197</c:v>
                </c:pt>
                <c:pt idx="34">
                  <c:v>351.37919074352942</c:v>
                </c:pt>
                <c:pt idx="35">
                  <c:v>351.76789031734558</c:v>
                </c:pt>
                <c:pt idx="36">
                  <c:v>351.09558729995024</c:v>
                </c:pt>
                <c:pt idx="37">
                  <c:v>350.82761922861914</c:v>
                </c:pt>
                <c:pt idx="38">
                  <c:v>348.61740319355744</c:v>
                </c:pt>
                <c:pt idx="39">
                  <c:v>349.37984144802186</c:v>
                </c:pt>
                <c:pt idx="40">
                  <c:v>349.75035476406214</c:v>
                </c:pt>
                <c:pt idx="41">
                  <c:v>349.63266494934533</c:v>
                </c:pt>
                <c:pt idx="42">
                  <c:v>349.69383532882921</c:v>
                </c:pt>
                <c:pt idx="43">
                  <c:v>350.61466070754244</c:v>
                </c:pt>
                <c:pt idx="44">
                  <c:v>346.46762400002996</c:v>
                </c:pt>
                <c:pt idx="45">
                  <c:v>343.71866594158934</c:v>
                </c:pt>
                <c:pt idx="46">
                  <c:v>339.40157725914685</c:v>
                </c:pt>
                <c:pt idx="47">
                  <c:v>337.68501094890922</c:v>
                </c:pt>
                <c:pt idx="48">
                  <c:v>339.69376621240133</c:v>
                </c:pt>
                <c:pt idx="49">
                  <c:v>338.90143065801504</c:v>
                </c:pt>
                <c:pt idx="50">
                  <c:v>335.32488557381214</c:v>
                </c:pt>
                <c:pt idx="51">
                  <c:v>336.28324269285855</c:v>
                </c:pt>
                <c:pt idx="52">
                  <c:v>336.47085973409304</c:v>
                </c:pt>
                <c:pt idx="53">
                  <c:v>338.14403262555572</c:v>
                </c:pt>
                <c:pt idx="54">
                  <c:v>336.60476877495654</c:v>
                </c:pt>
                <c:pt idx="55">
                  <c:v>339.41444491944117</c:v>
                </c:pt>
                <c:pt idx="56">
                  <c:v>341.78205874231799</c:v>
                </c:pt>
                <c:pt idx="57">
                  <c:v>344.09542398528305</c:v>
                </c:pt>
                <c:pt idx="58">
                  <c:v>343.90249415393635</c:v>
                </c:pt>
                <c:pt idx="59">
                  <c:v>343.12743735556205</c:v>
                </c:pt>
                <c:pt idx="60">
                  <c:v>345.228075264285</c:v>
                </c:pt>
                <c:pt idx="61">
                  <c:v>345.6952316846278</c:v>
                </c:pt>
                <c:pt idx="62">
                  <c:v>347.43586676295166</c:v>
                </c:pt>
                <c:pt idx="63">
                  <c:v>343.45851308325882</c:v>
                </c:pt>
                <c:pt idx="64">
                  <c:v>339.48332282252022</c:v>
                </c:pt>
                <c:pt idx="65">
                  <c:v>341.34750572400969</c:v>
                </c:pt>
                <c:pt idx="66">
                  <c:v>339.57951332344402</c:v>
                </c:pt>
                <c:pt idx="67">
                  <c:v>339.53705480950333</c:v>
                </c:pt>
                <c:pt idx="68">
                  <c:v>341.12987394946134</c:v>
                </c:pt>
                <c:pt idx="69">
                  <c:v>340.79354910613557</c:v>
                </c:pt>
                <c:pt idx="70">
                  <c:v>337.01340040129332</c:v>
                </c:pt>
                <c:pt idx="71">
                  <c:v>338.29256163667731</c:v>
                </c:pt>
                <c:pt idx="72">
                  <c:v>338.13973166707865</c:v>
                </c:pt>
                <c:pt idx="73">
                  <c:v>334.67378487551667</c:v>
                </c:pt>
                <c:pt idx="74">
                  <c:v>332.39579707755519</c:v>
                </c:pt>
                <c:pt idx="75">
                  <c:v>330.79795765200527</c:v>
                </c:pt>
                <c:pt idx="76">
                  <c:v>327.7533340304592</c:v>
                </c:pt>
                <c:pt idx="77">
                  <c:v>328.1322974404722</c:v>
                </c:pt>
                <c:pt idx="78">
                  <c:v>328.60623229158819</c:v>
                </c:pt>
                <c:pt idx="79">
                  <c:v>326.60495946318639</c:v>
                </c:pt>
                <c:pt idx="80">
                  <c:v>328.088215344594</c:v>
                </c:pt>
                <c:pt idx="81">
                  <c:v>327.11731919318794</c:v>
                </c:pt>
                <c:pt idx="82">
                  <c:v>327.5080608856025</c:v>
                </c:pt>
                <c:pt idx="83">
                  <c:v>326.91825070679772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AE9-4649-BC8E-7CDE811D8231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Carlo'!$E$96:$CJ$96</c:f>
              <c:numCache>
                <c:formatCode>General</c:formatCode>
                <c:ptCount val="84"/>
                <c:pt idx="0">
                  <c:v>351.23</c:v>
                </c:pt>
                <c:pt idx="1">
                  <c:v>348.52623817721923</c:v>
                </c:pt>
                <c:pt idx="2">
                  <c:v>353.20782628168683</c:v>
                </c:pt>
                <c:pt idx="3">
                  <c:v>354.98913392649479</c:v>
                </c:pt>
                <c:pt idx="4">
                  <c:v>357.12012575615694</c:v>
                </c:pt>
                <c:pt idx="5">
                  <c:v>359.5020094760672</c:v>
                </c:pt>
                <c:pt idx="6">
                  <c:v>358.75618332637833</c:v>
                </c:pt>
                <c:pt idx="7">
                  <c:v>359.43775751836148</c:v>
                </c:pt>
                <c:pt idx="8">
                  <c:v>359.66505531061483</c:v>
                </c:pt>
                <c:pt idx="9">
                  <c:v>356.91363958329134</c:v>
                </c:pt>
                <c:pt idx="10">
                  <c:v>355.86883322989911</c:v>
                </c:pt>
                <c:pt idx="11">
                  <c:v>354.01926341136624</c:v>
                </c:pt>
                <c:pt idx="12">
                  <c:v>351.16426658592928</c:v>
                </c:pt>
                <c:pt idx="13">
                  <c:v>352.4467436806874</c:v>
                </c:pt>
                <c:pt idx="14">
                  <c:v>352.34979434246094</c:v>
                </c:pt>
                <c:pt idx="15">
                  <c:v>354.6988749115427</c:v>
                </c:pt>
                <c:pt idx="16">
                  <c:v>353.92600008715891</c:v>
                </c:pt>
                <c:pt idx="17">
                  <c:v>355.41612606897615</c:v>
                </c:pt>
                <c:pt idx="18">
                  <c:v>357.84335871112791</c:v>
                </c:pt>
                <c:pt idx="19">
                  <c:v>359.02938456816668</c:v>
                </c:pt>
                <c:pt idx="20">
                  <c:v>359.08454585121251</c:v>
                </c:pt>
                <c:pt idx="21">
                  <c:v>357.83609522077853</c:v>
                </c:pt>
                <c:pt idx="22">
                  <c:v>355.68499652543022</c:v>
                </c:pt>
                <c:pt idx="23">
                  <c:v>358.00636907670952</c:v>
                </c:pt>
                <c:pt idx="24">
                  <c:v>359.60820592462466</c:v>
                </c:pt>
                <c:pt idx="25">
                  <c:v>358.84793368201946</c:v>
                </c:pt>
                <c:pt idx="26">
                  <c:v>360.76655192572872</c:v>
                </c:pt>
                <c:pt idx="27">
                  <c:v>361.50588550786193</c:v>
                </c:pt>
                <c:pt idx="28">
                  <c:v>360.70900243668439</c:v>
                </c:pt>
                <c:pt idx="29">
                  <c:v>363.22072533099026</c:v>
                </c:pt>
                <c:pt idx="30">
                  <c:v>362.58607359875759</c:v>
                </c:pt>
                <c:pt idx="31">
                  <c:v>361.22984747497077</c:v>
                </c:pt>
                <c:pt idx="32">
                  <c:v>364.35558936153768</c:v>
                </c:pt>
                <c:pt idx="33">
                  <c:v>360.05822029071811</c:v>
                </c:pt>
                <c:pt idx="34">
                  <c:v>358.28789600975983</c:v>
                </c:pt>
                <c:pt idx="35">
                  <c:v>354.36461722820002</c:v>
                </c:pt>
                <c:pt idx="36">
                  <c:v>354.59000506113978</c:v>
                </c:pt>
                <c:pt idx="37">
                  <c:v>352.07457275719025</c:v>
                </c:pt>
                <c:pt idx="38">
                  <c:v>350.05242709731039</c:v>
                </c:pt>
                <c:pt idx="39">
                  <c:v>350.66627861562915</c:v>
                </c:pt>
                <c:pt idx="40">
                  <c:v>348.97865567864341</c:v>
                </c:pt>
                <c:pt idx="41">
                  <c:v>350.63960283653955</c:v>
                </c:pt>
                <c:pt idx="42">
                  <c:v>355.15331830421923</c:v>
                </c:pt>
                <c:pt idx="43">
                  <c:v>356.92506981403233</c:v>
                </c:pt>
                <c:pt idx="44">
                  <c:v>353.5664945303738</c:v>
                </c:pt>
                <c:pt idx="45">
                  <c:v>353.53130892545778</c:v>
                </c:pt>
                <c:pt idx="46">
                  <c:v>355.58972645764538</c:v>
                </c:pt>
                <c:pt idx="47">
                  <c:v>352.54873625060981</c:v>
                </c:pt>
                <c:pt idx="48">
                  <c:v>350.36287269770941</c:v>
                </c:pt>
                <c:pt idx="49">
                  <c:v>352.37389424609967</c:v>
                </c:pt>
                <c:pt idx="50">
                  <c:v>349.05759688768029</c:v>
                </c:pt>
                <c:pt idx="51">
                  <c:v>345.11539373045349</c:v>
                </c:pt>
                <c:pt idx="52">
                  <c:v>346.17951847574477</c:v>
                </c:pt>
                <c:pt idx="53">
                  <c:v>348.00734379671712</c:v>
                </c:pt>
                <c:pt idx="54">
                  <c:v>343.71768391397688</c:v>
                </c:pt>
                <c:pt idx="55">
                  <c:v>344.83036241698733</c:v>
                </c:pt>
                <c:pt idx="56">
                  <c:v>342.80779679809791</c:v>
                </c:pt>
                <c:pt idx="57">
                  <c:v>345.40254994938726</c:v>
                </c:pt>
                <c:pt idx="58">
                  <c:v>347.09527577329663</c:v>
                </c:pt>
                <c:pt idx="59">
                  <c:v>346.87684884696773</c:v>
                </c:pt>
                <c:pt idx="60">
                  <c:v>351.24127269170316</c:v>
                </c:pt>
                <c:pt idx="61">
                  <c:v>351.3576393637814</c:v>
                </c:pt>
                <c:pt idx="62">
                  <c:v>350.71270522084853</c:v>
                </c:pt>
                <c:pt idx="63">
                  <c:v>347.89523156952725</c:v>
                </c:pt>
                <c:pt idx="64">
                  <c:v>349.12092686590415</c:v>
                </c:pt>
                <c:pt idx="65">
                  <c:v>345.77696288615113</c:v>
                </c:pt>
                <c:pt idx="66">
                  <c:v>345.99209918950351</c:v>
                </c:pt>
                <c:pt idx="67">
                  <c:v>345.52883095349387</c:v>
                </c:pt>
                <c:pt idx="68">
                  <c:v>346.23681453372092</c:v>
                </c:pt>
                <c:pt idx="69">
                  <c:v>348.40487729778141</c:v>
                </c:pt>
                <c:pt idx="70">
                  <c:v>352.26220937214049</c:v>
                </c:pt>
                <c:pt idx="71">
                  <c:v>355.3524328984455</c:v>
                </c:pt>
                <c:pt idx="72">
                  <c:v>357.50488665406368</c:v>
                </c:pt>
                <c:pt idx="73">
                  <c:v>356.81565530851543</c:v>
                </c:pt>
                <c:pt idx="74">
                  <c:v>352.872686047787</c:v>
                </c:pt>
                <c:pt idx="75">
                  <c:v>350.30250216594339</c:v>
                </c:pt>
                <c:pt idx="76">
                  <c:v>351.81035039405549</c:v>
                </c:pt>
                <c:pt idx="77">
                  <c:v>352.40160533726277</c:v>
                </c:pt>
                <c:pt idx="78">
                  <c:v>351.14974365882921</c:v>
                </c:pt>
                <c:pt idx="79">
                  <c:v>349.58949247819788</c:v>
                </c:pt>
                <c:pt idx="80">
                  <c:v>348.15019415551268</c:v>
                </c:pt>
                <c:pt idx="81">
                  <c:v>346.98829376596603</c:v>
                </c:pt>
                <c:pt idx="82">
                  <c:v>346.78281851184488</c:v>
                </c:pt>
                <c:pt idx="83">
                  <c:v>348.22254117072526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AE9-4649-BC8E-7CDE811D8231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Carlo'!$E$97:$CJ$97</c:f>
              <c:numCache>
                <c:formatCode>General</c:formatCode>
                <c:ptCount val="84"/>
                <c:pt idx="0">
                  <c:v>351.23</c:v>
                </c:pt>
                <c:pt idx="1">
                  <c:v>353.38313743586718</c:v>
                </c:pt>
                <c:pt idx="2">
                  <c:v>353.27007024499551</c:v>
                </c:pt>
                <c:pt idx="3">
                  <c:v>352.398121123659</c:v>
                </c:pt>
                <c:pt idx="4">
                  <c:v>355.77380809136457</c:v>
                </c:pt>
                <c:pt idx="5">
                  <c:v>354.1933308197581</c:v>
                </c:pt>
                <c:pt idx="6">
                  <c:v>354.10813413426706</c:v>
                </c:pt>
                <c:pt idx="7">
                  <c:v>352.31788976025706</c:v>
                </c:pt>
                <c:pt idx="8">
                  <c:v>350.73741372875656</c:v>
                </c:pt>
                <c:pt idx="9">
                  <c:v>348.50394064446976</c:v>
                </c:pt>
                <c:pt idx="10">
                  <c:v>345.28876904565618</c:v>
                </c:pt>
                <c:pt idx="11">
                  <c:v>346.78115424211489</c:v>
                </c:pt>
                <c:pt idx="12">
                  <c:v>344.62671538694985</c:v>
                </c:pt>
                <c:pt idx="13">
                  <c:v>346.92284473004082</c:v>
                </c:pt>
                <c:pt idx="14">
                  <c:v>347.55415108919289</c:v>
                </c:pt>
                <c:pt idx="15">
                  <c:v>346.92314161307525</c:v>
                </c:pt>
                <c:pt idx="16">
                  <c:v>348.51167404811525</c:v>
                </c:pt>
                <c:pt idx="17">
                  <c:v>347.34776384257344</c:v>
                </c:pt>
                <c:pt idx="18">
                  <c:v>340.86566478376972</c:v>
                </c:pt>
                <c:pt idx="19">
                  <c:v>338.36115250455725</c:v>
                </c:pt>
                <c:pt idx="20">
                  <c:v>340.03221631639008</c:v>
                </c:pt>
                <c:pt idx="21">
                  <c:v>342.94619289289824</c:v>
                </c:pt>
                <c:pt idx="22">
                  <c:v>341.04112857053593</c:v>
                </c:pt>
                <c:pt idx="23">
                  <c:v>343.38714689089625</c:v>
                </c:pt>
                <c:pt idx="24">
                  <c:v>341.76362202771071</c:v>
                </c:pt>
                <c:pt idx="25">
                  <c:v>341.96906875482756</c:v>
                </c:pt>
                <c:pt idx="26">
                  <c:v>339.9381784784656</c:v>
                </c:pt>
                <c:pt idx="27">
                  <c:v>342.91536031515369</c:v>
                </c:pt>
                <c:pt idx="28">
                  <c:v>342.86159203749247</c:v>
                </c:pt>
                <c:pt idx="29">
                  <c:v>345.06592646316375</c:v>
                </c:pt>
                <c:pt idx="30">
                  <c:v>344.45708552352801</c:v>
                </c:pt>
                <c:pt idx="31">
                  <c:v>347.25971065135479</c:v>
                </c:pt>
                <c:pt idx="32">
                  <c:v>348.5007620277795</c:v>
                </c:pt>
                <c:pt idx="33">
                  <c:v>352.46449200017213</c:v>
                </c:pt>
                <c:pt idx="34">
                  <c:v>350.25709863370884</c:v>
                </c:pt>
                <c:pt idx="35">
                  <c:v>349.47616824845841</c:v>
                </c:pt>
                <c:pt idx="36">
                  <c:v>349.63814095058592</c:v>
                </c:pt>
                <c:pt idx="37">
                  <c:v>349.1808398031132</c:v>
                </c:pt>
                <c:pt idx="38">
                  <c:v>348.41109158470726</c:v>
                </c:pt>
                <c:pt idx="39">
                  <c:v>346.4521222363403</c:v>
                </c:pt>
                <c:pt idx="40">
                  <c:v>344.47584007016331</c:v>
                </c:pt>
                <c:pt idx="41">
                  <c:v>342.54877723941979</c:v>
                </c:pt>
                <c:pt idx="42">
                  <c:v>340.39098409336538</c:v>
                </c:pt>
                <c:pt idx="43">
                  <c:v>336.85360037737297</c:v>
                </c:pt>
                <c:pt idx="44">
                  <c:v>339.93467467437142</c:v>
                </c:pt>
                <c:pt idx="45">
                  <c:v>339.53479890588699</c:v>
                </c:pt>
                <c:pt idx="46">
                  <c:v>338.50785802022403</c:v>
                </c:pt>
                <c:pt idx="47">
                  <c:v>339.88926578379727</c:v>
                </c:pt>
                <c:pt idx="48">
                  <c:v>338.83394933040915</c:v>
                </c:pt>
                <c:pt idx="49">
                  <c:v>338.97377900359294</c:v>
                </c:pt>
                <c:pt idx="50">
                  <c:v>334.80772424436276</c:v>
                </c:pt>
                <c:pt idx="51">
                  <c:v>328.31473060883326</c:v>
                </c:pt>
                <c:pt idx="52">
                  <c:v>327.16051852560071</c:v>
                </c:pt>
                <c:pt idx="53">
                  <c:v>331.52466377676308</c:v>
                </c:pt>
                <c:pt idx="54">
                  <c:v>328.06211036710295</c:v>
                </c:pt>
                <c:pt idx="55">
                  <c:v>330.62741092351666</c:v>
                </c:pt>
                <c:pt idx="56">
                  <c:v>329.97606485244279</c:v>
                </c:pt>
                <c:pt idx="57">
                  <c:v>328.42584742607778</c:v>
                </c:pt>
                <c:pt idx="58">
                  <c:v>331.33995136019882</c:v>
                </c:pt>
                <c:pt idx="59">
                  <c:v>331.25503786073921</c:v>
                </c:pt>
                <c:pt idx="60">
                  <c:v>332.4770306677089</c:v>
                </c:pt>
                <c:pt idx="61">
                  <c:v>333.2938270956642</c:v>
                </c:pt>
                <c:pt idx="62">
                  <c:v>335.79557917250224</c:v>
                </c:pt>
                <c:pt idx="63">
                  <c:v>335.85133753978698</c:v>
                </c:pt>
                <c:pt idx="64">
                  <c:v>335.92826518668625</c:v>
                </c:pt>
                <c:pt idx="65">
                  <c:v>333.72693203850343</c:v>
                </c:pt>
                <c:pt idx="66">
                  <c:v>332.36284614183364</c:v>
                </c:pt>
                <c:pt idx="67">
                  <c:v>332.58227804128501</c:v>
                </c:pt>
                <c:pt idx="68">
                  <c:v>329.83863029391557</c:v>
                </c:pt>
                <c:pt idx="69">
                  <c:v>327.50130827153168</c:v>
                </c:pt>
                <c:pt idx="70">
                  <c:v>325.75697094096301</c:v>
                </c:pt>
                <c:pt idx="71">
                  <c:v>326.06340843204867</c:v>
                </c:pt>
                <c:pt idx="72">
                  <c:v>322.36883805680498</c:v>
                </c:pt>
                <c:pt idx="73">
                  <c:v>320.40507801845803</c:v>
                </c:pt>
                <c:pt idx="74">
                  <c:v>319.67822599609627</c:v>
                </c:pt>
                <c:pt idx="75">
                  <c:v>322.31605114704701</c:v>
                </c:pt>
                <c:pt idx="76">
                  <c:v>318.87983915650062</c:v>
                </c:pt>
                <c:pt idx="77">
                  <c:v>316.75867199547218</c:v>
                </c:pt>
                <c:pt idx="78">
                  <c:v>314.3750227908518</c:v>
                </c:pt>
                <c:pt idx="79">
                  <c:v>312.13208391607571</c:v>
                </c:pt>
                <c:pt idx="80">
                  <c:v>311.70946782451296</c:v>
                </c:pt>
                <c:pt idx="81">
                  <c:v>310.38831394479314</c:v>
                </c:pt>
                <c:pt idx="82">
                  <c:v>309.11979195927989</c:v>
                </c:pt>
                <c:pt idx="83">
                  <c:v>305.98982568382758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AE9-4649-BC8E-7CDE811D8231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Carlo'!$E$98:$CJ$98</c:f>
              <c:numCache>
                <c:formatCode>General</c:formatCode>
                <c:ptCount val="84"/>
                <c:pt idx="0">
                  <c:v>351.23</c:v>
                </c:pt>
                <c:pt idx="1">
                  <c:v>351.55498587984795</c:v>
                </c:pt>
                <c:pt idx="2">
                  <c:v>354.55813237925543</c:v>
                </c:pt>
                <c:pt idx="3">
                  <c:v>356.13623150392823</c:v>
                </c:pt>
                <c:pt idx="4">
                  <c:v>356.02620439812114</c:v>
                </c:pt>
                <c:pt idx="5">
                  <c:v>358.48144554235387</c:v>
                </c:pt>
                <c:pt idx="6">
                  <c:v>358.92846446284756</c:v>
                </c:pt>
                <c:pt idx="7">
                  <c:v>360.77479575520039</c:v>
                </c:pt>
                <c:pt idx="8">
                  <c:v>360.70936740810879</c:v>
                </c:pt>
                <c:pt idx="9">
                  <c:v>363.27159740905341</c:v>
                </c:pt>
                <c:pt idx="10">
                  <c:v>360.5277200718208</c:v>
                </c:pt>
                <c:pt idx="11">
                  <c:v>356.45100910439413</c:v>
                </c:pt>
                <c:pt idx="12">
                  <c:v>353.93624072110026</c:v>
                </c:pt>
                <c:pt idx="13">
                  <c:v>353.41643278310232</c:v>
                </c:pt>
                <c:pt idx="14">
                  <c:v>354.17638394809995</c:v>
                </c:pt>
                <c:pt idx="15">
                  <c:v>354.04902614353364</c:v>
                </c:pt>
                <c:pt idx="16">
                  <c:v>351.30040901079587</c:v>
                </c:pt>
                <c:pt idx="17">
                  <c:v>350.54252209089259</c:v>
                </c:pt>
                <c:pt idx="18">
                  <c:v>353.38972611030181</c:v>
                </c:pt>
                <c:pt idx="19">
                  <c:v>356.32274579437683</c:v>
                </c:pt>
                <c:pt idx="20">
                  <c:v>360.0718779615604</c:v>
                </c:pt>
                <c:pt idx="21">
                  <c:v>359.33578575548</c:v>
                </c:pt>
                <c:pt idx="22">
                  <c:v>357.84054754983077</c:v>
                </c:pt>
                <c:pt idx="23">
                  <c:v>358.6713527796046</c:v>
                </c:pt>
                <c:pt idx="24">
                  <c:v>357.60190125231702</c:v>
                </c:pt>
                <c:pt idx="25">
                  <c:v>361.92653418730941</c:v>
                </c:pt>
                <c:pt idx="26">
                  <c:v>364.92345111728491</c:v>
                </c:pt>
                <c:pt idx="27">
                  <c:v>363.63722629039466</c:v>
                </c:pt>
                <c:pt idx="28">
                  <c:v>361.28107530850173</c:v>
                </c:pt>
                <c:pt idx="29">
                  <c:v>359.26197231709898</c:v>
                </c:pt>
                <c:pt idx="30">
                  <c:v>359.57191340071557</c:v>
                </c:pt>
                <c:pt idx="31">
                  <c:v>361.41170088227238</c:v>
                </c:pt>
                <c:pt idx="32">
                  <c:v>356.43475612708136</c:v>
                </c:pt>
                <c:pt idx="33">
                  <c:v>357.80051940577079</c:v>
                </c:pt>
                <c:pt idx="34">
                  <c:v>358.2111554177684</c:v>
                </c:pt>
                <c:pt idx="35">
                  <c:v>359.0949495153651</c:v>
                </c:pt>
                <c:pt idx="36">
                  <c:v>358.88493129913053</c:v>
                </c:pt>
                <c:pt idx="37">
                  <c:v>358.9695610856765</c:v>
                </c:pt>
                <c:pt idx="38">
                  <c:v>358.16976944484418</c:v>
                </c:pt>
                <c:pt idx="39">
                  <c:v>353.07179230268565</c:v>
                </c:pt>
                <c:pt idx="40">
                  <c:v>350.15694002172762</c:v>
                </c:pt>
                <c:pt idx="41">
                  <c:v>353.23146305945198</c:v>
                </c:pt>
                <c:pt idx="42">
                  <c:v>352.06936717870013</c:v>
                </c:pt>
                <c:pt idx="43">
                  <c:v>352.22940304162302</c:v>
                </c:pt>
                <c:pt idx="44">
                  <c:v>352.30492314366808</c:v>
                </c:pt>
                <c:pt idx="45">
                  <c:v>354.53348460050938</c:v>
                </c:pt>
                <c:pt idx="46">
                  <c:v>357.47506704441764</c:v>
                </c:pt>
                <c:pt idx="47">
                  <c:v>358.60472234395445</c:v>
                </c:pt>
                <c:pt idx="48">
                  <c:v>361.84683242225782</c:v>
                </c:pt>
                <c:pt idx="49">
                  <c:v>361.50583452588921</c:v>
                </c:pt>
                <c:pt idx="50">
                  <c:v>366.97128617971066</c:v>
                </c:pt>
                <c:pt idx="51">
                  <c:v>364.98074620801219</c:v>
                </c:pt>
                <c:pt idx="52">
                  <c:v>365.65744046841928</c:v>
                </c:pt>
                <c:pt idx="53">
                  <c:v>364.24150823403642</c:v>
                </c:pt>
                <c:pt idx="54">
                  <c:v>362.37502831476138</c:v>
                </c:pt>
                <c:pt idx="55">
                  <c:v>359.54520536174482</c:v>
                </c:pt>
                <c:pt idx="56">
                  <c:v>359.93358077325445</c:v>
                </c:pt>
                <c:pt idx="57">
                  <c:v>360.23665634521103</c:v>
                </c:pt>
                <c:pt idx="58">
                  <c:v>360.26109969922379</c:v>
                </c:pt>
                <c:pt idx="59">
                  <c:v>358.29547801215995</c:v>
                </c:pt>
                <c:pt idx="60">
                  <c:v>358.81835715249684</c:v>
                </c:pt>
                <c:pt idx="61">
                  <c:v>357.14497945018707</c:v>
                </c:pt>
                <c:pt idx="62">
                  <c:v>357.70891489093475</c:v>
                </c:pt>
                <c:pt idx="63">
                  <c:v>357.6319840371188</c:v>
                </c:pt>
                <c:pt idx="64">
                  <c:v>356.16353333210265</c:v>
                </c:pt>
                <c:pt idx="65">
                  <c:v>360.0011034297695</c:v>
                </c:pt>
                <c:pt idx="66">
                  <c:v>360.03134644881015</c:v>
                </c:pt>
                <c:pt idx="67">
                  <c:v>357.23644697354166</c:v>
                </c:pt>
                <c:pt idx="68">
                  <c:v>357.62797877506796</c:v>
                </c:pt>
                <c:pt idx="69">
                  <c:v>360.1939074841257</c:v>
                </c:pt>
                <c:pt idx="70">
                  <c:v>358.98453329058088</c:v>
                </c:pt>
                <c:pt idx="71">
                  <c:v>358.80596655156103</c:v>
                </c:pt>
                <c:pt idx="72">
                  <c:v>357.21584118665237</c:v>
                </c:pt>
                <c:pt idx="73">
                  <c:v>358.20505066697552</c:v>
                </c:pt>
                <c:pt idx="74">
                  <c:v>357.65495131695883</c:v>
                </c:pt>
                <c:pt idx="75">
                  <c:v>361.57119438073153</c:v>
                </c:pt>
                <c:pt idx="76">
                  <c:v>364.16831305433016</c:v>
                </c:pt>
                <c:pt idx="77">
                  <c:v>363.54812949614427</c:v>
                </c:pt>
                <c:pt idx="78">
                  <c:v>364.2986615844311</c:v>
                </c:pt>
                <c:pt idx="79">
                  <c:v>366.75171168352</c:v>
                </c:pt>
                <c:pt idx="80">
                  <c:v>368.14393669245021</c:v>
                </c:pt>
                <c:pt idx="81">
                  <c:v>366.8295446154807</c:v>
                </c:pt>
                <c:pt idx="82">
                  <c:v>363.8376464501053</c:v>
                </c:pt>
                <c:pt idx="83">
                  <c:v>364.9363357292749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AE9-4649-BC8E-7CDE811D8231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Carlo'!$E$99:$CJ$99</c:f>
              <c:numCache>
                <c:formatCode>General</c:formatCode>
                <c:ptCount val="84"/>
                <c:pt idx="0">
                  <c:v>351.23</c:v>
                </c:pt>
                <c:pt idx="1">
                  <c:v>351.21543857746076</c:v>
                </c:pt>
                <c:pt idx="2">
                  <c:v>354.78587305146715</c:v>
                </c:pt>
                <c:pt idx="3">
                  <c:v>357.46181488906024</c:v>
                </c:pt>
                <c:pt idx="4">
                  <c:v>357.4288991741858</c:v>
                </c:pt>
                <c:pt idx="5">
                  <c:v>355.59626286550827</c:v>
                </c:pt>
                <c:pt idx="6">
                  <c:v>355.90900106364006</c:v>
                </c:pt>
                <c:pt idx="7">
                  <c:v>355.5111957161555</c:v>
                </c:pt>
                <c:pt idx="8">
                  <c:v>358.8266758808706</c:v>
                </c:pt>
                <c:pt idx="9">
                  <c:v>361.67538976423253</c:v>
                </c:pt>
                <c:pt idx="10">
                  <c:v>364.50897965996057</c:v>
                </c:pt>
                <c:pt idx="11">
                  <c:v>367.220908033851</c:v>
                </c:pt>
                <c:pt idx="12">
                  <c:v>369.04411948689381</c:v>
                </c:pt>
                <c:pt idx="13">
                  <c:v>367.71925598226716</c:v>
                </c:pt>
                <c:pt idx="14">
                  <c:v>365.25163430053686</c:v>
                </c:pt>
                <c:pt idx="15">
                  <c:v>367.41820777634473</c:v>
                </c:pt>
                <c:pt idx="16">
                  <c:v>365.23949457818696</c:v>
                </c:pt>
                <c:pt idx="17">
                  <c:v>362.82884828192789</c:v>
                </c:pt>
                <c:pt idx="18">
                  <c:v>357.12876273413798</c:v>
                </c:pt>
                <c:pt idx="19">
                  <c:v>352.44046832737513</c:v>
                </c:pt>
                <c:pt idx="20">
                  <c:v>353.54956357610109</c:v>
                </c:pt>
                <c:pt idx="21">
                  <c:v>350.4937765513132</c:v>
                </c:pt>
                <c:pt idx="22">
                  <c:v>349.88582554283596</c:v>
                </c:pt>
                <c:pt idx="23">
                  <c:v>350.22658618579283</c:v>
                </c:pt>
                <c:pt idx="24">
                  <c:v>352.58680367456469</c:v>
                </c:pt>
                <c:pt idx="25">
                  <c:v>349.2435345308902</c:v>
                </c:pt>
                <c:pt idx="26">
                  <c:v>352.44303012954168</c:v>
                </c:pt>
                <c:pt idx="27">
                  <c:v>351.53531157531478</c:v>
                </c:pt>
                <c:pt idx="28">
                  <c:v>352.33496483070758</c:v>
                </c:pt>
                <c:pt idx="29">
                  <c:v>349.81706073081654</c:v>
                </c:pt>
                <c:pt idx="30">
                  <c:v>348.10335237245772</c:v>
                </c:pt>
                <c:pt idx="31">
                  <c:v>347.833446782865</c:v>
                </c:pt>
                <c:pt idx="32">
                  <c:v>349.5629066954881</c:v>
                </c:pt>
                <c:pt idx="33">
                  <c:v>352.7541428442666</c:v>
                </c:pt>
                <c:pt idx="34">
                  <c:v>352.33121771196579</c:v>
                </c:pt>
                <c:pt idx="35">
                  <c:v>352.05693114279006</c:v>
                </c:pt>
                <c:pt idx="36">
                  <c:v>353.71188513650748</c:v>
                </c:pt>
                <c:pt idx="37">
                  <c:v>355.55192659205471</c:v>
                </c:pt>
                <c:pt idx="38">
                  <c:v>356.82385232622067</c:v>
                </c:pt>
                <c:pt idx="39">
                  <c:v>353.24048889106672</c:v>
                </c:pt>
                <c:pt idx="40">
                  <c:v>350.76099999042742</c:v>
                </c:pt>
                <c:pt idx="41">
                  <c:v>350.10977173179361</c:v>
                </c:pt>
                <c:pt idx="42">
                  <c:v>346.72943131304567</c:v>
                </c:pt>
                <c:pt idx="43">
                  <c:v>349.93059173721417</c:v>
                </c:pt>
                <c:pt idx="44">
                  <c:v>352.39648482408057</c:v>
                </c:pt>
                <c:pt idx="45">
                  <c:v>353.66467357845391</c:v>
                </c:pt>
                <c:pt idx="46">
                  <c:v>350.50593625752026</c:v>
                </c:pt>
                <c:pt idx="47">
                  <c:v>350.15064642730505</c:v>
                </c:pt>
                <c:pt idx="48">
                  <c:v>352.14911715857068</c:v>
                </c:pt>
                <c:pt idx="49">
                  <c:v>349.43025828474316</c:v>
                </c:pt>
                <c:pt idx="50">
                  <c:v>351.28253936979422</c:v>
                </c:pt>
                <c:pt idx="51">
                  <c:v>347.29024930357622</c:v>
                </c:pt>
                <c:pt idx="52">
                  <c:v>349.12360440599957</c:v>
                </c:pt>
                <c:pt idx="53">
                  <c:v>351.27197566963042</c:v>
                </c:pt>
                <c:pt idx="54">
                  <c:v>353.29995044817173</c:v>
                </c:pt>
                <c:pt idx="55">
                  <c:v>355.09043263320746</c:v>
                </c:pt>
                <c:pt idx="56">
                  <c:v>354.57636351257327</c:v>
                </c:pt>
                <c:pt idx="57">
                  <c:v>354.54420515535537</c:v>
                </c:pt>
                <c:pt idx="58">
                  <c:v>359.01766599052314</c:v>
                </c:pt>
                <c:pt idx="59">
                  <c:v>359.76471597336337</c:v>
                </c:pt>
                <c:pt idx="60">
                  <c:v>359.58875127339331</c:v>
                </c:pt>
                <c:pt idx="61">
                  <c:v>361.43022416467062</c:v>
                </c:pt>
                <c:pt idx="62">
                  <c:v>360.47788560716299</c:v>
                </c:pt>
                <c:pt idx="63">
                  <c:v>357.71358663358058</c:v>
                </c:pt>
                <c:pt idx="64">
                  <c:v>358.67481051396044</c:v>
                </c:pt>
                <c:pt idx="65">
                  <c:v>358.96511009536709</c:v>
                </c:pt>
                <c:pt idx="66">
                  <c:v>357.72045570451053</c:v>
                </c:pt>
                <c:pt idx="67">
                  <c:v>359.13814680928209</c:v>
                </c:pt>
                <c:pt idx="68">
                  <c:v>359.07565359072083</c:v>
                </c:pt>
                <c:pt idx="69">
                  <c:v>355.13195920509855</c:v>
                </c:pt>
                <c:pt idx="70">
                  <c:v>360.9037039826585</c:v>
                </c:pt>
                <c:pt idx="71">
                  <c:v>360.50567668864551</c:v>
                </c:pt>
                <c:pt idx="72">
                  <c:v>358.13541369856563</c:v>
                </c:pt>
                <c:pt idx="73">
                  <c:v>356.94250175249277</c:v>
                </c:pt>
                <c:pt idx="74">
                  <c:v>356.77096911839277</c:v>
                </c:pt>
                <c:pt idx="75">
                  <c:v>355.4330810805842</c:v>
                </c:pt>
                <c:pt idx="76">
                  <c:v>357.35414703908816</c:v>
                </c:pt>
                <c:pt idx="77">
                  <c:v>354.0673686904737</c:v>
                </c:pt>
                <c:pt idx="78">
                  <c:v>353.57786697426656</c:v>
                </c:pt>
                <c:pt idx="79">
                  <c:v>352.43932561187955</c:v>
                </c:pt>
                <c:pt idx="80">
                  <c:v>354.11249533835996</c:v>
                </c:pt>
                <c:pt idx="81">
                  <c:v>352.74787638906048</c:v>
                </c:pt>
                <c:pt idx="82">
                  <c:v>354.75018646774276</c:v>
                </c:pt>
                <c:pt idx="83">
                  <c:v>356.90482925720079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AE9-4649-BC8E-7CDE811D8231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Carlo'!$E$100:$CJ$100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AE9-4649-BC8E-7CDE811D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45840"/>
        <c:axId val="758046320"/>
      </c:lineChart>
      <c:catAx>
        <c:axId val="7580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6320"/>
        <c:crosses val="autoZero"/>
        <c:auto val="1"/>
        <c:lblAlgn val="ctr"/>
        <c:lblOffset val="100"/>
        <c:noMultiLvlLbl val="0"/>
      </c:catAx>
      <c:valAx>
        <c:axId val="758046320"/>
        <c:scaling>
          <c:orientation val="minMax"/>
          <c:max val="420"/>
          <c:min val="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608511</xdr:colOff>
      <xdr:row>71</xdr:row>
      <xdr:rowOff>102870</xdr:rowOff>
    </xdr:from>
    <xdr:to>
      <xdr:col>31</xdr:col>
      <xdr:colOff>21771</xdr:colOff>
      <xdr:row>96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E5583-5889-FA68-5FAE-52E8E9A7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</xdr:colOff>
      <xdr:row>40</xdr:row>
      <xdr:rowOff>57150</xdr:rowOff>
    </xdr:from>
    <xdr:to>
      <xdr:col>31</xdr:col>
      <xdr:colOff>15240</xdr:colOff>
      <xdr:row>71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DD2B0-896E-75CF-DB06-D444DA03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15</xdr:row>
      <xdr:rowOff>148590</xdr:rowOff>
    </xdr:from>
    <xdr:to>
      <xdr:col>18</xdr:col>
      <xdr:colOff>76200</xdr:colOff>
      <xdr:row>30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08876-8078-E2FE-475B-41A16CCBC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</cdr:x>
      <cdr:y>0.38194</cdr:y>
    </cdr:from>
    <cdr:to>
      <cdr:x>0.94333</cdr:x>
      <cdr:y>0.38472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25DBE9-17C8-270D-8500-876D12B4478D}"/>
            </a:ext>
          </a:extLst>
        </cdr:cNvPr>
        <cdr:cNvCxnSpPr/>
      </cdr:nvCxnSpPr>
      <cdr:spPr>
        <a:xfrm xmlns:a="http://schemas.openxmlformats.org/drawingml/2006/main" flipV="1">
          <a:off x="342900" y="1047750"/>
          <a:ext cx="3970020" cy="76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0.07444</cdr:x>
      <cdr:y>0.66019</cdr:y>
    </cdr:from>
    <cdr:to>
      <cdr:x>0.94278</cdr:x>
      <cdr:y>0.66296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630B8A2-1D87-6AD4-0B5C-D9565A8C4A44}"/>
            </a:ext>
          </a:extLst>
        </cdr:cNvPr>
        <cdr:cNvCxnSpPr/>
      </cdr:nvCxnSpPr>
      <cdr:spPr>
        <a:xfrm xmlns:a="http://schemas.openxmlformats.org/drawingml/2006/main" flipV="1">
          <a:off x="340360" y="1811020"/>
          <a:ext cx="3970020" cy="76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228601</xdr:colOff>
      <xdr:row>12</xdr:row>
      <xdr:rowOff>125186</xdr:rowOff>
    </xdr:from>
    <xdr:to>
      <xdr:col>29</xdr:col>
      <xdr:colOff>228600</xdr:colOff>
      <xdr:row>45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C9FE6A-CCE6-B5C7-C4C5-DB99ECE1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28575</xdr:rowOff>
    </xdr:from>
    <xdr:to>
      <xdr:col>13</xdr:col>
      <xdr:colOff>436245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CE582-490A-5B34-FCE3-8464C373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0.04924</cdr:x>
      <cdr:y>0.27203</cdr:y>
    </cdr:from>
    <cdr:to>
      <cdr:x>0.97241</cdr:x>
      <cdr:y>0.27203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7307E5A-FC28-D3D3-8370-0226F03C2529}"/>
            </a:ext>
          </a:extLst>
        </cdr:cNvPr>
        <cdr:cNvCxnSpPr/>
      </cdr:nvCxnSpPr>
      <cdr:spPr>
        <a:xfrm xmlns:a="http://schemas.openxmlformats.org/drawingml/2006/main">
          <a:off x="327147" y="968387"/>
          <a:ext cx="613316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0.05847</cdr:x>
      <cdr:y>0.68935</cdr:y>
    </cdr:from>
    <cdr:to>
      <cdr:x>0.98335</cdr:x>
      <cdr:y>0.69006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373FEC5-4A15-35B5-6BF7-C6B45F272749}"/>
            </a:ext>
          </a:extLst>
        </cdr:cNvPr>
        <cdr:cNvCxnSpPr/>
      </cdr:nvCxnSpPr>
      <cdr:spPr>
        <a:xfrm xmlns:a="http://schemas.openxmlformats.org/drawingml/2006/main">
          <a:off x="388451" y="2454038"/>
          <a:ext cx="6144522" cy="25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127</xdr:row>
      <xdr:rowOff>74611</xdr:rowOff>
    </xdr:from>
    <xdr:to>
      <xdr:col>15</xdr:col>
      <xdr:colOff>179070</xdr:colOff>
      <xdr:row>155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4EE3D-A42D-FEC3-D688-F73AE49E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333374</xdr:colOff>
      <xdr:row>106</xdr:row>
      <xdr:rowOff>6350</xdr:rowOff>
    </xdr:from>
    <xdr:to>
      <xdr:col>88</xdr:col>
      <xdr:colOff>609601</xdr:colOff>
      <xdr:row>157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42DB3-F37D-D77F-DFC6-C3E89DFA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04A0-719F-4935-8A42-FDD521957AC1}">
  <dimension ref="A1:AH202"/>
  <sheetViews>
    <sheetView topLeftCell="Q1" zoomScale="90" zoomScaleNormal="90" workbookViewId="0">
      <selection activeCell="AG5" sqref="AG5"/>
    </sheetView>
  </sheetViews>
  <sheetFormatPr defaultRowHeight="14.4" x14ac:dyDescent="0.3"/>
  <cols>
    <col min="1" max="1" width="9.88671875" bestFit="1" customWidth="1"/>
    <col min="17" max="17" width="9.88671875" bestFit="1" customWidth="1"/>
    <col min="20" max="20" width="9.88671875" bestFit="1" customWidth="1"/>
    <col min="26" max="26" width="23.44140625" bestFit="1" customWidth="1"/>
    <col min="27" max="27" width="20.33203125" bestFit="1" customWidth="1"/>
    <col min="30" max="30" width="14.109375" customWidth="1"/>
    <col min="31" max="31" width="18.44140625" customWidth="1"/>
    <col min="32" max="32" width="26.5546875" customWidth="1"/>
    <col min="33" max="33" width="22.5546875" customWidth="1"/>
  </cols>
  <sheetData>
    <row r="1" spans="1:34" x14ac:dyDescent="0.3">
      <c r="A1" t="s">
        <v>0</v>
      </c>
      <c r="B1" t="s">
        <v>1</v>
      </c>
      <c r="C1" t="s">
        <v>2</v>
      </c>
      <c r="E1" t="s">
        <v>3</v>
      </c>
      <c r="T1" t="s">
        <v>0</v>
      </c>
      <c r="U1" t="s">
        <v>4</v>
      </c>
      <c r="V1" t="s">
        <v>5</v>
      </c>
      <c r="Z1" t="s">
        <v>6</v>
      </c>
      <c r="AA1" t="s">
        <v>7</v>
      </c>
    </row>
    <row r="2" spans="1:34" x14ac:dyDescent="0.3">
      <c r="A2" s="1">
        <v>45422</v>
      </c>
      <c r="B2">
        <v>280.74</v>
      </c>
      <c r="T2" s="1">
        <v>45422</v>
      </c>
      <c r="U2">
        <v>5222.68</v>
      </c>
      <c r="Z2">
        <f t="shared" ref="Z2:Z33" si="0">C2-($AD$16/252)</f>
        <v>-1.5515873015873016E-4</v>
      </c>
      <c r="AA2">
        <f t="shared" ref="AA2:AA33" si="1">V2-($AD$16/252)</f>
        <v>-1.5515873015873016E-4</v>
      </c>
    </row>
    <row r="3" spans="1:34" x14ac:dyDescent="0.3">
      <c r="A3" s="1">
        <v>45425</v>
      </c>
      <c r="B3">
        <v>279.39</v>
      </c>
      <c r="C3" s="2">
        <f>(B3-B2)/B2</f>
        <v>-4.8087198119257058E-3</v>
      </c>
      <c r="T3" s="1">
        <v>45425</v>
      </c>
      <c r="U3">
        <v>5221.42</v>
      </c>
      <c r="V3" s="3">
        <f>(U3-U2)/U2</f>
        <v>-2.412554473948659E-4</v>
      </c>
      <c r="Z3">
        <f t="shared" si="0"/>
        <v>-4.9638785420844361E-3</v>
      </c>
      <c r="AA3">
        <f t="shared" si="1"/>
        <v>-3.9641417755359606E-4</v>
      </c>
      <c r="AD3" t="s">
        <v>8</v>
      </c>
    </row>
    <row r="4" spans="1:34" x14ac:dyDescent="0.3">
      <c r="A4" s="1">
        <v>45426</v>
      </c>
      <c r="B4">
        <v>277.74</v>
      </c>
      <c r="C4" s="2">
        <f t="shared" ref="C4:C67" si="2">(B4-B3)/B3</f>
        <v>-5.9057231826478308E-3</v>
      </c>
      <c r="T4" s="1">
        <v>45426</v>
      </c>
      <c r="U4">
        <v>5246.68</v>
      </c>
      <c r="V4" s="3">
        <f t="shared" ref="V4:V67" si="3">(U4-U3)/U3</f>
        <v>4.8377644395586296E-3</v>
      </c>
      <c r="Z4">
        <f t="shared" si="0"/>
        <v>-6.060881912806561E-3</v>
      </c>
      <c r="AA4">
        <f t="shared" si="1"/>
        <v>4.6826057093998993E-3</v>
      </c>
      <c r="AE4" s="21" t="s">
        <v>9</v>
      </c>
      <c r="AF4" s="21" t="s">
        <v>10</v>
      </c>
      <c r="AG4" s="21" t="s">
        <v>11</v>
      </c>
    </row>
    <row r="5" spans="1:34" x14ac:dyDescent="0.3">
      <c r="A5" s="1">
        <v>45427</v>
      </c>
      <c r="B5">
        <v>281.5</v>
      </c>
      <c r="C5" s="2">
        <f t="shared" si="2"/>
        <v>1.3537841146395876E-2</v>
      </c>
      <c r="Q5" s="1"/>
      <c r="T5" s="1">
        <v>45427</v>
      </c>
      <c r="U5">
        <v>5308.15</v>
      </c>
      <c r="V5" s="3">
        <f t="shared" si="3"/>
        <v>1.17159803914093E-2</v>
      </c>
      <c r="Z5">
        <f t="shared" si="0"/>
        <v>1.3382682416237147E-2</v>
      </c>
      <c r="AA5">
        <f t="shared" si="1"/>
        <v>1.1560821661250571E-2</v>
      </c>
      <c r="AE5" s="19">
        <v>0.31900000000000001</v>
      </c>
      <c r="AF5" s="20">
        <f>_xlfn.STDEV.S(C2:C201)</f>
        <v>1.1438835570371342E-2</v>
      </c>
      <c r="AG5" s="18">
        <f>AF5*SQRT(252)</f>
        <v>0.18158588524417352</v>
      </c>
    </row>
    <row r="6" spans="1:34" x14ac:dyDescent="0.3">
      <c r="A6" s="1">
        <v>45428</v>
      </c>
      <c r="B6">
        <v>279.83999999999997</v>
      </c>
      <c r="C6" s="2">
        <f t="shared" si="2"/>
        <v>-5.8969804618118115E-3</v>
      </c>
      <c r="Q6" s="1"/>
      <c r="T6" s="1">
        <v>45428</v>
      </c>
      <c r="U6">
        <v>5297.1</v>
      </c>
      <c r="V6" s="3">
        <f t="shared" si="3"/>
        <v>-2.0817045486655941E-3</v>
      </c>
      <c r="Z6">
        <f t="shared" si="0"/>
        <v>-6.0521391919705417E-3</v>
      </c>
      <c r="AA6">
        <f t="shared" si="1"/>
        <v>-2.2368632788243243E-3</v>
      </c>
      <c r="AH6" s="11"/>
    </row>
    <row r="7" spans="1:34" x14ac:dyDescent="0.3">
      <c r="A7" s="1">
        <v>45429</v>
      </c>
      <c r="B7">
        <v>280.10000000000002</v>
      </c>
      <c r="C7" s="2">
        <f t="shared" si="2"/>
        <v>9.2910234419685451E-4</v>
      </c>
      <c r="T7" s="1">
        <v>45429</v>
      </c>
      <c r="U7">
        <v>5303.27</v>
      </c>
      <c r="V7" s="3">
        <f t="shared" si="3"/>
        <v>1.1647882803798441E-3</v>
      </c>
      <c r="Z7">
        <f t="shared" si="0"/>
        <v>7.7394361403812441E-4</v>
      </c>
      <c r="AA7">
        <f t="shared" si="1"/>
        <v>1.0096295502211138E-3</v>
      </c>
      <c r="AH7" s="2"/>
    </row>
    <row r="8" spans="1:34" x14ac:dyDescent="0.3">
      <c r="A8" s="1">
        <v>45432</v>
      </c>
      <c r="B8">
        <v>278.54000000000002</v>
      </c>
      <c r="C8" s="2">
        <f t="shared" si="2"/>
        <v>-5.5694394858979016E-3</v>
      </c>
      <c r="T8" s="1">
        <v>45432</v>
      </c>
      <c r="U8">
        <v>5308.13</v>
      </c>
      <c r="V8" s="3">
        <f t="shared" si="3"/>
        <v>9.1641572086649786E-4</v>
      </c>
      <c r="Z8">
        <f t="shared" si="0"/>
        <v>-5.7245982160566318E-3</v>
      </c>
      <c r="AA8">
        <f t="shared" si="1"/>
        <v>7.6125699070776764E-4</v>
      </c>
      <c r="AH8" s="2"/>
    </row>
    <row r="9" spans="1:34" x14ac:dyDescent="0.3">
      <c r="A9" s="1">
        <v>45433</v>
      </c>
      <c r="B9">
        <v>275.95</v>
      </c>
      <c r="C9" s="2">
        <f t="shared" si="2"/>
        <v>-9.2984849572773452E-3</v>
      </c>
      <c r="T9" s="1">
        <v>45433</v>
      </c>
      <c r="U9">
        <v>5321.41</v>
      </c>
      <c r="V9" s="3">
        <f t="shared" si="3"/>
        <v>2.5018226757821953E-3</v>
      </c>
      <c r="Z9">
        <f t="shared" si="0"/>
        <v>-9.4536436874360745E-3</v>
      </c>
      <c r="AA9">
        <f t="shared" si="1"/>
        <v>2.3466639456234651E-3</v>
      </c>
      <c r="AH9" s="2"/>
    </row>
    <row r="10" spans="1:34" x14ac:dyDescent="0.3">
      <c r="A10" s="1">
        <v>45434</v>
      </c>
      <c r="B10">
        <v>275.58</v>
      </c>
      <c r="C10" s="2">
        <f t="shared" si="2"/>
        <v>-1.3408226127921889E-3</v>
      </c>
      <c r="T10" s="1">
        <v>45434</v>
      </c>
      <c r="U10">
        <v>5307.01</v>
      </c>
      <c r="V10" s="3">
        <f t="shared" si="3"/>
        <v>-2.7060497123881895E-3</v>
      </c>
      <c r="Z10">
        <f t="shared" si="0"/>
        <v>-1.4959813429509191E-3</v>
      </c>
      <c r="AA10">
        <f t="shared" si="1"/>
        <v>-2.8612084425469198E-3</v>
      </c>
    </row>
    <row r="11" spans="1:34" x14ac:dyDescent="0.3">
      <c r="A11" s="1">
        <v>45435</v>
      </c>
      <c r="B11">
        <v>274.23</v>
      </c>
      <c r="C11" s="2">
        <f t="shared" si="2"/>
        <v>-4.8987589810580087E-3</v>
      </c>
      <c r="T11" s="1">
        <v>45435</v>
      </c>
      <c r="U11">
        <v>5267.84</v>
      </c>
      <c r="V11" s="3">
        <f t="shared" si="3"/>
        <v>-7.3808038801509834E-3</v>
      </c>
      <c r="Z11">
        <f t="shared" si="0"/>
        <v>-5.0539177112167389E-3</v>
      </c>
      <c r="AA11">
        <f t="shared" si="1"/>
        <v>-7.5359626103097136E-3</v>
      </c>
    </row>
    <row r="12" spans="1:34" x14ac:dyDescent="0.3">
      <c r="A12" s="1">
        <v>45436</v>
      </c>
      <c r="B12">
        <v>274.49</v>
      </c>
      <c r="C12" s="2">
        <f t="shared" si="2"/>
        <v>9.481092513583156E-4</v>
      </c>
      <c r="T12" s="1">
        <v>45436</v>
      </c>
      <c r="U12">
        <v>5304.72</v>
      </c>
      <c r="V12" s="3">
        <f t="shared" si="3"/>
        <v>7.0009719353663191E-3</v>
      </c>
      <c r="Z12">
        <f t="shared" si="0"/>
        <v>7.9295052119958539E-4</v>
      </c>
      <c r="AA12">
        <f t="shared" si="1"/>
        <v>6.8458132052075888E-3</v>
      </c>
    </row>
    <row r="13" spans="1:34" x14ac:dyDescent="0.3">
      <c r="A13" s="1">
        <v>45440</v>
      </c>
      <c r="B13">
        <v>270.98</v>
      </c>
      <c r="C13" s="2">
        <f t="shared" si="2"/>
        <v>-1.2787351087471277E-2</v>
      </c>
      <c r="T13" s="1">
        <v>45440</v>
      </c>
      <c r="U13">
        <v>5306.04</v>
      </c>
      <c r="V13" s="3">
        <f t="shared" si="3"/>
        <v>2.4883499977373149E-4</v>
      </c>
      <c r="Z13">
        <f t="shared" si="0"/>
        <v>-1.2942509817630007E-2</v>
      </c>
      <c r="AA13">
        <f t="shared" si="1"/>
        <v>9.3676269615001334E-5</v>
      </c>
    </row>
    <row r="14" spans="1:34" x14ac:dyDescent="0.3">
      <c r="A14" s="1">
        <v>45441</v>
      </c>
      <c r="B14">
        <v>268.86</v>
      </c>
      <c r="C14" s="2">
        <f t="shared" si="2"/>
        <v>-7.8234556055797634E-3</v>
      </c>
      <c r="G14" t="s">
        <v>12</v>
      </c>
      <c r="T14" s="1">
        <v>45441</v>
      </c>
      <c r="U14">
        <v>5266.95</v>
      </c>
      <c r="V14" s="3">
        <f t="shared" si="3"/>
        <v>-7.3670760114888214E-3</v>
      </c>
      <c r="Z14">
        <f t="shared" si="0"/>
        <v>-7.9786143357384928E-3</v>
      </c>
      <c r="AA14">
        <f t="shared" si="1"/>
        <v>-7.5222347416475516E-3</v>
      </c>
    </row>
    <row r="15" spans="1:34" x14ac:dyDescent="0.3">
      <c r="A15" s="1">
        <v>45442</v>
      </c>
      <c r="B15">
        <v>271.3</v>
      </c>
      <c r="C15" s="2">
        <f t="shared" si="2"/>
        <v>9.0753552034516013E-3</v>
      </c>
      <c r="G15" s="4">
        <f>AVERAGE(C3:C189)</f>
        <v>1.2639785301234541E-3</v>
      </c>
      <c r="I15" t="str">
        <f ca="1">_xlfn.FORMULATEXT(G15)</f>
        <v>=AVERAGE(C3:C189)</v>
      </c>
      <c r="T15" s="1">
        <v>45442</v>
      </c>
      <c r="U15">
        <v>5235.4799999999996</v>
      </c>
      <c r="V15" s="3">
        <f t="shared" si="3"/>
        <v>-5.9749950160909553E-3</v>
      </c>
      <c r="Z15">
        <f t="shared" si="0"/>
        <v>8.9201964732928719E-3</v>
      </c>
      <c r="AA15">
        <f t="shared" si="1"/>
        <v>-6.1301537462496855E-3</v>
      </c>
      <c r="AD15" s="22" t="s">
        <v>13</v>
      </c>
    </row>
    <row r="16" spans="1:34" x14ac:dyDescent="0.3">
      <c r="A16" s="1">
        <v>45443</v>
      </c>
      <c r="B16">
        <v>272.45999999999998</v>
      </c>
      <c r="C16" s="2">
        <f t="shared" si="2"/>
        <v>4.2757095466272321E-3</v>
      </c>
      <c r="T16" s="1">
        <v>45443</v>
      </c>
      <c r="U16">
        <v>5277.51</v>
      </c>
      <c r="V16" s="3">
        <f t="shared" si="3"/>
        <v>8.0279172110294863E-3</v>
      </c>
      <c r="Z16">
        <f t="shared" si="0"/>
        <v>4.1205508164685019E-3</v>
      </c>
      <c r="AA16">
        <f t="shared" si="1"/>
        <v>7.8727584808707569E-3</v>
      </c>
      <c r="AD16" s="4">
        <v>3.9100000000000003E-2</v>
      </c>
    </row>
    <row r="17" spans="1:30" x14ac:dyDescent="0.3">
      <c r="A17" s="1">
        <v>45446</v>
      </c>
      <c r="B17">
        <v>270.38</v>
      </c>
      <c r="C17" s="2">
        <f t="shared" si="2"/>
        <v>-7.6341481318358082E-3</v>
      </c>
      <c r="G17" t="s">
        <v>9</v>
      </c>
      <c r="T17" s="1">
        <v>45446</v>
      </c>
      <c r="U17">
        <v>5283.4</v>
      </c>
      <c r="V17" s="3">
        <f t="shared" si="3"/>
        <v>1.1160566251886624E-3</v>
      </c>
      <c r="Z17">
        <f t="shared" si="0"/>
        <v>-7.7893068619945384E-3</v>
      </c>
      <c r="AA17">
        <f t="shared" si="1"/>
        <v>9.6089789502993217E-4</v>
      </c>
    </row>
    <row r="18" spans="1:30" x14ac:dyDescent="0.3">
      <c r="A18" s="1">
        <v>45447</v>
      </c>
      <c r="B18">
        <v>272.42</v>
      </c>
      <c r="C18" s="2">
        <f t="shared" si="2"/>
        <v>7.5449367556772711E-3</v>
      </c>
      <c r="G18">
        <f>G15*252</f>
        <v>0.31852258959111041</v>
      </c>
      <c r="I18" t="str">
        <f ca="1">_xlfn.FORMULATEXT(G18)</f>
        <v>=G15*252</v>
      </c>
      <c r="T18" s="1">
        <v>45447</v>
      </c>
      <c r="U18">
        <v>5291.34</v>
      </c>
      <c r="V18" s="3">
        <f t="shared" si="3"/>
        <v>1.502820153689009E-3</v>
      </c>
      <c r="Z18">
        <f t="shared" si="0"/>
        <v>7.3897780255185409E-3</v>
      </c>
      <c r="AA18">
        <f t="shared" si="1"/>
        <v>1.3476614235302788E-3</v>
      </c>
    </row>
    <row r="19" spans="1:30" x14ac:dyDescent="0.3">
      <c r="A19" s="1">
        <v>45448</v>
      </c>
      <c r="B19">
        <v>274.5</v>
      </c>
      <c r="C19" s="2">
        <f t="shared" si="2"/>
        <v>7.6352690698186032E-3</v>
      </c>
      <c r="T19" s="1">
        <v>45448</v>
      </c>
      <c r="U19">
        <v>5354.03</v>
      </c>
      <c r="V19" s="3">
        <f t="shared" si="3"/>
        <v>1.1847660516995619E-2</v>
      </c>
      <c r="Z19">
        <f t="shared" si="0"/>
        <v>7.480110339659873E-3</v>
      </c>
      <c r="AA19">
        <f t="shared" si="1"/>
        <v>1.169250178683689E-2</v>
      </c>
      <c r="AD19" s="22" t="s">
        <v>14</v>
      </c>
    </row>
    <row r="20" spans="1:30" x14ac:dyDescent="0.3">
      <c r="A20" s="1">
        <v>45449</v>
      </c>
      <c r="B20">
        <v>277.04000000000002</v>
      </c>
      <c r="C20" s="2">
        <f t="shared" si="2"/>
        <v>9.2531876138434253E-3</v>
      </c>
      <c r="T20" s="1">
        <v>45449</v>
      </c>
      <c r="U20">
        <v>5352.96</v>
      </c>
      <c r="V20" s="3">
        <f t="shared" si="3"/>
        <v>-1.9984945919236706E-4</v>
      </c>
      <c r="Z20">
        <f t="shared" si="0"/>
        <v>9.0980288836846959E-3</v>
      </c>
      <c r="AA20">
        <f t="shared" si="1"/>
        <v>-3.5500818935109722E-4</v>
      </c>
      <c r="AD20">
        <f>SLOPE(Z2:Z189,AA2:AA189)</f>
        <v>0.55423179359174801</v>
      </c>
    </row>
    <row r="21" spans="1:30" x14ac:dyDescent="0.3">
      <c r="A21" s="1">
        <v>45450</v>
      </c>
      <c r="B21">
        <v>278.67</v>
      </c>
      <c r="C21" s="2">
        <f t="shared" si="2"/>
        <v>5.8836269130811266E-3</v>
      </c>
      <c r="T21" s="1">
        <v>45450</v>
      </c>
      <c r="U21">
        <v>5346.99</v>
      </c>
      <c r="V21" s="3">
        <f t="shared" si="3"/>
        <v>-1.1152708034433761E-3</v>
      </c>
      <c r="Z21">
        <f t="shared" si="0"/>
        <v>5.7284681829223964E-3</v>
      </c>
      <c r="AA21">
        <f t="shared" si="1"/>
        <v>-1.2704295336021063E-3</v>
      </c>
      <c r="AD21" t="str">
        <f ca="1">_xlfn.FORMULATEXT(AD20)</f>
        <v>=SLOPE(Z2:Z189,AA2:AA189)</v>
      </c>
    </row>
    <row r="22" spans="1:30" x14ac:dyDescent="0.3">
      <c r="A22" s="1">
        <v>45453</v>
      </c>
      <c r="B22">
        <v>275.04000000000002</v>
      </c>
      <c r="C22" s="2">
        <f t="shared" si="2"/>
        <v>-1.3026159974162971E-2</v>
      </c>
      <c r="T22" s="1">
        <v>45453</v>
      </c>
      <c r="U22">
        <v>5360.79</v>
      </c>
      <c r="V22" s="3">
        <f t="shared" si="3"/>
        <v>2.5808913052016522E-3</v>
      </c>
      <c r="Z22">
        <f t="shared" si="0"/>
        <v>-1.3181318704321701E-2</v>
      </c>
      <c r="AA22">
        <f t="shared" si="1"/>
        <v>2.425732575042922E-3</v>
      </c>
    </row>
    <row r="23" spans="1:30" x14ac:dyDescent="0.3">
      <c r="A23" s="1">
        <v>45454</v>
      </c>
      <c r="B23">
        <v>274.67</v>
      </c>
      <c r="C23" s="2">
        <f t="shared" si="2"/>
        <v>-1.3452588714368983E-3</v>
      </c>
      <c r="T23" s="1">
        <v>45454</v>
      </c>
      <c r="U23">
        <v>5375.32</v>
      </c>
      <c r="V23" s="3">
        <f t="shared" si="3"/>
        <v>2.7104214117694863E-3</v>
      </c>
      <c r="Z23">
        <f t="shared" si="0"/>
        <v>-1.5004176015956285E-3</v>
      </c>
      <c r="AA23">
        <f t="shared" si="1"/>
        <v>2.5552626816107561E-3</v>
      </c>
    </row>
    <row r="24" spans="1:30" x14ac:dyDescent="0.3">
      <c r="A24" s="1">
        <v>45455</v>
      </c>
      <c r="B24">
        <v>270.32</v>
      </c>
      <c r="C24" s="2">
        <f t="shared" si="2"/>
        <v>-1.5837186441912194E-2</v>
      </c>
      <c r="T24" s="1">
        <v>45455</v>
      </c>
      <c r="U24">
        <v>5421.03</v>
      </c>
      <c r="V24" s="3">
        <f t="shared" si="3"/>
        <v>8.5036797809246775E-3</v>
      </c>
      <c r="Z24">
        <f t="shared" si="0"/>
        <v>-1.5992345172070925E-2</v>
      </c>
      <c r="AA24">
        <f t="shared" si="1"/>
        <v>8.3485210507659481E-3</v>
      </c>
    </row>
    <row r="25" spans="1:30" x14ac:dyDescent="0.3">
      <c r="A25" s="1">
        <v>45456</v>
      </c>
      <c r="B25">
        <v>271.19</v>
      </c>
      <c r="C25" s="2">
        <f t="shared" si="2"/>
        <v>3.2184078129624317E-3</v>
      </c>
      <c r="T25" s="1">
        <v>45456</v>
      </c>
      <c r="U25">
        <v>5433.74</v>
      </c>
      <c r="V25" s="3">
        <f t="shared" si="3"/>
        <v>2.3445728948188883E-3</v>
      </c>
      <c r="Z25">
        <f t="shared" si="0"/>
        <v>3.0632490828037015E-3</v>
      </c>
      <c r="AA25">
        <f t="shared" si="1"/>
        <v>2.1894141646601581E-3</v>
      </c>
    </row>
    <row r="26" spans="1:30" x14ac:dyDescent="0.3">
      <c r="A26" s="1">
        <v>45457</v>
      </c>
      <c r="B26">
        <v>270.66000000000003</v>
      </c>
      <c r="C26" s="2">
        <f t="shared" si="2"/>
        <v>-1.9543493491646917E-3</v>
      </c>
      <c r="T26" s="1">
        <v>45457</v>
      </c>
      <c r="U26">
        <v>5431.6</v>
      </c>
      <c r="V26" s="3">
        <f t="shared" si="3"/>
        <v>-3.9383555341245956E-4</v>
      </c>
      <c r="Z26">
        <f t="shared" si="0"/>
        <v>-2.1095080793234219E-3</v>
      </c>
      <c r="AA26">
        <f t="shared" si="1"/>
        <v>-5.4899428357118966E-4</v>
      </c>
    </row>
    <row r="27" spans="1:30" x14ac:dyDescent="0.3">
      <c r="A27" s="1">
        <v>45460</v>
      </c>
      <c r="B27">
        <v>271.17</v>
      </c>
      <c r="C27" s="2">
        <f t="shared" si="2"/>
        <v>1.8842828641099196E-3</v>
      </c>
      <c r="T27" s="1">
        <v>45460</v>
      </c>
      <c r="U27">
        <v>5473.23</v>
      </c>
      <c r="V27" s="3">
        <f t="shared" si="3"/>
        <v>7.6644082774871489E-3</v>
      </c>
      <c r="Z27">
        <f t="shared" si="0"/>
        <v>1.7291241339511894E-3</v>
      </c>
      <c r="AA27">
        <f t="shared" si="1"/>
        <v>7.5092495473284187E-3</v>
      </c>
    </row>
    <row r="28" spans="1:30" x14ac:dyDescent="0.3">
      <c r="A28" s="1">
        <v>45461</v>
      </c>
      <c r="B28">
        <v>273.62</v>
      </c>
      <c r="C28" s="2">
        <f t="shared" si="2"/>
        <v>9.0349227421912034E-3</v>
      </c>
      <c r="T28" s="1">
        <v>45461</v>
      </c>
      <c r="U28">
        <v>5487.03</v>
      </c>
      <c r="V28" s="3">
        <f t="shared" si="3"/>
        <v>2.5213630708010048E-3</v>
      </c>
      <c r="Z28">
        <f t="shared" si="0"/>
        <v>8.879764012032474E-3</v>
      </c>
      <c r="AA28">
        <f t="shared" si="1"/>
        <v>2.3662043406422746E-3</v>
      </c>
    </row>
    <row r="29" spans="1:30" x14ac:dyDescent="0.3">
      <c r="A29" s="1">
        <v>45463</v>
      </c>
      <c r="B29">
        <v>276.82</v>
      </c>
      <c r="C29" s="2">
        <f t="shared" si="2"/>
        <v>1.1695051531320768E-2</v>
      </c>
      <c r="T29" s="1">
        <v>45463</v>
      </c>
      <c r="U29">
        <v>5473.17</v>
      </c>
      <c r="V29" s="3">
        <f t="shared" si="3"/>
        <v>-2.5259566650810499E-3</v>
      </c>
      <c r="Z29">
        <f t="shared" si="0"/>
        <v>1.1539892801162039E-2</v>
      </c>
      <c r="AA29">
        <f t="shared" si="1"/>
        <v>-2.6811153952397801E-3</v>
      </c>
    </row>
    <row r="30" spans="1:30" x14ac:dyDescent="0.3">
      <c r="A30" s="1">
        <v>45464</v>
      </c>
      <c r="B30">
        <v>275.22000000000003</v>
      </c>
      <c r="C30" s="2">
        <f t="shared" si="2"/>
        <v>-5.7799291958672274E-3</v>
      </c>
      <c r="T30" s="1">
        <v>45464</v>
      </c>
      <c r="U30">
        <v>5464.62</v>
      </c>
      <c r="V30" s="3">
        <f t="shared" si="3"/>
        <v>-1.5621659842468226E-3</v>
      </c>
      <c r="Z30">
        <f t="shared" si="0"/>
        <v>-5.9350879260259577E-3</v>
      </c>
      <c r="AA30">
        <f t="shared" si="1"/>
        <v>-1.7173247144055528E-3</v>
      </c>
    </row>
    <row r="31" spans="1:30" x14ac:dyDescent="0.3">
      <c r="A31" s="1">
        <v>45467</v>
      </c>
      <c r="B31">
        <v>276.3</v>
      </c>
      <c r="C31" s="2">
        <f t="shared" si="2"/>
        <v>3.9241334205362402E-3</v>
      </c>
      <c r="T31" s="1">
        <v>45467</v>
      </c>
      <c r="U31">
        <v>5447.87</v>
      </c>
      <c r="V31" s="3">
        <f t="shared" si="3"/>
        <v>-3.0651719607218799E-3</v>
      </c>
      <c r="Z31">
        <f t="shared" si="0"/>
        <v>3.76897469037751E-3</v>
      </c>
      <c r="AA31">
        <f t="shared" si="1"/>
        <v>-3.2203306908806101E-3</v>
      </c>
    </row>
    <row r="32" spans="1:30" x14ac:dyDescent="0.3">
      <c r="A32" s="1">
        <v>45468</v>
      </c>
      <c r="B32">
        <v>273.52999999999997</v>
      </c>
      <c r="C32" s="2">
        <f t="shared" si="2"/>
        <v>-1.0025334781035245E-2</v>
      </c>
      <c r="T32" s="1">
        <v>45468</v>
      </c>
      <c r="U32">
        <v>5469.3</v>
      </c>
      <c r="V32" s="3">
        <f t="shared" si="3"/>
        <v>3.9336474622192327E-3</v>
      </c>
      <c r="Z32">
        <f t="shared" si="0"/>
        <v>-1.0180493511193975E-2</v>
      </c>
      <c r="AA32">
        <f t="shared" si="1"/>
        <v>3.7784887320605025E-3</v>
      </c>
    </row>
    <row r="33" spans="1:27" x14ac:dyDescent="0.3">
      <c r="A33" s="1">
        <v>45469</v>
      </c>
      <c r="B33">
        <v>273.60000000000002</v>
      </c>
      <c r="C33" s="2">
        <f t="shared" si="2"/>
        <v>2.5591342814334817E-4</v>
      </c>
      <c r="T33" s="1">
        <v>45469</v>
      </c>
      <c r="U33">
        <v>5477.9</v>
      </c>
      <c r="V33" s="3">
        <f t="shared" si="3"/>
        <v>1.5724132887205773E-3</v>
      </c>
      <c r="Z33">
        <f t="shared" si="0"/>
        <v>1.0075469798461801E-4</v>
      </c>
      <c r="AA33">
        <f t="shared" si="1"/>
        <v>1.4172545585618471E-3</v>
      </c>
    </row>
    <row r="34" spans="1:27" x14ac:dyDescent="0.3">
      <c r="A34" s="1">
        <v>45470</v>
      </c>
      <c r="B34">
        <v>266.58999999999997</v>
      </c>
      <c r="C34" s="2">
        <f t="shared" si="2"/>
        <v>-2.5621345029239937E-2</v>
      </c>
      <c r="T34" s="1">
        <v>45470</v>
      </c>
      <c r="U34">
        <v>5482.87</v>
      </c>
      <c r="V34" s="3">
        <f t="shared" si="3"/>
        <v>9.0728198762304077E-4</v>
      </c>
      <c r="Z34">
        <f t="shared" ref="Z34:Z65" si="4">C34-($AD$16/252)</f>
        <v>-2.5776503759398668E-2</v>
      </c>
      <c r="AA34">
        <f t="shared" ref="AA34:AA65" si="5">V34-($AD$16/252)</f>
        <v>7.5212325746431066E-4</v>
      </c>
    </row>
    <row r="35" spans="1:27" x14ac:dyDescent="0.3">
      <c r="A35" s="1">
        <v>45471</v>
      </c>
      <c r="B35">
        <v>262.47000000000003</v>
      </c>
      <c r="C35" s="2">
        <f t="shared" si="2"/>
        <v>-1.5454443152406122E-2</v>
      </c>
      <c r="T35" s="1">
        <v>45471</v>
      </c>
      <c r="U35">
        <v>5460.48</v>
      </c>
      <c r="V35" s="3">
        <f t="shared" si="3"/>
        <v>-4.0836277351095915E-3</v>
      </c>
      <c r="Z35">
        <f t="shared" si="4"/>
        <v>-1.5609601882564852E-2</v>
      </c>
      <c r="AA35">
        <f t="shared" si="5"/>
        <v>-4.2387864652683217E-3</v>
      </c>
    </row>
    <row r="36" spans="1:27" x14ac:dyDescent="0.3">
      <c r="A36" s="1">
        <v>45474</v>
      </c>
      <c r="B36">
        <v>263.24</v>
      </c>
      <c r="C36" s="2">
        <f t="shared" si="2"/>
        <v>2.9336686097458063E-3</v>
      </c>
      <c r="T36" s="1">
        <v>45474</v>
      </c>
      <c r="U36">
        <v>5475.09</v>
      </c>
      <c r="V36" s="3">
        <f t="shared" si="3"/>
        <v>2.6755889592124838E-3</v>
      </c>
      <c r="Z36">
        <f t="shared" si="4"/>
        <v>2.7785098795870761E-3</v>
      </c>
      <c r="AA36">
        <f t="shared" si="5"/>
        <v>2.5204302290537535E-3</v>
      </c>
    </row>
    <row r="37" spans="1:27" x14ac:dyDescent="0.3">
      <c r="A37" s="1">
        <v>45475</v>
      </c>
      <c r="B37">
        <v>268.23</v>
      </c>
      <c r="C37" s="2">
        <f t="shared" si="2"/>
        <v>1.8956085701261241E-2</v>
      </c>
      <c r="T37" s="1">
        <v>45475</v>
      </c>
      <c r="U37">
        <v>5509.01</v>
      </c>
      <c r="V37" s="3">
        <f t="shared" si="3"/>
        <v>6.1953319488812185E-3</v>
      </c>
      <c r="Z37">
        <f t="shared" si="4"/>
        <v>1.880092697110251E-2</v>
      </c>
      <c r="AA37">
        <f t="shared" si="5"/>
        <v>6.0401732187224883E-3</v>
      </c>
    </row>
    <row r="38" spans="1:27" x14ac:dyDescent="0.3">
      <c r="A38" s="1">
        <v>45476</v>
      </c>
      <c r="B38">
        <v>268.99</v>
      </c>
      <c r="C38" s="2">
        <f t="shared" si="2"/>
        <v>2.8333892554896576E-3</v>
      </c>
      <c r="T38" s="1">
        <v>45476</v>
      </c>
      <c r="U38">
        <v>5537.02</v>
      </c>
      <c r="V38" s="3">
        <f t="shared" si="3"/>
        <v>5.0843981041966196E-3</v>
      </c>
      <c r="Z38">
        <f t="shared" si="4"/>
        <v>2.6782305253309274E-3</v>
      </c>
      <c r="AA38">
        <f t="shared" si="5"/>
        <v>4.9292393740378894E-3</v>
      </c>
    </row>
    <row r="39" spans="1:27" x14ac:dyDescent="0.3">
      <c r="A39" s="1">
        <v>45478</v>
      </c>
      <c r="B39">
        <v>270.36</v>
      </c>
      <c r="C39" s="2">
        <f t="shared" si="2"/>
        <v>5.0931261385181769E-3</v>
      </c>
      <c r="T39" s="1">
        <v>45478</v>
      </c>
      <c r="U39">
        <v>5567.19</v>
      </c>
      <c r="V39" s="3">
        <f t="shared" si="3"/>
        <v>5.4487793072806601E-3</v>
      </c>
      <c r="Z39">
        <f t="shared" si="4"/>
        <v>4.9379674083594467E-3</v>
      </c>
      <c r="AA39">
        <f t="shared" si="5"/>
        <v>5.2936205771219299E-3</v>
      </c>
    </row>
    <row r="40" spans="1:27" x14ac:dyDescent="0.3">
      <c r="A40" s="1">
        <v>45481</v>
      </c>
      <c r="B40">
        <v>266.39999999999998</v>
      </c>
      <c r="C40" s="2">
        <f t="shared" si="2"/>
        <v>-1.4647137150466179E-2</v>
      </c>
      <c r="T40" s="1">
        <v>45481</v>
      </c>
      <c r="U40">
        <v>5572.85</v>
      </c>
      <c r="V40" s="3">
        <f t="shared" si="3"/>
        <v>1.0166708878268506E-3</v>
      </c>
      <c r="Z40">
        <f t="shared" si="4"/>
        <v>-1.4802295880624908E-2</v>
      </c>
      <c r="AA40">
        <f t="shared" si="5"/>
        <v>8.6151215766812035E-4</v>
      </c>
    </row>
    <row r="41" spans="1:27" x14ac:dyDescent="0.3">
      <c r="A41" s="1">
        <v>45482</v>
      </c>
      <c r="B41">
        <v>265.44</v>
      </c>
      <c r="C41" s="2">
        <f t="shared" si="2"/>
        <v>-3.6036036036035269E-3</v>
      </c>
      <c r="T41" s="1">
        <v>45482</v>
      </c>
      <c r="U41">
        <v>5576.98</v>
      </c>
      <c r="V41" s="3">
        <f t="shared" si="3"/>
        <v>7.4109297756070941E-4</v>
      </c>
      <c r="Z41">
        <f t="shared" si="4"/>
        <v>-3.7587623337622571E-3</v>
      </c>
      <c r="AA41">
        <f t="shared" si="5"/>
        <v>5.8593424740197931E-4</v>
      </c>
    </row>
    <row r="42" spans="1:27" x14ac:dyDescent="0.3">
      <c r="A42" s="1">
        <v>45483</v>
      </c>
      <c r="B42">
        <v>263</v>
      </c>
      <c r="C42" s="2">
        <f t="shared" si="2"/>
        <v>-9.192284508740196E-3</v>
      </c>
      <c r="T42" s="1">
        <v>45483</v>
      </c>
      <c r="U42">
        <v>5633.91</v>
      </c>
      <c r="V42" s="3">
        <f t="shared" si="3"/>
        <v>1.0208033738690168E-2</v>
      </c>
      <c r="Z42">
        <f t="shared" si="4"/>
        <v>-9.3474432388989254E-3</v>
      </c>
      <c r="AA42">
        <f t="shared" si="5"/>
        <v>1.0052875008531439E-2</v>
      </c>
    </row>
    <row r="43" spans="1:27" x14ac:dyDescent="0.3">
      <c r="A43" s="1">
        <v>45484</v>
      </c>
      <c r="B43">
        <v>262.55</v>
      </c>
      <c r="C43" s="2">
        <f t="shared" si="2"/>
        <v>-1.7110266159695384E-3</v>
      </c>
      <c r="T43" s="1">
        <v>45484</v>
      </c>
      <c r="U43">
        <v>5584.54</v>
      </c>
      <c r="V43" s="3">
        <f t="shared" si="3"/>
        <v>-8.7630082837673821E-3</v>
      </c>
      <c r="Z43">
        <f t="shared" si="4"/>
        <v>-1.8661853461282686E-3</v>
      </c>
      <c r="AA43">
        <f t="shared" si="5"/>
        <v>-8.9181670139261114E-3</v>
      </c>
    </row>
    <row r="44" spans="1:27" x14ac:dyDescent="0.3">
      <c r="A44" s="1">
        <v>45485</v>
      </c>
      <c r="B44">
        <v>265.74</v>
      </c>
      <c r="C44" s="2">
        <f t="shared" si="2"/>
        <v>1.2150066653970663E-2</v>
      </c>
      <c r="T44" s="1">
        <v>45485</v>
      </c>
      <c r="U44">
        <v>5615.35</v>
      </c>
      <c r="V44" s="3">
        <f t="shared" si="3"/>
        <v>5.5170166208855882E-3</v>
      </c>
      <c r="Z44">
        <f t="shared" si="4"/>
        <v>1.1994907923811934E-2</v>
      </c>
      <c r="AA44">
        <f t="shared" si="5"/>
        <v>5.361857890726858E-3</v>
      </c>
    </row>
    <row r="45" spans="1:27" x14ac:dyDescent="0.3">
      <c r="A45" s="1">
        <v>45488</v>
      </c>
      <c r="B45">
        <v>268.45</v>
      </c>
      <c r="C45" s="2">
        <f t="shared" si="2"/>
        <v>1.0197937833972978E-2</v>
      </c>
      <c r="T45" s="1">
        <v>45488</v>
      </c>
      <c r="U45">
        <v>5631.22</v>
      </c>
      <c r="V45" s="3">
        <f t="shared" si="3"/>
        <v>2.8261818052302866E-3</v>
      </c>
      <c r="Z45">
        <f t="shared" si="4"/>
        <v>1.0042779103814249E-2</v>
      </c>
      <c r="AA45">
        <f t="shared" si="5"/>
        <v>2.6710230750715564E-3</v>
      </c>
    </row>
    <row r="46" spans="1:27" x14ac:dyDescent="0.3">
      <c r="A46" s="1">
        <v>45489</v>
      </c>
      <c r="B46">
        <v>269.25</v>
      </c>
      <c r="C46" s="2">
        <f t="shared" si="2"/>
        <v>2.9800707766809886E-3</v>
      </c>
      <c r="T46" s="1">
        <v>45489</v>
      </c>
      <c r="U46">
        <v>5667.2</v>
      </c>
      <c r="V46" s="3">
        <f t="shared" si="3"/>
        <v>6.389379210899159E-3</v>
      </c>
      <c r="Z46">
        <f t="shared" si="4"/>
        <v>2.8249120465222584E-3</v>
      </c>
      <c r="AA46">
        <f t="shared" si="5"/>
        <v>6.2342204807404288E-3</v>
      </c>
    </row>
    <row r="47" spans="1:27" x14ac:dyDescent="0.3">
      <c r="A47" s="1">
        <v>45490</v>
      </c>
      <c r="B47">
        <v>272.7</v>
      </c>
      <c r="C47" s="2">
        <f t="shared" si="2"/>
        <v>1.2813370473537563E-2</v>
      </c>
      <c r="T47" s="1">
        <v>45490</v>
      </c>
      <c r="U47">
        <v>5588.27</v>
      </c>
      <c r="V47" s="3">
        <f t="shared" si="3"/>
        <v>-1.3927512704686508E-2</v>
      </c>
      <c r="Z47">
        <f t="shared" si="4"/>
        <v>1.2658211743378833E-2</v>
      </c>
      <c r="AA47">
        <f t="shared" si="5"/>
        <v>-1.4082671434845238E-2</v>
      </c>
    </row>
    <row r="48" spans="1:27" x14ac:dyDescent="0.3">
      <c r="A48" s="1">
        <v>45491</v>
      </c>
      <c r="B48">
        <v>269.14999999999998</v>
      </c>
      <c r="C48" s="2">
        <f t="shared" si="2"/>
        <v>-1.3017968463513061E-2</v>
      </c>
      <c r="T48" s="1">
        <v>45491</v>
      </c>
      <c r="U48">
        <v>5544.59</v>
      </c>
      <c r="V48" s="3">
        <f t="shared" si="3"/>
        <v>-7.8163725088444703E-3</v>
      </c>
      <c r="Z48">
        <f t="shared" si="4"/>
        <v>-1.317312719367179E-2</v>
      </c>
      <c r="AA48">
        <f t="shared" si="5"/>
        <v>-7.9715312390031996E-3</v>
      </c>
    </row>
    <row r="49" spans="1:27" x14ac:dyDescent="0.3">
      <c r="A49" s="1">
        <v>45492</v>
      </c>
      <c r="B49">
        <v>265.45999999999998</v>
      </c>
      <c r="C49" s="2">
        <f t="shared" si="2"/>
        <v>-1.3709827233884444E-2</v>
      </c>
      <c r="T49" s="1">
        <v>45492</v>
      </c>
      <c r="U49">
        <v>5505</v>
      </c>
      <c r="V49" s="3">
        <f t="shared" si="3"/>
        <v>-7.1402935113326947E-3</v>
      </c>
      <c r="Z49">
        <f t="shared" si="4"/>
        <v>-1.3864985964043173E-2</v>
      </c>
      <c r="AA49">
        <f t="shared" si="5"/>
        <v>-7.295452241491425E-3</v>
      </c>
    </row>
    <row r="50" spans="1:27" x14ac:dyDescent="0.3">
      <c r="A50" s="1">
        <v>45495</v>
      </c>
      <c r="B50">
        <v>267.70999999999998</v>
      </c>
      <c r="C50" s="2">
        <f t="shared" si="2"/>
        <v>8.4758532358924134E-3</v>
      </c>
      <c r="T50" s="1">
        <v>45495</v>
      </c>
      <c r="U50">
        <v>5564.41</v>
      </c>
      <c r="V50" s="3">
        <f t="shared" si="3"/>
        <v>1.0792007266121681E-2</v>
      </c>
      <c r="Z50">
        <f t="shared" si="4"/>
        <v>8.3206945057336841E-3</v>
      </c>
      <c r="AA50">
        <f t="shared" si="5"/>
        <v>1.0636848535962952E-2</v>
      </c>
    </row>
    <row r="51" spans="1:27" x14ac:dyDescent="0.3">
      <c r="A51" s="1">
        <v>45496</v>
      </c>
      <c r="B51">
        <v>264.79000000000002</v>
      </c>
      <c r="C51" s="2">
        <f t="shared" si="2"/>
        <v>-1.0907325090582941E-2</v>
      </c>
      <c r="T51" s="1">
        <v>45496</v>
      </c>
      <c r="U51">
        <v>5555.74</v>
      </c>
      <c r="V51" s="3">
        <f t="shared" si="3"/>
        <v>-1.5581166736455569E-3</v>
      </c>
      <c r="Z51">
        <f t="shared" si="4"/>
        <v>-1.106248382074167E-2</v>
      </c>
      <c r="AA51">
        <f t="shared" si="5"/>
        <v>-1.7132754038042871E-3</v>
      </c>
    </row>
    <row r="52" spans="1:27" x14ac:dyDescent="0.3">
      <c r="A52" s="1">
        <v>45497</v>
      </c>
      <c r="B52">
        <v>254.17</v>
      </c>
      <c r="C52" s="2">
        <f t="shared" si="2"/>
        <v>-4.01072548056952E-2</v>
      </c>
      <c r="T52" s="1">
        <v>45497</v>
      </c>
      <c r="U52">
        <v>5427.13</v>
      </c>
      <c r="V52" s="3">
        <f t="shared" si="3"/>
        <v>-2.314903145215573E-2</v>
      </c>
      <c r="Z52">
        <f t="shared" si="4"/>
        <v>-4.0262413535853928E-2</v>
      </c>
      <c r="AA52">
        <f t="shared" si="5"/>
        <v>-2.3304190182314461E-2</v>
      </c>
    </row>
    <row r="53" spans="1:27" x14ac:dyDescent="0.3">
      <c r="A53" s="1">
        <v>45498</v>
      </c>
      <c r="B53">
        <v>253.74</v>
      </c>
      <c r="C53" s="2">
        <f t="shared" si="2"/>
        <v>-1.6917810913954377E-3</v>
      </c>
      <c r="T53" s="1">
        <v>45498</v>
      </c>
      <c r="U53">
        <v>5399.22</v>
      </c>
      <c r="V53" s="3">
        <f t="shared" si="3"/>
        <v>-5.1426813066943033E-3</v>
      </c>
      <c r="Z53">
        <f t="shared" si="4"/>
        <v>-1.8469398215541679E-3</v>
      </c>
      <c r="AA53">
        <f t="shared" si="5"/>
        <v>-5.2978400368530335E-3</v>
      </c>
    </row>
    <row r="54" spans="1:27" x14ac:dyDescent="0.3">
      <c r="A54" s="1">
        <v>45499</v>
      </c>
      <c r="B54">
        <v>259.45999999999998</v>
      </c>
      <c r="C54" s="2">
        <f t="shared" si="2"/>
        <v>2.2542760305824742E-2</v>
      </c>
      <c r="T54" s="1">
        <v>45499</v>
      </c>
      <c r="U54">
        <v>5459.1</v>
      </c>
      <c r="V54" s="3">
        <f t="shared" si="3"/>
        <v>1.1090490848678162E-2</v>
      </c>
      <c r="Z54">
        <f t="shared" si="4"/>
        <v>2.2387601575666011E-2</v>
      </c>
      <c r="AA54">
        <f t="shared" si="5"/>
        <v>1.0935332118519433E-2</v>
      </c>
    </row>
    <row r="55" spans="1:27" x14ac:dyDescent="0.3">
      <c r="A55" s="1">
        <v>45502</v>
      </c>
      <c r="B55">
        <v>261.60000000000002</v>
      </c>
      <c r="C55" s="2">
        <f t="shared" si="2"/>
        <v>8.2478994835429101E-3</v>
      </c>
      <c r="T55" s="1">
        <v>45502</v>
      </c>
      <c r="U55">
        <v>5463.54</v>
      </c>
      <c r="V55" s="3">
        <f t="shared" si="3"/>
        <v>8.1332087706757511E-4</v>
      </c>
      <c r="Z55">
        <f t="shared" si="4"/>
        <v>8.0927407533841807E-3</v>
      </c>
      <c r="AA55">
        <f t="shared" si="5"/>
        <v>6.5816214690884501E-4</v>
      </c>
    </row>
    <row r="56" spans="1:27" x14ac:dyDescent="0.3">
      <c r="A56" s="1">
        <v>45503</v>
      </c>
      <c r="B56">
        <v>263.10000000000002</v>
      </c>
      <c r="C56" s="2">
        <f t="shared" si="2"/>
        <v>5.7339449541284398E-3</v>
      </c>
      <c r="T56" s="1">
        <v>45503</v>
      </c>
      <c r="U56">
        <v>5436.44</v>
      </c>
      <c r="V56" s="3">
        <f t="shared" si="3"/>
        <v>-4.960154039322557E-3</v>
      </c>
      <c r="Z56">
        <f t="shared" si="4"/>
        <v>5.5787862239697096E-3</v>
      </c>
      <c r="AA56">
        <f t="shared" si="5"/>
        <v>-5.1153127694812872E-3</v>
      </c>
    </row>
    <row r="57" spans="1:27" x14ac:dyDescent="0.3">
      <c r="A57" s="1">
        <v>45504</v>
      </c>
      <c r="B57">
        <v>265.67</v>
      </c>
      <c r="C57" s="2">
        <f t="shared" si="2"/>
        <v>9.7681489927783846E-3</v>
      </c>
      <c r="T57" s="1">
        <v>45504</v>
      </c>
      <c r="U57">
        <v>5522.3</v>
      </c>
      <c r="V57" s="3">
        <f t="shared" si="3"/>
        <v>1.5793423637527608E-2</v>
      </c>
      <c r="Z57">
        <f t="shared" si="4"/>
        <v>9.6129902626196553E-3</v>
      </c>
      <c r="AA57">
        <f t="shared" si="5"/>
        <v>1.5638264907368877E-2</v>
      </c>
    </row>
    <row r="58" spans="1:27" x14ac:dyDescent="0.3">
      <c r="A58" s="1">
        <v>45505</v>
      </c>
      <c r="B58">
        <v>265.93</v>
      </c>
      <c r="C58" s="2">
        <f t="shared" si="2"/>
        <v>9.7865773327809272E-4</v>
      </c>
      <c r="T58" s="1">
        <v>45505</v>
      </c>
      <c r="U58">
        <v>5446.68</v>
      </c>
      <c r="V58" s="3">
        <f t="shared" si="3"/>
        <v>-1.3693569708273706E-2</v>
      </c>
      <c r="Z58">
        <f t="shared" si="4"/>
        <v>8.2349900311936251E-4</v>
      </c>
      <c r="AA58">
        <f t="shared" si="5"/>
        <v>-1.3848728438432436E-2</v>
      </c>
    </row>
    <row r="59" spans="1:27" x14ac:dyDescent="0.3">
      <c r="A59" s="1">
        <v>45506</v>
      </c>
      <c r="B59">
        <v>266.58</v>
      </c>
      <c r="C59" s="2">
        <f t="shared" si="2"/>
        <v>2.4442522468317873E-3</v>
      </c>
      <c r="T59" s="1">
        <v>45506</v>
      </c>
      <c r="U59">
        <v>5346.56</v>
      </c>
      <c r="V59" s="3">
        <f t="shared" si="3"/>
        <v>-1.8381839946536218E-2</v>
      </c>
      <c r="Z59">
        <f t="shared" si="4"/>
        <v>2.2890935166730571E-3</v>
      </c>
      <c r="AA59">
        <f t="shared" si="5"/>
        <v>-1.8536998676694949E-2</v>
      </c>
    </row>
    <row r="60" spans="1:27" x14ac:dyDescent="0.3">
      <c r="A60" s="1">
        <v>45509</v>
      </c>
      <c r="B60">
        <v>256.44</v>
      </c>
      <c r="C60" s="2">
        <f t="shared" si="2"/>
        <v>-3.8037362142696325E-2</v>
      </c>
      <c r="T60" s="1">
        <v>45509</v>
      </c>
      <c r="U60">
        <v>5186.33</v>
      </c>
      <c r="V60" s="3">
        <f t="shared" si="3"/>
        <v>-2.9968802370122182E-2</v>
      </c>
      <c r="Z60">
        <f t="shared" si="4"/>
        <v>-3.8192520872855053E-2</v>
      </c>
      <c r="AA60">
        <f t="shared" si="5"/>
        <v>-3.0123961100280913E-2</v>
      </c>
    </row>
    <row r="61" spans="1:27" x14ac:dyDescent="0.3">
      <c r="A61" s="1">
        <v>45510</v>
      </c>
      <c r="B61">
        <v>258.26</v>
      </c>
      <c r="C61" s="2">
        <f t="shared" si="2"/>
        <v>7.0971767274995833E-3</v>
      </c>
      <c r="T61" s="1">
        <v>45510</v>
      </c>
      <c r="U61">
        <v>5240.03</v>
      </c>
      <c r="V61" s="3">
        <f t="shared" si="3"/>
        <v>1.0354142524675409E-2</v>
      </c>
      <c r="Z61">
        <f t="shared" si="4"/>
        <v>6.9420179973408531E-3</v>
      </c>
      <c r="AA61">
        <f t="shared" si="5"/>
        <v>1.019898379451668E-2</v>
      </c>
    </row>
    <row r="62" spans="1:27" x14ac:dyDescent="0.3">
      <c r="A62" s="1">
        <v>45511</v>
      </c>
      <c r="B62">
        <v>256.52</v>
      </c>
      <c r="C62" s="2">
        <f t="shared" si="2"/>
        <v>-6.7373964222102109E-3</v>
      </c>
      <c r="T62" s="1">
        <v>45511</v>
      </c>
      <c r="U62">
        <v>5199.5</v>
      </c>
      <c r="V62" s="3">
        <f t="shared" si="3"/>
        <v>-7.7346885418594453E-3</v>
      </c>
      <c r="Z62">
        <f t="shared" si="4"/>
        <v>-6.8925551523689411E-3</v>
      </c>
      <c r="AA62">
        <f t="shared" si="5"/>
        <v>-7.8898472720181755E-3</v>
      </c>
    </row>
    <row r="63" spans="1:27" x14ac:dyDescent="0.3">
      <c r="A63" s="1">
        <v>45512</v>
      </c>
      <c r="B63">
        <v>259.83</v>
      </c>
      <c r="C63" s="2">
        <f t="shared" si="2"/>
        <v>1.2903477311710598E-2</v>
      </c>
      <c r="T63" s="1">
        <v>45512</v>
      </c>
      <c r="U63">
        <v>5319.31</v>
      </c>
      <c r="V63" s="3">
        <f t="shared" si="3"/>
        <v>2.3042600250024119E-2</v>
      </c>
      <c r="Z63">
        <f t="shared" si="4"/>
        <v>1.2748318581551869E-2</v>
      </c>
      <c r="AA63">
        <f t="shared" si="5"/>
        <v>2.2887441519865388E-2</v>
      </c>
    </row>
    <row r="64" spans="1:27" x14ac:dyDescent="0.3">
      <c r="A64" s="1">
        <v>45513</v>
      </c>
      <c r="B64">
        <v>259.76</v>
      </c>
      <c r="C64" s="2">
        <f t="shared" si="2"/>
        <v>-2.6940691990914514E-4</v>
      </c>
      <c r="T64" s="1">
        <v>45513</v>
      </c>
      <c r="U64">
        <v>5344.16</v>
      </c>
      <c r="V64" s="3">
        <f t="shared" si="3"/>
        <v>4.6716585421792403E-3</v>
      </c>
      <c r="Z64">
        <f t="shared" si="4"/>
        <v>-4.245656500678753E-4</v>
      </c>
      <c r="AA64">
        <f t="shared" si="5"/>
        <v>4.5164998120205101E-3</v>
      </c>
    </row>
    <row r="65" spans="1:27" x14ac:dyDescent="0.3">
      <c r="A65" s="1">
        <v>45516</v>
      </c>
      <c r="B65">
        <v>259.89</v>
      </c>
      <c r="C65" s="2">
        <f t="shared" si="2"/>
        <v>5.0046196489065078E-4</v>
      </c>
      <c r="T65" s="1">
        <v>45516</v>
      </c>
      <c r="U65">
        <v>5344.39</v>
      </c>
      <c r="V65" s="3">
        <f t="shared" si="3"/>
        <v>4.3037633603872814E-5</v>
      </c>
      <c r="Z65">
        <f t="shared" si="4"/>
        <v>3.4530323473192062E-4</v>
      </c>
      <c r="AA65">
        <f t="shared" si="5"/>
        <v>-1.1212109655485734E-4</v>
      </c>
    </row>
    <row r="66" spans="1:27" x14ac:dyDescent="0.3">
      <c r="A66" s="1">
        <v>45517</v>
      </c>
      <c r="B66">
        <v>260.13</v>
      </c>
      <c r="C66" s="2">
        <f t="shared" si="2"/>
        <v>9.234676209165767E-4</v>
      </c>
      <c r="T66" s="1">
        <v>45517</v>
      </c>
      <c r="U66">
        <v>5434.43</v>
      </c>
      <c r="V66" s="3">
        <f t="shared" si="3"/>
        <v>1.6847572875482508E-2</v>
      </c>
      <c r="Z66">
        <f t="shared" ref="Z66:Z97" si="6">C66-($AD$16/252)</f>
        <v>7.6830889075784649E-4</v>
      </c>
      <c r="AA66">
        <f t="shared" ref="AA66:AA97" si="7">V66-($AD$16/252)</f>
        <v>1.6692414145323776E-2</v>
      </c>
    </row>
    <row r="67" spans="1:27" x14ac:dyDescent="0.3">
      <c r="A67" s="1">
        <v>45518</v>
      </c>
      <c r="B67">
        <v>261.14</v>
      </c>
      <c r="C67" s="2">
        <f t="shared" si="2"/>
        <v>3.882674047591554E-3</v>
      </c>
      <c r="T67" s="1">
        <v>45518</v>
      </c>
      <c r="U67">
        <v>5455.21</v>
      </c>
      <c r="V67" s="3">
        <f t="shared" si="3"/>
        <v>3.8237680860733776E-3</v>
      </c>
      <c r="Z67">
        <f t="shared" si="6"/>
        <v>3.7275153174328238E-3</v>
      </c>
      <c r="AA67">
        <f t="shared" si="7"/>
        <v>3.6686093559146473E-3</v>
      </c>
    </row>
    <row r="68" spans="1:27" x14ac:dyDescent="0.3">
      <c r="A68" s="1">
        <v>45519</v>
      </c>
      <c r="B68">
        <v>266.8</v>
      </c>
      <c r="C68" s="2">
        <f t="shared" ref="C68:C131" si="8">(B68-B67)/B67</f>
        <v>2.1674197748334324E-2</v>
      </c>
      <c r="T68" s="1">
        <v>45519</v>
      </c>
      <c r="U68">
        <v>5543.22</v>
      </c>
      <c r="V68" s="3">
        <f t="shared" ref="V68:V131" si="9">(U68-U67)/U67</f>
        <v>1.6133201104998749E-2</v>
      </c>
      <c r="Z68">
        <f t="shared" si="6"/>
        <v>2.1519039018175593E-2</v>
      </c>
      <c r="AA68">
        <f t="shared" si="7"/>
        <v>1.5978042374840018E-2</v>
      </c>
    </row>
    <row r="69" spans="1:27" x14ac:dyDescent="0.3">
      <c r="A69" s="1">
        <v>45520</v>
      </c>
      <c r="B69">
        <v>267.38</v>
      </c>
      <c r="C69" s="2">
        <f t="shared" si="8"/>
        <v>2.173913043478201E-3</v>
      </c>
      <c r="T69" s="1">
        <v>45520</v>
      </c>
      <c r="U69">
        <v>5554.25</v>
      </c>
      <c r="V69" s="3">
        <f t="shared" si="9"/>
        <v>1.9898181923141685E-3</v>
      </c>
      <c r="Z69">
        <f t="shared" si="6"/>
        <v>2.0187543133194708E-3</v>
      </c>
      <c r="AA69">
        <f t="shared" si="7"/>
        <v>1.8346594621554383E-3</v>
      </c>
    </row>
    <row r="70" spans="1:27" x14ac:dyDescent="0.3">
      <c r="A70" s="1">
        <v>45523</v>
      </c>
      <c r="B70">
        <v>266.47000000000003</v>
      </c>
      <c r="C70" s="2">
        <f t="shared" si="8"/>
        <v>-3.4033959159247818E-3</v>
      </c>
      <c r="T70" s="1">
        <v>45523</v>
      </c>
      <c r="U70">
        <v>5608.25</v>
      </c>
      <c r="V70" s="3">
        <f t="shared" si="9"/>
        <v>9.722284736913174E-3</v>
      </c>
      <c r="Z70">
        <f t="shared" si="6"/>
        <v>-3.558554646083512E-3</v>
      </c>
      <c r="AA70">
        <f t="shared" si="7"/>
        <v>9.5671260067544447E-3</v>
      </c>
    </row>
    <row r="71" spans="1:27" x14ac:dyDescent="0.3">
      <c r="A71" s="1">
        <v>45524</v>
      </c>
      <c r="B71">
        <v>268.04000000000002</v>
      </c>
      <c r="C71" s="2">
        <f t="shared" si="8"/>
        <v>5.8918452358614213E-3</v>
      </c>
      <c r="T71" s="1">
        <v>45524</v>
      </c>
      <c r="U71">
        <v>5597.12</v>
      </c>
      <c r="V71" s="3">
        <f t="shared" si="9"/>
        <v>-1.9845762938528258E-3</v>
      </c>
      <c r="Z71">
        <f t="shared" si="6"/>
        <v>5.736686505702691E-3</v>
      </c>
      <c r="AA71">
        <f t="shared" si="7"/>
        <v>-2.139735024011556E-3</v>
      </c>
    </row>
    <row r="72" spans="1:27" x14ac:dyDescent="0.3">
      <c r="A72" s="1">
        <v>45525</v>
      </c>
      <c r="B72">
        <v>268.2</v>
      </c>
      <c r="C72" s="2">
        <f t="shared" si="8"/>
        <v>5.9692583196525948E-4</v>
      </c>
      <c r="T72" s="1">
        <v>45525</v>
      </c>
      <c r="U72">
        <v>5620.85</v>
      </c>
      <c r="V72" s="3">
        <f t="shared" si="9"/>
        <v>4.2396804070665758E-3</v>
      </c>
      <c r="Z72">
        <f t="shared" si="6"/>
        <v>4.4176710180652933E-4</v>
      </c>
      <c r="AA72">
        <f t="shared" si="7"/>
        <v>4.0845216769078456E-3</v>
      </c>
    </row>
    <row r="73" spans="1:27" x14ac:dyDescent="0.3">
      <c r="A73" s="1">
        <v>45526</v>
      </c>
      <c r="B73">
        <v>267.94</v>
      </c>
      <c r="C73" s="2">
        <f t="shared" si="8"/>
        <v>-9.6942580164053292E-4</v>
      </c>
      <c r="T73" s="1">
        <v>45526</v>
      </c>
      <c r="U73">
        <v>5570.64</v>
      </c>
      <c r="V73" s="3">
        <f t="shared" si="9"/>
        <v>-8.9328126528905837E-3</v>
      </c>
      <c r="Z73">
        <f t="shared" si="6"/>
        <v>-1.1245845317992631E-3</v>
      </c>
      <c r="AA73">
        <f t="shared" si="7"/>
        <v>-9.087971383049313E-3</v>
      </c>
    </row>
    <row r="74" spans="1:27" x14ac:dyDescent="0.3">
      <c r="A74" s="1">
        <v>45527</v>
      </c>
      <c r="B74">
        <v>267.44</v>
      </c>
      <c r="C74" s="2">
        <f t="shared" si="8"/>
        <v>-1.8660894230051505E-3</v>
      </c>
      <c r="T74" s="1">
        <v>45527</v>
      </c>
      <c r="U74">
        <v>5634.61</v>
      </c>
      <c r="V74" s="3">
        <f t="shared" si="9"/>
        <v>1.1483420217425528E-2</v>
      </c>
      <c r="Z74">
        <f t="shared" si="6"/>
        <v>-2.0212481531638807E-3</v>
      </c>
      <c r="AA74">
        <f t="shared" si="7"/>
        <v>1.1328261487266799E-2</v>
      </c>
    </row>
    <row r="75" spans="1:27" x14ac:dyDescent="0.3">
      <c r="A75" s="1">
        <v>45530</v>
      </c>
      <c r="B75">
        <v>268.20999999999998</v>
      </c>
      <c r="C75" s="2">
        <f t="shared" si="8"/>
        <v>2.8791504636553312E-3</v>
      </c>
      <c r="T75" s="1">
        <v>45530</v>
      </c>
      <c r="U75">
        <v>5616.84</v>
      </c>
      <c r="V75" s="3">
        <f t="shared" si="9"/>
        <v>-3.1537231503155549E-3</v>
      </c>
      <c r="Z75">
        <f t="shared" si="6"/>
        <v>2.723991733496601E-3</v>
      </c>
      <c r="AA75">
        <f t="shared" si="7"/>
        <v>-3.3088818804742851E-3</v>
      </c>
    </row>
    <row r="76" spans="1:27" x14ac:dyDescent="0.3">
      <c r="A76" s="1">
        <v>45531</v>
      </c>
      <c r="B76">
        <v>270.72000000000003</v>
      </c>
      <c r="C76" s="2">
        <f t="shared" si="8"/>
        <v>9.3583386152643368E-3</v>
      </c>
      <c r="T76" s="1">
        <v>45531</v>
      </c>
      <c r="U76">
        <v>5625.8</v>
      </c>
      <c r="V76" s="3">
        <f t="shared" si="9"/>
        <v>1.5952029967027789E-3</v>
      </c>
      <c r="Z76">
        <f t="shared" si="6"/>
        <v>9.2031798851056074E-3</v>
      </c>
      <c r="AA76">
        <f t="shared" si="7"/>
        <v>1.4400442665440487E-3</v>
      </c>
    </row>
    <row r="77" spans="1:27" x14ac:dyDescent="0.3">
      <c r="A77" s="1">
        <v>45532</v>
      </c>
      <c r="B77">
        <v>269.19</v>
      </c>
      <c r="C77" s="2">
        <f t="shared" si="8"/>
        <v>-5.6515957446809598E-3</v>
      </c>
      <c r="T77" s="1">
        <v>45532</v>
      </c>
      <c r="U77">
        <v>5592.18</v>
      </c>
      <c r="V77" s="3">
        <f t="shared" si="9"/>
        <v>-5.9760389633474152E-3</v>
      </c>
      <c r="Z77">
        <f t="shared" si="6"/>
        <v>-5.80675447483969E-3</v>
      </c>
      <c r="AA77">
        <f t="shared" si="7"/>
        <v>-6.1311976935061454E-3</v>
      </c>
    </row>
    <row r="78" spans="1:27" x14ac:dyDescent="0.3">
      <c r="A78" s="1">
        <v>45533</v>
      </c>
      <c r="B78">
        <v>274.32</v>
      </c>
      <c r="C78" s="2">
        <f t="shared" si="8"/>
        <v>1.9057171514543614E-2</v>
      </c>
      <c r="T78" s="1">
        <v>45533</v>
      </c>
      <c r="U78">
        <v>5591.96</v>
      </c>
      <c r="V78" s="3">
        <f t="shared" si="9"/>
        <v>-3.9340650694408023E-5</v>
      </c>
      <c r="Z78">
        <f t="shared" si="6"/>
        <v>1.8902012784384883E-2</v>
      </c>
      <c r="AA78">
        <f t="shared" si="7"/>
        <v>-1.9449938085313819E-4</v>
      </c>
    </row>
    <row r="79" spans="1:27" x14ac:dyDescent="0.3">
      <c r="A79" s="1">
        <v>45534</v>
      </c>
      <c r="B79">
        <v>276.37</v>
      </c>
      <c r="C79" s="2">
        <f t="shared" si="8"/>
        <v>7.4730242053077118E-3</v>
      </c>
      <c r="T79" s="1">
        <v>45534</v>
      </c>
      <c r="U79">
        <v>5648.4</v>
      </c>
      <c r="V79" s="3">
        <f t="shared" si="9"/>
        <v>1.0093062182132849E-2</v>
      </c>
      <c r="Z79">
        <f t="shared" si="6"/>
        <v>7.3178654751489816E-3</v>
      </c>
      <c r="AA79">
        <f t="shared" si="7"/>
        <v>9.9379034519741193E-3</v>
      </c>
    </row>
    <row r="80" spans="1:27" x14ac:dyDescent="0.3">
      <c r="A80" s="1">
        <v>45538</v>
      </c>
      <c r="B80">
        <v>278.54000000000002</v>
      </c>
      <c r="C80" s="2">
        <f t="shared" si="8"/>
        <v>7.8517928863480694E-3</v>
      </c>
      <c r="T80" s="1">
        <v>45538</v>
      </c>
      <c r="U80">
        <v>5528.93</v>
      </c>
      <c r="V80" s="3">
        <f t="shared" si="9"/>
        <v>-2.1151122441753302E-2</v>
      </c>
      <c r="Z80">
        <f t="shared" si="6"/>
        <v>7.6966341561893392E-3</v>
      </c>
      <c r="AA80">
        <f t="shared" si="7"/>
        <v>-2.1306281171912033E-2</v>
      </c>
    </row>
    <row r="81" spans="1:27" x14ac:dyDescent="0.3">
      <c r="A81" s="1">
        <v>45539</v>
      </c>
      <c r="B81">
        <v>280.49</v>
      </c>
      <c r="C81" s="2">
        <f t="shared" si="8"/>
        <v>7.0007898326990324E-3</v>
      </c>
      <c r="T81" s="1">
        <v>45539</v>
      </c>
      <c r="U81">
        <v>5520.07</v>
      </c>
      <c r="V81" s="3">
        <f t="shared" si="9"/>
        <v>-1.6024800458679313E-3</v>
      </c>
      <c r="Z81">
        <f t="shared" si="6"/>
        <v>6.8456311025403022E-3</v>
      </c>
      <c r="AA81">
        <f t="shared" si="7"/>
        <v>-1.7576387760266615E-3</v>
      </c>
    </row>
    <row r="82" spans="1:27" x14ac:dyDescent="0.3">
      <c r="A82" s="1">
        <v>45540</v>
      </c>
      <c r="B82">
        <v>278.62</v>
      </c>
      <c r="C82" s="2">
        <f t="shared" si="8"/>
        <v>-6.6669043459660045E-3</v>
      </c>
      <c r="T82" s="1">
        <v>45540</v>
      </c>
      <c r="U82">
        <v>5503.41</v>
      </c>
      <c r="V82" s="3">
        <f t="shared" si="9"/>
        <v>-3.018077669304892E-3</v>
      </c>
      <c r="Z82">
        <f t="shared" si="6"/>
        <v>-6.8220630761247347E-3</v>
      </c>
      <c r="AA82">
        <f t="shared" si="7"/>
        <v>-3.1732363994636222E-3</v>
      </c>
    </row>
    <row r="83" spans="1:27" x14ac:dyDescent="0.3">
      <c r="A83" s="1">
        <v>45541</v>
      </c>
      <c r="B83">
        <v>279.37</v>
      </c>
      <c r="C83" s="2">
        <f t="shared" si="8"/>
        <v>2.6918383461345201E-3</v>
      </c>
      <c r="T83" s="1">
        <v>45541</v>
      </c>
      <c r="U83">
        <v>5408.42</v>
      </c>
      <c r="V83" s="3">
        <f t="shared" si="9"/>
        <v>-1.7260207762096552E-2</v>
      </c>
      <c r="Z83">
        <f t="shared" si="6"/>
        <v>2.5366796159757899E-3</v>
      </c>
      <c r="AA83">
        <f t="shared" si="7"/>
        <v>-1.7415366492255283E-2</v>
      </c>
    </row>
    <row r="84" spans="1:27" x14ac:dyDescent="0.3">
      <c r="A84" s="1">
        <v>45544</v>
      </c>
      <c r="B84">
        <v>285.61</v>
      </c>
      <c r="C84" s="2">
        <f t="shared" si="8"/>
        <v>2.2335970218706407E-2</v>
      </c>
      <c r="T84" s="1">
        <v>45544</v>
      </c>
      <c r="U84">
        <v>5471.05</v>
      </c>
      <c r="V84" s="3">
        <f t="shared" si="9"/>
        <v>1.1580091782812746E-2</v>
      </c>
      <c r="Z84">
        <f t="shared" si="6"/>
        <v>2.2180811488547676E-2</v>
      </c>
      <c r="AA84">
        <f t="shared" si="7"/>
        <v>1.1424933052654017E-2</v>
      </c>
    </row>
    <row r="85" spans="1:27" x14ac:dyDescent="0.3">
      <c r="A85" s="1">
        <v>45545</v>
      </c>
      <c r="B85">
        <v>285.33999999999997</v>
      </c>
      <c r="C85" s="2">
        <f t="shared" si="8"/>
        <v>-9.453450509437297E-4</v>
      </c>
      <c r="T85" s="1">
        <v>45545</v>
      </c>
      <c r="U85">
        <v>5495.52</v>
      </c>
      <c r="V85" s="3">
        <f t="shared" si="9"/>
        <v>4.4726332239698515E-3</v>
      </c>
      <c r="Z85">
        <f t="shared" si="6"/>
        <v>-1.1005037811024599E-3</v>
      </c>
      <c r="AA85">
        <f t="shared" si="7"/>
        <v>4.3174744938111213E-3</v>
      </c>
    </row>
    <row r="86" spans="1:27" x14ac:dyDescent="0.3">
      <c r="A86" s="1">
        <v>45546</v>
      </c>
      <c r="B86">
        <v>283.95999999999998</v>
      </c>
      <c r="C86" s="2">
        <f t="shared" si="8"/>
        <v>-4.8363355996355068E-3</v>
      </c>
      <c r="T86" s="1">
        <v>45546</v>
      </c>
      <c r="U86">
        <v>5554.13</v>
      </c>
      <c r="V86" s="3">
        <f t="shared" si="9"/>
        <v>1.06650508050193E-2</v>
      </c>
      <c r="Z86">
        <f t="shared" si="6"/>
        <v>-4.991494329794237E-3</v>
      </c>
      <c r="AA86">
        <f t="shared" si="7"/>
        <v>1.0509892074860571E-2</v>
      </c>
    </row>
    <row r="87" spans="1:27" x14ac:dyDescent="0.3">
      <c r="A87" s="1">
        <v>45547</v>
      </c>
      <c r="B87">
        <v>285.37</v>
      </c>
      <c r="C87" s="2">
        <f t="shared" si="8"/>
        <v>4.9654880969151466E-3</v>
      </c>
      <c r="T87" s="1">
        <v>45547</v>
      </c>
      <c r="U87">
        <v>5595.76</v>
      </c>
      <c r="V87" s="3">
        <f t="shared" si="9"/>
        <v>7.4953232999587886E-3</v>
      </c>
      <c r="Z87">
        <f t="shared" si="6"/>
        <v>4.8103293667564164E-3</v>
      </c>
      <c r="AA87">
        <f t="shared" si="7"/>
        <v>7.3401645698000584E-3</v>
      </c>
    </row>
    <row r="88" spans="1:27" x14ac:dyDescent="0.3">
      <c r="A88" s="1">
        <v>45548</v>
      </c>
      <c r="B88">
        <v>287.35000000000002</v>
      </c>
      <c r="C88" s="2">
        <f t="shared" si="8"/>
        <v>6.9383607246732946E-3</v>
      </c>
      <c r="T88" s="1">
        <v>45548</v>
      </c>
      <c r="U88">
        <v>5626.02</v>
      </c>
      <c r="V88" s="3">
        <f t="shared" si="9"/>
        <v>5.4076658041088644E-3</v>
      </c>
      <c r="Z88">
        <f t="shared" si="6"/>
        <v>6.7832019945145644E-3</v>
      </c>
      <c r="AA88">
        <f t="shared" si="7"/>
        <v>5.2525070739501342E-3</v>
      </c>
    </row>
    <row r="89" spans="1:27" x14ac:dyDescent="0.3">
      <c r="A89" s="1">
        <v>45551</v>
      </c>
      <c r="B89">
        <v>290.48</v>
      </c>
      <c r="C89" s="2">
        <f t="shared" si="8"/>
        <v>1.0892639638072021E-2</v>
      </c>
      <c r="T89" s="1">
        <v>45551</v>
      </c>
      <c r="U89">
        <v>5633.09</v>
      </c>
      <c r="V89" s="3">
        <f t="shared" si="9"/>
        <v>1.2566610143582334E-3</v>
      </c>
      <c r="Z89">
        <f t="shared" si="6"/>
        <v>1.0737480907913292E-2</v>
      </c>
      <c r="AA89">
        <f t="shared" si="7"/>
        <v>1.1015022841995032E-3</v>
      </c>
    </row>
    <row r="90" spans="1:27" x14ac:dyDescent="0.3">
      <c r="A90" s="1">
        <v>45552</v>
      </c>
      <c r="B90">
        <v>291.56</v>
      </c>
      <c r="C90" s="2">
        <f t="shared" si="8"/>
        <v>3.7179840264389423E-3</v>
      </c>
      <c r="T90" s="1">
        <v>45552</v>
      </c>
      <c r="U90">
        <v>5634.58</v>
      </c>
      <c r="V90" s="3">
        <f t="shared" si="9"/>
        <v>2.6450846693374004E-4</v>
      </c>
      <c r="Z90">
        <f t="shared" si="6"/>
        <v>3.5628252962802121E-3</v>
      </c>
      <c r="AA90">
        <f t="shared" si="7"/>
        <v>1.0934973677500988E-4</v>
      </c>
    </row>
    <row r="91" spans="1:27" x14ac:dyDescent="0.3">
      <c r="A91" s="1">
        <v>45553</v>
      </c>
      <c r="B91">
        <v>288.48</v>
      </c>
      <c r="C91" s="2">
        <f t="shared" si="8"/>
        <v>-1.0563863355741474E-2</v>
      </c>
      <c r="T91" s="1">
        <v>45553</v>
      </c>
      <c r="U91">
        <v>5618.26</v>
      </c>
      <c r="V91" s="3">
        <f t="shared" si="9"/>
        <v>-2.8964004415590354E-3</v>
      </c>
      <c r="Z91">
        <f t="shared" si="6"/>
        <v>-1.0719022085900204E-2</v>
      </c>
      <c r="AA91">
        <f t="shared" si="7"/>
        <v>-3.0515591717177656E-3</v>
      </c>
    </row>
    <row r="92" spans="1:27" x14ac:dyDescent="0.3">
      <c r="A92" s="1">
        <v>45554</v>
      </c>
      <c r="B92">
        <v>285.24</v>
      </c>
      <c r="C92" s="2">
        <f t="shared" si="8"/>
        <v>-1.1231281198003359E-2</v>
      </c>
      <c r="T92" s="1">
        <v>45554</v>
      </c>
      <c r="U92">
        <v>5713.64</v>
      </c>
      <c r="V92" s="3">
        <f t="shared" si="9"/>
        <v>1.6976786407179464E-2</v>
      </c>
      <c r="Z92">
        <f t="shared" si="6"/>
        <v>-1.1386439928162089E-2</v>
      </c>
      <c r="AA92">
        <f t="shared" si="7"/>
        <v>1.6821627677020733E-2</v>
      </c>
    </row>
    <row r="93" spans="1:27" x14ac:dyDescent="0.3">
      <c r="A93" s="1">
        <v>45555</v>
      </c>
      <c r="B93">
        <v>284.77</v>
      </c>
      <c r="C93" s="2">
        <f t="shared" si="8"/>
        <v>-1.6477352404993242E-3</v>
      </c>
      <c r="T93" s="1">
        <v>45555</v>
      </c>
      <c r="U93">
        <v>5702.55</v>
      </c>
      <c r="V93" s="3">
        <f t="shared" si="9"/>
        <v>-1.9409693295342628E-3</v>
      </c>
      <c r="Z93">
        <f t="shared" si="6"/>
        <v>-1.8028939706580544E-3</v>
      </c>
      <c r="AA93">
        <f t="shared" si="7"/>
        <v>-2.0961280596929928E-3</v>
      </c>
    </row>
    <row r="94" spans="1:27" x14ac:dyDescent="0.3">
      <c r="A94" s="1">
        <v>45558</v>
      </c>
      <c r="B94">
        <v>288.63</v>
      </c>
      <c r="C94" s="2">
        <f t="shared" si="8"/>
        <v>1.3554798609404129E-2</v>
      </c>
      <c r="T94" s="1">
        <v>45558</v>
      </c>
      <c r="U94">
        <v>5718.57</v>
      </c>
      <c r="V94" s="3">
        <f t="shared" si="9"/>
        <v>2.8092695373121718E-3</v>
      </c>
      <c r="Z94">
        <f t="shared" si="6"/>
        <v>1.33996398792454E-2</v>
      </c>
      <c r="AA94">
        <f t="shared" si="7"/>
        <v>2.6541108071534416E-3</v>
      </c>
    </row>
    <row r="95" spans="1:27" x14ac:dyDescent="0.3">
      <c r="A95" s="1">
        <v>45559</v>
      </c>
      <c r="B95">
        <v>272.77999999999997</v>
      </c>
      <c r="C95" s="2">
        <f t="shared" si="8"/>
        <v>-5.4914596542286052E-2</v>
      </c>
      <c r="T95" s="1">
        <v>45559</v>
      </c>
      <c r="U95">
        <v>5732.93</v>
      </c>
      <c r="V95" s="3">
        <f t="shared" si="9"/>
        <v>2.5111172898120652E-3</v>
      </c>
      <c r="Z95">
        <f t="shared" si="6"/>
        <v>-5.506975527244478E-2</v>
      </c>
      <c r="AA95">
        <f t="shared" si="7"/>
        <v>2.355958559653335E-3</v>
      </c>
    </row>
    <row r="96" spans="1:27" x14ac:dyDescent="0.3">
      <c r="A96" s="1">
        <v>45560</v>
      </c>
      <c r="B96">
        <v>269.63</v>
      </c>
      <c r="C96" s="2">
        <f t="shared" si="8"/>
        <v>-1.1547767431629804E-2</v>
      </c>
      <c r="T96" s="1">
        <v>45560</v>
      </c>
      <c r="U96">
        <v>5722.26</v>
      </c>
      <c r="V96" s="3">
        <f t="shared" si="9"/>
        <v>-1.8611774432968956E-3</v>
      </c>
      <c r="Z96">
        <f t="shared" si="6"/>
        <v>-1.1702926161788533E-2</v>
      </c>
      <c r="AA96">
        <f t="shared" si="7"/>
        <v>-2.0163361734556258E-3</v>
      </c>
    </row>
    <row r="97" spans="1:27" x14ac:dyDescent="0.3">
      <c r="A97" s="1">
        <v>45561</v>
      </c>
      <c r="B97">
        <v>271.69</v>
      </c>
      <c r="C97" s="2">
        <f t="shared" si="8"/>
        <v>7.640099395467872E-3</v>
      </c>
      <c r="T97" s="1">
        <v>45561</v>
      </c>
      <c r="U97">
        <v>5745.37</v>
      </c>
      <c r="V97" s="3">
        <f t="shared" si="9"/>
        <v>4.03861411400385E-3</v>
      </c>
      <c r="Z97">
        <f t="shared" si="6"/>
        <v>7.4849406653091418E-3</v>
      </c>
      <c r="AA97">
        <f t="shared" si="7"/>
        <v>3.8834553838451198E-3</v>
      </c>
    </row>
    <row r="98" spans="1:27" x14ac:dyDescent="0.3">
      <c r="A98" s="1">
        <v>45562</v>
      </c>
      <c r="B98">
        <v>275.17</v>
      </c>
      <c r="C98" s="2">
        <f t="shared" si="8"/>
        <v>1.2808715815819566E-2</v>
      </c>
      <c r="T98" s="1">
        <v>45562</v>
      </c>
      <c r="U98">
        <v>5738.17</v>
      </c>
      <c r="V98" s="3">
        <f t="shared" si="9"/>
        <v>-1.2531829977877522E-3</v>
      </c>
      <c r="Z98">
        <f t="shared" ref="Z98:Z129" si="10">C98-($AD$16/252)</f>
        <v>1.2653557085660837E-2</v>
      </c>
      <c r="AA98">
        <f t="shared" ref="AA98:AA129" si="11">V98-($AD$16/252)</f>
        <v>-1.4083417279464824E-3</v>
      </c>
    </row>
    <row r="99" spans="1:27" x14ac:dyDescent="0.3">
      <c r="A99" s="1">
        <v>45565</v>
      </c>
      <c r="B99">
        <v>274.95</v>
      </c>
      <c r="C99" s="2">
        <f t="shared" si="8"/>
        <v>-7.9950576007568875E-4</v>
      </c>
      <c r="T99" s="1">
        <v>45565</v>
      </c>
      <c r="U99">
        <v>5762.48</v>
      </c>
      <c r="V99" s="3">
        <f t="shared" si="9"/>
        <v>4.2365423122701995E-3</v>
      </c>
      <c r="Z99">
        <f t="shared" si="10"/>
        <v>-9.5466449023441885E-4</v>
      </c>
      <c r="AA99">
        <f t="shared" si="11"/>
        <v>4.0813835821114693E-3</v>
      </c>
    </row>
    <row r="100" spans="1:27" x14ac:dyDescent="0.3">
      <c r="A100" s="1">
        <v>45566</v>
      </c>
      <c r="B100">
        <v>277.60000000000002</v>
      </c>
      <c r="C100" s="2">
        <f t="shared" si="8"/>
        <v>9.6381160210948693E-3</v>
      </c>
      <c r="T100" s="1">
        <v>45566</v>
      </c>
      <c r="U100">
        <v>5708.75</v>
      </c>
      <c r="V100" s="3">
        <f t="shared" si="9"/>
        <v>-9.3241104524440111E-3</v>
      </c>
      <c r="Z100">
        <f t="shared" si="10"/>
        <v>9.48295729093614E-3</v>
      </c>
      <c r="AA100">
        <f t="shared" si="11"/>
        <v>-9.4792691826027405E-3</v>
      </c>
    </row>
    <row r="101" spans="1:27" x14ac:dyDescent="0.3">
      <c r="A101" s="1">
        <v>45567</v>
      </c>
      <c r="B101">
        <v>277</v>
      </c>
      <c r="C101" s="2">
        <f t="shared" si="8"/>
        <v>-2.1613832853026754E-3</v>
      </c>
      <c r="T101" s="1">
        <v>45567</v>
      </c>
      <c r="U101">
        <v>5709.54</v>
      </c>
      <c r="V101" s="3">
        <f t="shared" si="9"/>
        <v>1.3838405955769015E-4</v>
      </c>
      <c r="Z101">
        <f t="shared" si="10"/>
        <v>-2.3165420154614056E-3</v>
      </c>
      <c r="AA101">
        <f t="shared" si="11"/>
        <v>-1.6774670601040002E-5</v>
      </c>
    </row>
    <row r="102" spans="1:27" x14ac:dyDescent="0.3">
      <c r="A102" s="1">
        <v>45568</v>
      </c>
      <c r="B102">
        <v>276.86</v>
      </c>
      <c r="C102" s="2">
        <f t="shared" si="8"/>
        <v>-5.0541516245482439E-4</v>
      </c>
      <c r="T102" s="1">
        <v>45568</v>
      </c>
      <c r="U102">
        <v>5699.94</v>
      </c>
      <c r="V102" s="3">
        <f t="shared" si="9"/>
        <v>-1.6813963997100228E-3</v>
      </c>
      <c r="Z102">
        <f t="shared" si="10"/>
        <v>-6.6057389261355449E-4</v>
      </c>
      <c r="AA102">
        <f t="shared" si="11"/>
        <v>-1.836555129868753E-3</v>
      </c>
    </row>
    <row r="103" spans="1:27" x14ac:dyDescent="0.3">
      <c r="A103" s="1">
        <v>45569</v>
      </c>
      <c r="B103">
        <v>277.93</v>
      </c>
      <c r="C103" s="2">
        <f t="shared" si="8"/>
        <v>3.8647691974282783E-3</v>
      </c>
      <c r="T103" s="1">
        <v>45569</v>
      </c>
      <c r="U103">
        <v>5751.07</v>
      </c>
      <c r="V103" s="3">
        <f t="shared" si="9"/>
        <v>8.9702698624897995E-3</v>
      </c>
      <c r="Z103">
        <f t="shared" si="10"/>
        <v>3.709610467269548E-3</v>
      </c>
      <c r="AA103">
        <f t="shared" si="11"/>
        <v>8.8151111323310702E-3</v>
      </c>
    </row>
    <row r="104" spans="1:27" x14ac:dyDescent="0.3">
      <c r="A104" s="1">
        <v>45572</v>
      </c>
      <c r="B104">
        <v>273.79000000000002</v>
      </c>
      <c r="C104" s="2">
        <f t="shared" si="8"/>
        <v>-1.4895837081279409E-2</v>
      </c>
      <c r="T104" s="1">
        <v>45572</v>
      </c>
      <c r="U104">
        <v>5695.94</v>
      </c>
      <c r="V104" s="3">
        <f t="shared" si="9"/>
        <v>-9.586042249529237E-3</v>
      </c>
      <c r="Z104">
        <f t="shared" si="10"/>
        <v>-1.5050995811438138E-2</v>
      </c>
      <c r="AA104">
        <f t="shared" si="11"/>
        <v>-9.7412009796879664E-3</v>
      </c>
    </row>
    <row r="105" spans="1:27" x14ac:dyDescent="0.3">
      <c r="A105" s="1">
        <v>45573</v>
      </c>
      <c r="B105">
        <v>274.95999999999998</v>
      </c>
      <c r="C105" s="2">
        <f t="shared" si="8"/>
        <v>4.2733481865661962E-3</v>
      </c>
      <c r="T105" s="1">
        <v>45573</v>
      </c>
      <c r="U105">
        <v>5751.13</v>
      </c>
      <c r="V105" s="3">
        <f t="shared" si="9"/>
        <v>9.6893576828408507E-3</v>
      </c>
      <c r="Z105">
        <f t="shared" si="10"/>
        <v>4.118189456407466E-3</v>
      </c>
      <c r="AA105">
        <f t="shared" si="11"/>
        <v>9.5341989526821214E-3</v>
      </c>
    </row>
    <row r="106" spans="1:27" x14ac:dyDescent="0.3">
      <c r="A106" s="1">
        <v>45574</v>
      </c>
      <c r="B106">
        <v>276.93</v>
      </c>
      <c r="C106" s="2">
        <f t="shared" si="8"/>
        <v>7.1646784986908185E-3</v>
      </c>
      <c r="T106" s="1">
        <v>45574</v>
      </c>
      <c r="U106">
        <v>5792.04</v>
      </c>
      <c r="V106" s="3">
        <f t="shared" si="9"/>
        <v>7.1133846739683945E-3</v>
      </c>
      <c r="Z106">
        <f t="shared" si="10"/>
        <v>7.0095197685320883E-3</v>
      </c>
      <c r="AA106">
        <f t="shared" si="11"/>
        <v>6.9582259438096643E-3</v>
      </c>
    </row>
    <row r="107" spans="1:27" x14ac:dyDescent="0.3">
      <c r="A107" s="1">
        <v>45575</v>
      </c>
      <c r="B107">
        <v>277.47000000000003</v>
      </c>
      <c r="C107" s="2">
        <f t="shared" si="8"/>
        <v>1.9499512512187933E-3</v>
      </c>
      <c r="T107" s="1">
        <v>45575</v>
      </c>
      <c r="U107">
        <v>5780.05</v>
      </c>
      <c r="V107" s="3">
        <f t="shared" si="9"/>
        <v>-2.0700823889337402E-3</v>
      </c>
      <c r="Z107">
        <f t="shared" si="10"/>
        <v>1.7947925210600631E-3</v>
      </c>
      <c r="AA107">
        <f t="shared" si="11"/>
        <v>-2.2252411190924705E-3</v>
      </c>
    </row>
    <row r="108" spans="1:27" x14ac:dyDescent="0.3">
      <c r="A108" s="1">
        <v>45576</v>
      </c>
      <c r="B108">
        <v>277.83999999999997</v>
      </c>
      <c r="C108" s="2">
        <f t="shared" si="8"/>
        <v>1.3334774930621243E-3</v>
      </c>
      <c r="T108" s="1">
        <v>45576</v>
      </c>
      <c r="U108">
        <v>5815.03</v>
      </c>
      <c r="V108" s="3">
        <f t="shared" si="9"/>
        <v>6.0518507625365809E-3</v>
      </c>
      <c r="Z108">
        <f t="shared" si="10"/>
        <v>1.1783187629033941E-3</v>
      </c>
      <c r="AA108">
        <f t="shared" si="11"/>
        <v>5.8966920323778507E-3</v>
      </c>
    </row>
    <row r="109" spans="1:27" x14ac:dyDescent="0.3">
      <c r="A109" s="1">
        <v>45579</v>
      </c>
      <c r="B109">
        <v>280.68</v>
      </c>
      <c r="C109" s="2">
        <f t="shared" si="8"/>
        <v>1.0221710336884654E-2</v>
      </c>
      <c r="T109" s="1">
        <v>45579</v>
      </c>
      <c r="U109">
        <v>5859.85</v>
      </c>
      <c r="V109" s="3">
        <f t="shared" si="9"/>
        <v>7.7076128584032452E-3</v>
      </c>
      <c r="Z109">
        <f t="shared" si="10"/>
        <v>1.0066551606725925E-2</v>
      </c>
      <c r="AA109">
        <f t="shared" si="11"/>
        <v>7.5524541282445149E-3</v>
      </c>
    </row>
    <row r="110" spans="1:27" x14ac:dyDescent="0.3">
      <c r="A110" s="1">
        <v>45580</v>
      </c>
      <c r="B110">
        <v>279.29000000000002</v>
      </c>
      <c r="C110" s="2">
        <f t="shared" si="8"/>
        <v>-4.9522588000569558E-3</v>
      </c>
      <c r="T110" s="1">
        <v>45580</v>
      </c>
      <c r="U110">
        <v>5815.26</v>
      </c>
      <c r="V110" s="3">
        <f t="shared" si="9"/>
        <v>-7.6094097971791327E-3</v>
      </c>
      <c r="Z110">
        <f t="shared" si="10"/>
        <v>-5.107417530215686E-3</v>
      </c>
      <c r="AA110">
        <f t="shared" si="11"/>
        <v>-7.764568527337863E-3</v>
      </c>
    </row>
    <row r="111" spans="1:27" x14ac:dyDescent="0.3">
      <c r="A111" s="1">
        <v>45581</v>
      </c>
      <c r="B111">
        <v>287.52</v>
      </c>
      <c r="C111" s="2">
        <f t="shared" si="8"/>
        <v>2.9467578502631531E-2</v>
      </c>
      <c r="T111" s="1">
        <v>45581</v>
      </c>
      <c r="U111">
        <v>5842.47</v>
      </c>
      <c r="V111" s="3">
        <f t="shared" si="9"/>
        <v>4.6790685197222537E-3</v>
      </c>
      <c r="Z111">
        <f t="shared" si="10"/>
        <v>2.93124197724728E-2</v>
      </c>
      <c r="AA111">
        <f t="shared" si="11"/>
        <v>4.5239097895635235E-3</v>
      </c>
    </row>
    <row r="112" spans="1:27" x14ac:dyDescent="0.3">
      <c r="A112" s="1">
        <v>45582</v>
      </c>
      <c r="B112">
        <v>290.39</v>
      </c>
      <c r="C112" s="2">
        <f t="shared" si="8"/>
        <v>9.981914301613817E-3</v>
      </c>
      <c r="T112" s="1">
        <v>45582</v>
      </c>
      <c r="U112">
        <v>5841.47</v>
      </c>
      <c r="V112" s="3">
        <f t="shared" si="9"/>
        <v>-1.7116048520574346E-4</v>
      </c>
      <c r="Z112">
        <f t="shared" si="10"/>
        <v>9.8267555714550876E-3</v>
      </c>
      <c r="AA112">
        <f t="shared" si="11"/>
        <v>-3.2631921536447359E-4</v>
      </c>
    </row>
    <row r="113" spans="1:27" x14ac:dyDescent="0.3">
      <c r="A113" s="1">
        <v>45583</v>
      </c>
      <c r="B113">
        <v>290.62</v>
      </c>
      <c r="C113" s="2">
        <f t="shared" si="8"/>
        <v>7.9203829332972282E-4</v>
      </c>
      <c r="T113" s="1">
        <v>45583</v>
      </c>
      <c r="U113">
        <v>5864.67</v>
      </c>
      <c r="V113" s="3">
        <f t="shared" si="9"/>
        <v>3.9716030382762934E-3</v>
      </c>
      <c r="Z113">
        <f t="shared" si="10"/>
        <v>6.3687956317099261E-4</v>
      </c>
      <c r="AA113">
        <f t="shared" si="11"/>
        <v>3.8164443081175631E-3</v>
      </c>
    </row>
    <row r="114" spans="1:27" x14ac:dyDescent="0.3">
      <c r="A114" s="1">
        <v>45586</v>
      </c>
      <c r="B114">
        <v>286.85000000000002</v>
      </c>
      <c r="C114" s="2">
        <f t="shared" si="8"/>
        <v>-1.2972266189525778E-2</v>
      </c>
      <c r="T114" s="1">
        <v>45586</v>
      </c>
      <c r="U114">
        <v>5853.98</v>
      </c>
      <c r="V114" s="3">
        <f t="shared" si="9"/>
        <v>-1.8227794573267566E-3</v>
      </c>
      <c r="Z114">
        <f t="shared" si="10"/>
        <v>-1.3127424919684508E-2</v>
      </c>
      <c r="AA114">
        <f t="shared" si="11"/>
        <v>-1.9779381874854866E-3</v>
      </c>
    </row>
    <row r="115" spans="1:27" x14ac:dyDescent="0.3">
      <c r="A115" s="1">
        <v>45587</v>
      </c>
      <c r="B115">
        <v>284.79000000000002</v>
      </c>
      <c r="C115" s="2">
        <f t="shared" si="8"/>
        <v>-7.1814537214572151E-3</v>
      </c>
      <c r="T115" s="1">
        <v>45587</v>
      </c>
      <c r="U115">
        <v>5851.2</v>
      </c>
      <c r="V115" s="3">
        <f t="shared" si="9"/>
        <v>-4.748905872585396E-4</v>
      </c>
      <c r="Z115">
        <f t="shared" si="10"/>
        <v>-7.3366124516159453E-3</v>
      </c>
      <c r="AA115">
        <f t="shared" si="11"/>
        <v>-6.300493174172697E-4</v>
      </c>
    </row>
    <row r="116" spans="1:27" x14ac:dyDescent="0.3">
      <c r="A116" s="1">
        <v>45588</v>
      </c>
      <c r="B116">
        <v>283.76</v>
      </c>
      <c r="C116" s="2">
        <f t="shared" si="8"/>
        <v>-3.6167000245796183E-3</v>
      </c>
      <c r="T116" s="1">
        <v>45588</v>
      </c>
      <c r="U116">
        <v>5797.42</v>
      </c>
      <c r="V116" s="3">
        <f t="shared" si="9"/>
        <v>-9.1912770030078868E-3</v>
      </c>
      <c r="Z116">
        <f t="shared" si="10"/>
        <v>-3.7718587547383485E-3</v>
      </c>
      <c r="AA116">
        <f t="shared" si="11"/>
        <v>-9.3464357331666161E-3</v>
      </c>
    </row>
    <row r="117" spans="1:27" x14ac:dyDescent="0.3">
      <c r="A117" s="1">
        <v>45589</v>
      </c>
      <c r="B117">
        <v>283.22000000000003</v>
      </c>
      <c r="C117" s="2">
        <f t="shared" si="8"/>
        <v>-1.903016633774893E-3</v>
      </c>
      <c r="T117" s="1">
        <v>45589</v>
      </c>
      <c r="U117">
        <v>5809.86</v>
      </c>
      <c r="V117" s="3">
        <f t="shared" si="9"/>
        <v>2.1457820892741251E-3</v>
      </c>
      <c r="Z117">
        <f t="shared" si="10"/>
        <v>-2.058175363933623E-3</v>
      </c>
      <c r="AA117">
        <f t="shared" si="11"/>
        <v>1.9906233591153949E-3</v>
      </c>
    </row>
    <row r="118" spans="1:27" x14ac:dyDescent="0.3">
      <c r="A118" s="1">
        <v>45590</v>
      </c>
      <c r="B118">
        <v>281.73</v>
      </c>
      <c r="C118" s="2">
        <f t="shared" si="8"/>
        <v>-5.2609279005720253E-3</v>
      </c>
      <c r="T118" s="1">
        <v>45590</v>
      </c>
      <c r="U118">
        <v>5808.12</v>
      </c>
      <c r="V118" s="3">
        <f t="shared" si="9"/>
        <v>-2.9949086552856383E-4</v>
      </c>
      <c r="Z118">
        <f t="shared" si="10"/>
        <v>-5.4160866307307555E-3</v>
      </c>
      <c r="AA118">
        <f t="shared" si="11"/>
        <v>-4.5464959568729398E-4</v>
      </c>
    </row>
    <row r="119" spans="1:27" x14ac:dyDescent="0.3">
      <c r="A119" s="1">
        <v>45593</v>
      </c>
      <c r="B119">
        <v>284.19</v>
      </c>
      <c r="C119" s="2">
        <f t="shared" si="8"/>
        <v>8.7317644553294976E-3</v>
      </c>
      <c r="T119" s="1">
        <v>45593</v>
      </c>
      <c r="U119">
        <v>5823.52</v>
      </c>
      <c r="V119" s="3">
        <f t="shared" si="9"/>
        <v>2.6514603692762108E-3</v>
      </c>
      <c r="Z119">
        <f t="shared" si="10"/>
        <v>8.5766057251707682E-3</v>
      </c>
      <c r="AA119">
        <f t="shared" si="11"/>
        <v>2.4963016391174805E-3</v>
      </c>
    </row>
    <row r="120" spans="1:27" x14ac:dyDescent="0.3">
      <c r="A120" s="1">
        <v>45594</v>
      </c>
      <c r="B120">
        <v>281.88</v>
      </c>
      <c r="C120" s="2">
        <f t="shared" si="8"/>
        <v>-8.1283648263485771E-3</v>
      </c>
      <c r="T120" s="1">
        <v>45594</v>
      </c>
      <c r="U120">
        <v>5832.92</v>
      </c>
      <c r="V120" s="3">
        <f t="shared" si="9"/>
        <v>1.6141440228589642E-3</v>
      </c>
      <c r="Z120">
        <f t="shared" si="10"/>
        <v>-8.2835235565073065E-3</v>
      </c>
      <c r="AA120">
        <f t="shared" si="11"/>
        <v>1.4589852927002339E-3</v>
      </c>
    </row>
    <row r="121" spans="1:27" x14ac:dyDescent="0.3">
      <c r="A121" s="1">
        <v>45595</v>
      </c>
      <c r="B121">
        <v>290.16000000000003</v>
      </c>
      <c r="C121" s="2">
        <f t="shared" si="8"/>
        <v>2.9374201787994998E-2</v>
      </c>
      <c r="T121" s="1">
        <v>45595</v>
      </c>
      <c r="U121">
        <v>5813.67</v>
      </c>
      <c r="V121" s="3">
        <f t="shared" si="9"/>
        <v>-3.3002338451410271E-3</v>
      </c>
      <c r="Z121">
        <f t="shared" si="10"/>
        <v>2.9219043057836267E-2</v>
      </c>
      <c r="AA121">
        <f t="shared" si="11"/>
        <v>-3.4553925752997573E-3</v>
      </c>
    </row>
    <row r="122" spans="1:27" x14ac:dyDescent="0.3">
      <c r="A122" s="1">
        <v>45596</v>
      </c>
      <c r="B122">
        <v>289.85000000000002</v>
      </c>
      <c r="C122" s="2">
        <f t="shared" si="8"/>
        <v>-1.0683760683760761E-3</v>
      </c>
      <c r="T122" s="1">
        <v>45596</v>
      </c>
      <c r="U122">
        <v>5705.45</v>
      </c>
      <c r="V122" s="3">
        <f t="shared" si="9"/>
        <v>-1.8614747655095704E-2</v>
      </c>
      <c r="Z122">
        <f t="shared" si="10"/>
        <v>-1.2235347985348063E-3</v>
      </c>
      <c r="AA122">
        <f t="shared" si="11"/>
        <v>-1.8769906385254435E-2</v>
      </c>
    </row>
    <row r="123" spans="1:27" x14ac:dyDescent="0.3">
      <c r="A123" s="1">
        <v>45597</v>
      </c>
      <c r="B123">
        <v>290.74</v>
      </c>
      <c r="C123" s="2">
        <f t="shared" si="8"/>
        <v>3.0705537346903096E-3</v>
      </c>
      <c r="T123" s="1">
        <v>45597</v>
      </c>
      <c r="U123">
        <v>5728.8</v>
      </c>
      <c r="V123" s="3">
        <f t="shared" si="9"/>
        <v>4.0925781489628979E-3</v>
      </c>
      <c r="Z123">
        <f t="shared" si="10"/>
        <v>2.9153950045315794E-3</v>
      </c>
      <c r="AA123">
        <f t="shared" si="11"/>
        <v>3.9374194188041677E-3</v>
      </c>
    </row>
    <row r="124" spans="1:27" x14ac:dyDescent="0.3">
      <c r="A124" s="1">
        <v>45600</v>
      </c>
      <c r="B124">
        <v>291.85000000000002</v>
      </c>
      <c r="C124" s="2">
        <f t="shared" si="8"/>
        <v>3.8178441218958987E-3</v>
      </c>
      <c r="T124" s="1">
        <v>45600</v>
      </c>
      <c r="U124">
        <v>5712.69</v>
      </c>
      <c r="V124" s="3">
        <f t="shared" si="9"/>
        <v>-2.81210724759122E-3</v>
      </c>
      <c r="Z124">
        <f t="shared" si="10"/>
        <v>3.6626853917371685E-3</v>
      </c>
      <c r="AA124">
        <f t="shared" si="11"/>
        <v>-2.9672659777499502E-3</v>
      </c>
    </row>
    <row r="125" spans="1:27" x14ac:dyDescent="0.3">
      <c r="A125" s="1">
        <v>45601</v>
      </c>
      <c r="B125">
        <v>293.29000000000002</v>
      </c>
      <c r="C125" s="2">
        <f t="shared" si="8"/>
        <v>4.9340414596539236E-3</v>
      </c>
      <c r="T125" s="1">
        <v>45601</v>
      </c>
      <c r="U125">
        <v>5782.76</v>
      </c>
      <c r="V125" s="3">
        <f t="shared" si="9"/>
        <v>1.2265675189796861E-2</v>
      </c>
      <c r="Z125">
        <f t="shared" si="10"/>
        <v>4.7788827294951933E-3</v>
      </c>
      <c r="AA125">
        <f t="shared" si="11"/>
        <v>1.2110516459638131E-2</v>
      </c>
    </row>
    <row r="126" spans="1:27" x14ac:dyDescent="0.3">
      <c r="A126" s="1">
        <v>45602</v>
      </c>
      <c r="B126">
        <v>307.39999999999998</v>
      </c>
      <c r="C126" s="2">
        <f t="shared" si="8"/>
        <v>4.8109379794742252E-2</v>
      </c>
      <c r="T126" s="1">
        <v>45602</v>
      </c>
      <c r="U126">
        <v>5929.04</v>
      </c>
      <c r="V126" s="3">
        <f t="shared" si="9"/>
        <v>2.5295879476236217E-2</v>
      </c>
      <c r="Z126">
        <f t="shared" si="10"/>
        <v>4.7954221064583524E-2</v>
      </c>
      <c r="AA126">
        <f t="shared" si="11"/>
        <v>2.5140720746077486E-2</v>
      </c>
    </row>
    <row r="127" spans="1:27" x14ac:dyDescent="0.3">
      <c r="A127" s="1">
        <v>45603</v>
      </c>
      <c r="B127">
        <v>305.8</v>
      </c>
      <c r="C127" s="2">
        <f t="shared" si="8"/>
        <v>-5.2049446974624788E-3</v>
      </c>
      <c r="T127" s="1">
        <v>45603</v>
      </c>
      <c r="U127">
        <v>5973.1</v>
      </c>
      <c r="V127" s="3">
        <f t="shared" si="9"/>
        <v>7.4312198939457987E-3</v>
      </c>
      <c r="Z127">
        <f t="shared" si="10"/>
        <v>-5.360103427621209E-3</v>
      </c>
      <c r="AA127">
        <f t="shared" si="11"/>
        <v>7.2760611637870684E-3</v>
      </c>
    </row>
    <row r="128" spans="1:27" x14ac:dyDescent="0.3">
      <c r="A128" s="1">
        <v>45604</v>
      </c>
      <c r="B128">
        <v>307.87</v>
      </c>
      <c r="C128" s="2">
        <f t="shared" si="8"/>
        <v>6.7691301504250916E-3</v>
      </c>
      <c r="T128" s="1">
        <v>45604</v>
      </c>
      <c r="U128">
        <v>5995.54</v>
      </c>
      <c r="V128" s="3">
        <f t="shared" si="9"/>
        <v>3.7568431802580903E-3</v>
      </c>
      <c r="Z128">
        <f t="shared" si="10"/>
        <v>6.6139714202663614E-3</v>
      </c>
      <c r="AA128">
        <f t="shared" si="11"/>
        <v>3.6016844500993601E-3</v>
      </c>
    </row>
    <row r="129" spans="1:27" x14ac:dyDescent="0.3">
      <c r="A129" s="1">
        <v>45607</v>
      </c>
      <c r="B129">
        <v>310.92</v>
      </c>
      <c r="C129" s="2">
        <f t="shared" si="8"/>
        <v>9.9067788352226963E-3</v>
      </c>
      <c r="T129" s="1">
        <v>45607</v>
      </c>
      <c r="U129">
        <v>6001.35</v>
      </c>
      <c r="V129" s="3">
        <f t="shared" si="9"/>
        <v>9.6905366322306251E-4</v>
      </c>
      <c r="Z129">
        <f t="shared" si="10"/>
        <v>9.751620105063967E-3</v>
      </c>
      <c r="AA129">
        <f t="shared" si="11"/>
        <v>8.138949330643323E-4</v>
      </c>
    </row>
    <row r="130" spans="1:27" x14ac:dyDescent="0.3">
      <c r="A130" s="1">
        <v>45608</v>
      </c>
      <c r="B130">
        <v>309.85000000000002</v>
      </c>
      <c r="C130" s="2">
        <f t="shared" si="8"/>
        <v>-3.4413997169689733E-3</v>
      </c>
      <c r="T130" s="1">
        <v>45608</v>
      </c>
      <c r="U130">
        <v>5983.99</v>
      </c>
      <c r="V130" s="3">
        <f t="shared" si="9"/>
        <v>-2.8926824797754808E-3</v>
      </c>
      <c r="Z130">
        <f t="shared" ref="Z130:Z161" si="12">C130-($AD$16/252)</f>
        <v>-3.5965584471277035E-3</v>
      </c>
      <c r="AA130">
        <f t="shared" ref="AA130:AA161" si="13">V130-($AD$16/252)</f>
        <v>-3.047841209934211E-3</v>
      </c>
    </row>
    <row r="131" spans="1:27" x14ac:dyDescent="0.3">
      <c r="A131" s="1">
        <v>45609</v>
      </c>
      <c r="B131">
        <v>309.48</v>
      </c>
      <c r="C131" s="2">
        <f t="shared" si="8"/>
        <v>-1.1941261900919947E-3</v>
      </c>
      <c r="T131" s="1">
        <v>45609</v>
      </c>
      <c r="U131">
        <v>5985.38</v>
      </c>
      <c r="V131" s="3">
        <f t="shared" si="9"/>
        <v>2.3228648443602469E-4</v>
      </c>
      <c r="Z131">
        <f t="shared" si="12"/>
        <v>-1.3492849202507249E-3</v>
      </c>
      <c r="AA131">
        <f t="shared" si="13"/>
        <v>7.7127754277294536E-5</v>
      </c>
    </row>
    <row r="132" spans="1:27" x14ac:dyDescent="0.3">
      <c r="A132" s="1">
        <v>45610</v>
      </c>
      <c r="B132">
        <v>308.25</v>
      </c>
      <c r="C132" s="2">
        <f t="shared" ref="C132:C189" si="14">(B132-B131)/B131</f>
        <v>-3.9744086855370885E-3</v>
      </c>
      <c r="T132" s="1">
        <v>45610</v>
      </c>
      <c r="U132">
        <v>5949.17</v>
      </c>
      <c r="V132" s="3">
        <f t="shared" ref="V132:V189" si="15">(U132-U131)/U131</f>
        <v>-6.0497412027306595E-3</v>
      </c>
      <c r="Z132">
        <f t="shared" si="12"/>
        <v>-4.1295674156958187E-3</v>
      </c>
      <c r="AA132">
        <f t="shared" si="13"/>
        <v>-6.2048999328893897E-3</v>
      </c>
    </row>
    <row r="133" spans="1:27" x14ac:dyDescent="0.3">
      <c r="A133" s="1">
        <v>45611</v>
      </c>
      <c r="B133">
        <v>309.64</v>
      </c>
      <c r="C133" s="2">
        <f t="shared" si="14"/>
        <v>4.5093268450932238E-3</v>
      </c>
      <c r="T133" s="1">
        <v>45611</v>
      </c>
      <c r="U133">
        <v>5870.62</v>
      </c>
      <c r="V133" s="3">
        <f t="shared" si="15"/>
        <v>-1.3203522508181844E-2</v>
      </c>
      <c r="Z133">
        <f t="shared" si="12"/>
        <v>4.3541681149344936E-3</v>
      </c>
      <c r="AA133">
        <f t="shared" si="13"/>
        <v>-1.3358681238340574E-2</v>
      </c>
    </row>
    <row r="134" spans="1:27" x14ac:dyDescent="0.3">
      <c r="A134" s="1">
        <v>45614</v>
      </c>
      <c r="B134">
        <v>312.16000000000003</v>
      </c>
      <c r="C134" s="2">
        <f t="shared" si="14"/>
        <v>8.1384834000776344E-3</v>
      </c>
      <c r="T134" s="1">
        <v>45614</v>
      </c>
      <c r="U134">
        <v>5893.62</v>
      </c>
      <c r="V134" s="3">
        <f t="shared" si="15"/>
        <v>3.9178144727473416E-3</v>
      </c>
      <c r="Z134">
        <f t="shared" si="12"/>
        <v>7.983324669918905E-3</v>
      </c>
      <c r="AA134">
        <f t="shared" si="13"/>
        <v>3.7626557425886114E-3</v>
      </c>
    </row>
    <row r="135" spans="1:27" x14ac:dyDescent="0.3">
      <c r="A135" s="1">
        <v>45615</v>
      </c>
      <c r="B135">
        <v>311.85000000000002</v>
      </c>
      <c r="C135" s="2">
        <f t="shared" si="14"/>
        <v>-9.9308047155305694E-4</v>
      </c>
      <c r="T135" s="1">
        <v>45615</v>
      </c>
      <c r="U135">
        <v>5916.98</v>
      </c>
      <c r="V135" s="3">
        <f t="shared" si="15"/>
        <v>3.9636081050355597E-3</v>
      </c>
      <c r="Z135">
        <f t="shared" si="12"/>
        <v>-1.1482392017117871E-3</v>
      </c>
      <c r="AA135">
        <f t="shared" si="13"/>
        <v>3.8084493748768294E-3</v>
      </c>
    </row>
    <row r="136" spans="1:27" x14ac:dyDescent="0.3">
      <c r="A136" s="1">
        <v>45616</v>
      </c>
      <c r="B136">
        <v>307.39</v>
      </c>
      <c r="C136" s="2">
        <f t="shared" si="14"/>
        <v>-1.4301747635081083E-2</v>
      </c>
      <c r="T136" s="1">
        <v>45616</v>
      </c>
      <c r="U136">
        <v>5917.11</v>
      </c>
      <c r="V136" s="3">
        <f t="shared" si="15"/>
        <v>2.1970667468896151E-5</v>
      </c>
      <c r="Z136">
        <f t="shared" si="12"/>
        <v>-1.4456906365239813E-2</v>
      </c>
      <c r="AA136">
        <f t="shared" si="13"/>
        <v>-1.33188062689834E-4</v>
      </c>
    </row>
    <row r="137" spans="1:27" x14ac:dyDescent="0.3">
      <c r="A137" s="1">
        <v>45617</v>
      </c>
      <c r="B137">
        <v>309.89999999999998</v>
      </c>
      <c r="C137" s="2">
        <f t="shared" si="14"/>
        <v>8.1655226259799967E-3</v>
      </c>
      <c r="T137" s="1">
        <v>45617</v>
      </c>
      <c r="U137">
        <v>5948.71</v>
      </c>
      <c r="V137" s="3">
        <f t="shared" si="15"/>
        <v>5.3404449131417816E-3</v>
      </c>
      <c r="Z137">
        <f t="shared" si="12"/>
        <v>8.0103638958212674E-3</v>
      </c>
      <c r="AA137">
        <f t="shared" si="13"/>
        <v>5.1852861829830513E-3</v>
      </c>
    </row>
    <row r="138" spans="1:27" x14ac:dyDescent="0.3">
      <c r="A138" s="1">
        <v>45618</v>
      </c>
      <c r="B138">
        <v>309.92</v>
      </c>
      <c r="C138" s="2">
        <f t="shared" si="14"/>
        <v>6.4536947402512595E-5</v>
      </c>
      <c r="T138" s="1">
        <v>45618</v>
      </c>
      <c r="U138">
        <v>5969.34</v>
      </c>
      <c r="V138" s="3">
        <f t="shared" si="15"/>
        <v>3.4679787718682048E-3</v>
      </c>
      <c r="Z138">
        <f t="shared" si="12"/>
        <v>-9.0621782756217562E-5</v>
      </c>
      <c r="AA138">
        <f t="shared" si="13"/>
        <v>3.3128200417094746E-3</v>
      </c>
    </row>
    <row r="139" spans="1:27" x14ac:dyDescent="0.3">
      <c r="A139" s="1">
        <v>45621</v>
      </c>
      <c r="B139">
        <v>313.19</v>
      </c>
      <c r="C139" s="2">
        <f t="shared" si="14"/>
        <v>1.0551109963861582E-2</v>
      </c>
      <c r="T139" s="1">
        <v>45621</v>
      </c>
      <c r="U139">
        <v>5987.37</v>
      </c>
      <c r="V139" s="3">
        <f t="shared" si="15"/>
        <v>3.0204344198855727E-3</v>
      </c>
      <c r="Z139">
        <f t="shared" si="12"/>
        <v>1.0395951233702853E-2</v>
      </c>
      <c r="AA139">
        <f t="shared" si="13"/>
        <v>2.8652756897268425E-3</v>
      </c>
    </row>
    <row r="140" spans="1:27" x14ac:dyDescent="0.3">
      <c r="A140" s="1">
        <v>45622</v>
      </c>
      <c r="B140">
        <v>311.82</v>
      </c>
      <c r="C140" s="2">
        <f t="shared" si="14"/>
        <v>-4.3743414540694291E-3</v>
      </c>
      <c r="T140" s="1">
        <v>45622</v>
      </c>
      <c r="U140">
        <v>6021.63</v>
      </c>
      <c r="V140" s="3">
        <f t="shared" si="15"/>
        <v>5.7220449045240597E-3</v>
      </c>
      <c r="Z140">
        <f t="shared" si="12"/>
        <v>-4.5295001842281593E-3</v>
      </c>
      <c r="AA140">
        <f t="shared" si="13"/>
        <v>5.5668861743653295E-3</v>
      </c>
    </row>
    <row r="141" spans="1:27" x14ac:dyDescent="0.3">
      <c r="A141" s="1">
        <v>45623</v>
      </c>
      <c r="B141">
        <v>314.7</v>
      </c>
      <c r="C141" s="2">
        <f t="shared" si="14"/>
        <v>9.2360977487011588E-3</v>
      </c>
      <c r="T141" s="1">
        <v>45623</v>
      </c>
      <c r="U141">
        <v>5998.74</v>
      </c>
      <c r="V141" s="3">
        <f t="shared" si="15"/>
        <v>-3.801296326742149E-3</v>
      </c>
      <c r="Z141">
        <f t="shared" si="12"/>
        <v>9.0809390185424294E-3</v>
      </c>
      <c r="AA141">
        <f t="shared" si="13"/>
        <v>-3.9564550569008792E-3</v>
      </c>
    </row>
    <row r="142" spans="1:27" x14ac:dyDescent="0.3">
      <c r="A142" s="1">
        <v>45625</v>
      </c>
      <c r="B142">
        <v>315.08</v>
      </c>
      <c r="C142" s="2">
        <f t="shared" si="14"/>
        <v>1.2074992055926136E-3</v>
      </c>
      <c r="T142" s="1">
        <v>45625</v>
      </c>
      <c r="U142">
        <v>6032.38</v>
      </c>
      <c r="V142" s="3">
        <f t="shared" si="15"/>
        <v>5.6078443139726559E-3</v>
      </c>
      <c r="Z142">
        <f t="shared" si="12"/>
        <v>1.0523404754338834E-3</v>
      </c>
      <c r="AA142">
        <f t="shared" si="13"/>
        <v>5.4526855838139257E-3</v>
      </c>
    </row>
    <row r="143" spans="1:27" x14ac:dyDescent="0.3">
      <c r="A143" s="1">
        <v>45628</v>
      </c>
      <c r="B143">
        <v>316.64999999999998</v>
      </c>
      <c r="C143" s="2">
        <f t="shared" si="14"/>
        <v>4.9828614954931863E-3</v>
      </c>
      <c r="T143" s="1">
        <v>45628</v>
      </c>
      <c r="U143">
        <v>6047.15</v>
      </c>
      <c r="V143" s="3">
        <f t="shared" si="15"/>
        <v>2.4484531809997922E-3</v>
      </c>
      <c r="Z143">
        <f t="shared" si="12"/>
        <v>4.8277027653344561E-3</v>
      </c>
      <c r="AA143">
        <f t="shared" si="13"/>
        <v>2.2932944508410619E-3</v>
      </c>
    </row>
    <row r="144" spans="1:27" x14ac:dyDescent="0.3">
      <c r="A144" s="1">
        <v>45629</v>
      </c>
      <c r="B144">
        <v>313.01</v>
      </c>
      <c r="C144" s="2">
        <f t="shared" si="14"/>
        <v>-1.1495341860097858E-2</v>
      </c>
      <c r="T144" s="1">
        <v>45629</v>
      </c>
      <c r="U144">
        <v>6049.88</v>
      </c>
      <c r="V144" s="3">
        <f t="shared" si="15"/>
        <v>4.5145233705141648E-4</v>
      </c>
      <c r="Z144">
        <f t="shared" si="12"/>
        <v>-1.1650500590256588E-2</v>
      </c>
      <c r="AA144">
        <f t="shared" si="13"/>
        <v>2.9629360689268632E-4</v>
      </c>
    </row>
    <row r="145" spans="1:27" x14ac:dyDescent="0.3">
      <c r="A145" s="1">
        <v>45630</v>
      </c>
      <c r="B145">
        <v>309.89999999999998</v>
      </c>
      <c r="C145" s="2">
        <f t="shared" si="14"/>
        <v>-9.9357847992077378E-3</v>
      </c>
      <c r="T145" s="1">
        <v>45630</v>
      </c>
      <c r="U145">
        <v>6086.49</v>
      </c>
      <c r="V145" s="3">
        <f t="shared" si="15"/>
        <v>6.051359696390618E-3</v>
      </c>
      <c r="Z145">
        <f t="shared" si="12"/>
        <v>-1.0090943529366467E-2</v>
      </c>
      <c r="AA145">
        <f t="shared" si="13"/>
        <v>5.8962009662318878E-3</v>
      </c>
    </row>
    <row r="146" spans="1:27" x14ac:dyDescent="0.3">
      <c r="A146" s="1">
        <v>45631</v>
      </c>
      <c r="B146">
        <v>309.08</v>
      </c>
      <c r="C146" s="2">
        <f t="shared" si="14"/>
        <v>-2.6460148434978808E-3</v>
      </c>
      <c r="T146" s="1">
        <v>45631</v>
      </c>
      <c r="U146">
        <v>6075.11</v>
      </c>
      <c r="V146" s="3">
        <f t="shared" si="15"/>
        <v>-1.8697147288503078E-3</v>
      </c>
      <c r="Z146">
        <f t="shared" si="12"/>
        <v>-2.801173573656611E-3</v>
      </c>
      <c r="AA146">
        <f t="shared" si="13"/>
        <v>-2.0248734590090378E-3</v>
      </c>
    </row>
    <row r="147" spans="1:27" x14ac:dyDescent="0.3">
      <c r="A147" s="1">
        <v>45632</v>
      </c>
      <c r="B147">
        <v>311.01</v>
      </c>
      <c r="C147" s="2">
        <f t="shared" si="14"/>
        <v>6.2443380354600979E-3</v>
      </c>
      <c r="T147" s="1">
        <v>45632</v>
      </c>
      <c r="U147">
        <v>6090.27</v>
      </c>
      <c r="V147" s="3">
        <f t="shared" si="15"/>
        <v>2.4954280663232048E-3</v>
      </c>
      <c r="Z147">
        <f t="shared" si="12"/>
        <v>6.0891793053013676E-3</v>
      </c>
      <c r="AA147">
        <f t="shared" si="13"/>
        <v>2.3402693361644746E-3</v>
      </c>
    </row>
    <row r="148" spans="1:27" x14ac:dyDescent="0.3">
      <c r="A148" s="1">
        <v>45635</v>
      </c>
      <c r="B148">
        <v>308.3</v>
      </c>
      <c r="C148" s="2">
        <f t="shared" si="14"/>
        <v>-8.7135461882253927E-3</v>
      </c>
      <c r="T148" s="1">
        <v>45635</v>
      </c>
      <c r="U148">
        <v>6052.85</v>
      </c>
      <c r="V148" s="3">
        <f t="shared" si="15"/>
        <v>-6.1442267748392223E-3</v>
      </c>
      <c r="Z148">
        <f t="shared" si="12"/>
        <v>-8.868704918384122E-3</v>
      </c>
      <c r="AA148">
        <f t="shared" si="13"/>
        <v>-6.2993855049979525E-3</v>
      </c>
    </row>
    <row r="149" spans="1:27" x14ac:dyDescent="0.3">
      <c r="A149" s="1">
        <v>45636</v>
      </c>
      <c r="B149">
        <v>312.38</v>
      </c>
      <c r="C149" s="2">
        <f t="shared" si="14"/>
        <v>1.3233863120337282E-2</v>
      </c>
      <c r="T149" s="1">
        <v>45636</v>
      </c>
      <c r="U149">
        <v>6034.91</v>
      </c>
      <c r="V149" s="3">
        <f t="shared" si="15"/>
        <v>-2.9638930421207379E-3</v>
      </c>
      <c r="Z149">
        <f t="shared" si="12"/>
        <v>1.3078704390178553E-2</v>
      </c>
      <c r="AA149">
        <f t="shared" si="13"/>
        <v>-3.1190517722794681E-3</v>
      </c>
    </row>
    <row r="150" spans="1:27" x14ac:dyDescent="0.3">
      <c r="A150" s="1">
        <v>45637</v>
      </c>
      <c r="B150">
        <v>313.79000000000002</v>
      </c>
      <c r="C150" s="2">
        <f t="shared" si="14"/>
        <v>4.5137332735771338E-3</v>
      </c>
      <c r="T150" s="1">
        <v>45637</v>
      </c>
      <c r="U150">
        <v>6084.19</v>
      </c>
      <c r="V150" s="3">
        <f t="shared" si="15"/>
        <v>8.1658218598122841E-3</v>
      </c>
      <c r="Z150">
        <f t="shared" si="12"/>
        <v>4.3585745434184036E-3</v>
      </c>
      <c r="AA150">
        <f t="shared" si="13"/>
        <v>8.0106631296535547E-3</v>
      </c>
    </row>
    <row r="151" spans="1:27" x14ac:dyDescent="0.3">
      <c r="A151" s="1">
        <v>45638</v>
      </c>
      <c r="B151">
        <v>314.23</v>
      </c>
      <c r="C151" s="2">
        <f t="shared" si="14"/>
        <v>1.4022116702253026E-3</v>
      </c>
      <c r="T151" s="1">
        <v>45638</v>
      </c>
      <c r="U151">
        <v>6051.25</v>
      </c>
      <c r="V151" s="3">
        <f t="shared" si="15"/>
        <v>-5.4140321061636144E-3</v>
      </c>
      <c r="Z151">
        <f t="shared" si="12"/>
        <v>1.2470529400665723E-3</v>
      </c>
      <c r="AA151">
        <f t="shared" si="13"/>
        <v>-5.5691908363223446E-3</v>
      </c>
    </row>
    <row r="152" spans="1:27" x14ac:dyDescent="0.3">
      <c r="A152" s="1">
        <v>45639</v>
      </c>
      <c r="B152">
        <v>314.74</v>
      </c>
      <c r="C152" s="2">
        <f t="shared" si="14"/>
        <v>1.6230149890207519E-3</v>
      </c>
      <c r="T152" s="1">
        <v>45639</v>
      </c>
      <c r="U152">
        <v>6051.09</v>
      </c>
      <c r="V152" s="3">
        <f t="shared" si="15"/>
        <v>-2.6440818012783223E-5</v>
      </c>
      <c r="Z152">
        <f t="shared" si="12"/>
        <v>1.4678562588620217E-3</v>
      </c>
      <c r="AA152">
        <f t="shared" si="13"/>
        <v>-1.8159954817151337E-4</v>
      </c>
    </row>
    <row r="153" spans="1:27" x14ac:dyDescent="0.3">
      <c r="A153" s="1">
        <v>45642</v>
      </c>
      <c r="B153">
        <v>315.89</v>
      </c>
      <c r="C153" s="2">
        <f t="shared" si="14"/>
        <v>3.6538094935501596E-3</v>
      </c>
      <c r="T153" s="1">
        <v>45642</v>
      </c>
      <c r="U153">
        <v>6074.08</v>
      </c>
      <c r="V153" s="3">
        <f t="shared" si="15"/>
        <v>3.799315495224791E-3</v>
      </c>
      <c r="Z153">
        <f t="shared" si="12"/>
        <v>3.4986507633914293E-3</v>
      </c>
      <c r="AA153">
        <f t="shared" si="13"/>
        <v>3.6441567650660608E-3</v>
      </c>
    </row>
    <row r="154" spans="1:27" x14ac:dyDescent="0.3">
      <c r="A154" s="1">
        <v>45643</v>
      </c>
      <c r="B154">
        <v>318.3</v>
      </c>
      <c r="C154" s="2">
        <f t="shared" si="14"/>
        <v>7.6292380258951697E-3</v>
      </c>
      <c r="T154" s="1">
        <v>45643</v>
      </c>
      <c r="U154">
        <v>6050.61</v>
      </c>
      <c r="V154" s="3">
        <f t="shared" si="15"/>
        <v>-3.8639596449174616E-3</v>
      </c>
      <c r="Z154">
        <f t="shared" si="12"/>
        <v>7.4740792957364395E-3</v>
      </c>
      <c r="AA154">
        <f t="shared" si="13"/>
        <v>-4.0191183750761918E-3</v>
      </c>
    </row>
    <row r="155" spans="1:27" x14ac:dyDescent="0.3">
      <c r="A155" s="1">
        <v>45644</v>
      </c>
      <c r="B155">
        <v>309.77999999999997</v>
      </c>
      <c r="C155" s="2">
        <f t="shared" si="14"/>
        <v>-2.6767200754005776E-2</v>
      </c>
      <c r="T155" s="1">
        <v>45644</v>
      </c>
      <c r="U155">
        <v>5872.16</v>
      </c>
      <c r="V155" s="3">
        <f t="shared" si="15"/>
        <v>-2.9492894104891875E-2</v>
      </c>
      <c r="Z155">
        <f t="shared" si="12"/>
        <v>-2.6922359484164507E-2</v>
      </c>
      <c r="AA155">
        <f t="shared" si="13"/>
        <v>-2.9648052835050606E-2</v>
      </c>
    </row>
    <row r="156" spans="1:27" x14ac:dyDescent="0.3">
      <c r="A156" s="1">
        <v>45645</v>
      </c>
      <c r="B156">
        <v>314.88</v>
      </c>
      <c r="C156" s="2">
        <f t="shared" si="14"/>
        <v>1.646329653302351E-2</v>
      </c>
      <c r="T156" s="1">
        <v>45645</v>
      </c>
      <c r="U156">
        <v>5867.08</v>
      </c>
      <c r="V156" s="3">
        <f t="shared" si="15"/>
        <v>-8.6509904362277719E-4</v>
      </c>
      <c r="Z156">
        <f t="shared" si="12"/>
        <v>1.6308137802864778E-2</v>
      </c>
      <c r="AA156">
        <f t="shared" si="13"/>
        <v>-1.0202577737815073E-3</v>
      </c>
    </row>
    <row r="157" spans="1:27" x14ac:dyDescent="0.3">
      <c r="A157" s="1">
        <v>45646</v>
      </c>
      <c r="B157">
        <v>317.70999999999998</v>
      </c>
      <c r="C157" s="2">
        <f t="shared" si="14"/>
        <v>8.9875508130080797E-3</v>
      </c>
      <c r="T157" s="1">
        <v>45646</v>
      </c>
      <c r="U157">
        <v>5930.85</v>
      </c>
      <c r="V157" s="3">
        <f t="shared" si="15"/>
        <v>1.0869120584686153E-2</v>
      </c>
      <c r="Z157">
        <f t="shared" si="12"/>
        <v>8.8323920828493503E-3</v>
      </c>
      <c r="AA157">
        <f t="shared" si="13"/>
        <v>1.0713961854527424E-2</v>
      </c>
    </row>
    <row r="158" spans="1:27" x14ac:dyDescent="0.3">
      <c r="A158" s="1">
        <v>45649</v>
      </c>
      <c r="B158">
        <v>317.22000000000003</v>
      </c>
      <c r="C158" s="2">
        <f t="shared" si="14"/>
        <v>-1.542286991281207E-3</v>
      </c>
      <c r="T158" s="1">
        <v>45649</v>
      </c>
      <c r="U158">
        <v>5974.07</v>
      </c>
      <c r="V158" s="3">
        <f t="shared" si="15"/>
        <v>7.2873196927926587E-3</v>
      </c>
      <c r="Z158">
        <f t="shared" si="12"/>
        <v>-1.6974457214399372E-3</v>
      </c>
      <c r="AA158">
        <f t="shared" si="13"/>
        <v>7.1321609626339285E-3</v>
      </c>
    </row>
    <row r="159" spans="1:27" x14ac:dyDescent="0.3">
      <c r="A159" s="1">
        <v>45650</v>
      </c>
      <c r="B159">
        <v>320.64999999999998</v>
      </c>
      <c r="C159" s="2">
        <f t="shared" si="14"/>
        <v>1.0812685202698284E-2</v>
      </c>
      <c r="T159" s="1">
        <v>45650</v>
      </c>
      <c r="U159">
        <v>6040.04</v>
      </c>
      <c r="V159" s="3">
        <f t="shared" si="15"/>
        <v>1.1042722967759041E-2</v>
      </c>
      <c r="Z159">
        <f t="shared" si="12"/>
        <v>1.0657526472539555E-2</v>
      </c>
      <c r="AA159">
        <f t="shared" si="13"/>
        <v>1.0887564237600312E-2</v>
      </c>
    </row>
    <row r="160" spans="1:27" x14ac:dyDescent="0.3">
      <c r="A160" s="1">
        <v>45652</v>
      </c>
      <c r="B160">
        <v>320.91000000000003</v>
      </c>
      <c r="C160" s="2">
        <f t="shared" si="14"/>
        <v>8.1085295493543664E-4</v>
      </c>
      <c r="T160" s="1">
        <v>45652</v>
      </c>
      <c r="U160">
        <v>6037.59</v>
      </c>
      <c r="V160" s="3">
        <f t="shared" si="15"/>
        <v>-4.056264528049182E-4</v>
      </c>
      <c r="Z160">
        <f t="shared" si="12"/>
        <v>6.5569422477670643E-4</v>
      </c>
      <c r="AA160">
        <f t="shared" si="13"/>
        <v>-5.6078518296364841E-4</v>
      </c>
    </row>
    <row r="161" spans="1:27" x14ac:dyDescent="0.3">
      <c r="A161" s="1">
        <v>45653</v>
      </c>
      <c r="B161">
        <v>318.66000000000003</v>
      </c>
      <c r="C161" s="2">
        <f t="shared" si="14"/>
        <v>-7.011311582686734E-3</v>
      </c>
      <c r="T161" s="1">
        <v>45653</v>
      </c>
      <c r="U161">
        <v>5970.84</v>
      </c>
      <c r="V161" s="3">
        <f t="shared" si="15"/>
        <v>-1.1055735815118284E-2</v>
      </c>
      <c r="Z161">
        <f t="shared" si="12"/>
        <v>-7.1664703128454642E-3</v>
      </c>
      <c r="AA161">
        <f t="shared" si="13"/>
        <v>-1.1210894545277014E-2</v>
      </c>
    </row>
    <row r="162" spans="1:27" x14ac:dyDescent="0.3">
      <c r="A162" s="1">
        <v>45656</v>
      </c>
      <c r="B162">
        <v>315.31</v>
      </c>
      <c r="C162" s="2">
        <f t="shared" si="14"/>
        <v>-1.0512772233728809E-2</v>
      </c>
      <c r="T162" s="1">
        <v>45656</v>
      </c>
      <c r="U162">
        <v>5906.94</v>
      </c>
      <c r="V162" s="3">
        <f t="shared" si="15"/>
        <v>-1.0702011777237464E-2</v>
      </c>
      <c r="Z162">
        <f t="shared" ref="Z162:Z189" si="16">C162-($AD$16/252)</f>
        <v>-1.0667930963887538E-2</v>
      </c>
      <c r="AA162">
        <f t="shared" ref="AA162:AA189" si="17">V162-($AD$16/252)</f>
        <v>-1.0857170507396194E-2</v>
      </c>
    </row>
    <row r="163" spans="1:27" x14ac:dyDescent="0.3">
      <c r="A163" s="1">
        <v>45657</v>
      </c>
      <c r="B163">
        <v>316.04000000000002</v>
      </c>
      <c r="C163" s="2">
        <f t="shared" si="14"/>
        <v>2.3151818844946818E-3</v>
      </c>
      <c r="T163" s="1">
        <v>45657</v>
      </c>
      <c r="U163">
        <v>5881.63</v>
      </c>
      <c r="V163" s="3">
        <f t="shared" si="15"/>
        <v>-4.2847904329482763E-3</v>
      </c>
      <c r="Z163">
        <f t="shared" si="16"/>
        <v>2.1600231543359516E-3</v>
      </c>
      <c r="AA163">
        <f t="shared" si="17"/>
        <v>-4.4399491631070065E-3</v>
      </c>
    </row>
    <row r="164" spans="1:27" x14ac:dyDescent="0.3">
      <c r="A164" s="1">
        <v>45659</v>
      </c>
      <c r="B164">
        <v>314.39999999999998</v>
      </c>
      <c r="C164" s="2">
        <f t="shared" si="14"/>
        <v>-5.1892165548666092E-3</v>
      </c>
      <c r="T164" s="1">
        <v>45659</v>
      </c>
      <c r="U164">
        <v>5868.55</v>
      </c>
      <c r="V164" s="3">
        <f t="shared" si="15"/>
        <v>-2.2238733140302817E-3</v>
      </c>
      <c r="Z164">
        <f t="shared" si="16"/>
        <v>-5.3443752850253394E-3</v>
      </c>
      <c r="AA164">
        <f t="shared" si="17"/>
        <v>-2.3790320441890119E-3</v>
      </c>
    </row>
    <row r="165" spans="1:27" x14ac:dyDescent="0.3">
      <c r="A165" s="1">
        <v>45660</v>
      </c>
      <c r="B165">
        <v>314.91000000000003</v>
      </c>
      <c r="C165" s="2">
        <f t="shared" si="14"/>
        <v>1.6221374045803046E-3</v>
      </c>
      <c r="T165" s="1">
        <v>45660</v>
      </c>
      <c r="U165">
        <v>5942.47</v>
      </c>
      <c r="V165" s="3">
        <f t="shared" si="15"/>
        <v>1.2595956411720113E-2</v>
      </c>
      <c r="Z165">
        <f t="shared" si="16"/>
        <v>1.4669786744215744E-3</v>
      </c>
      <c r="AA165">
        <f t="shared" si="17"/>
        <v>1.2440797681561384E-2</v>
      </c>
    </row>
    <row r="166" spans="1:27" x14ac:dyDescent="0.3">
      <c r="A166" s="1">
        <v>45663</v>
      </c>
      <c r="B166">
        <v>313.04000000000002</v>
      </c>
      <c r="C166" s="2">
        <f t="shared" si="14"/>
        <v>-5.9382045663840602E-3</v>
      </c>
      <c r="T166" s="1">
        <v>45663</v>
      </c>
      <c r="U166">
        <v>5975.38</v>
      </c>
      <c r="V166" s="3">
        <f t="shared" si="15"/>
        <v>5.5381011599553477E-3</v>
      </c>
      <c r="Z166">
        <f t="shared" si="16"/>
        <v>-6.0933632965427904E-3</v>
      </c>
      <c r="AA166">
        <f t="shared" si="17"/>
        <v>5.3829424297966175E-3</v>
      </c>
    </row>
    <row r="167" spans="1:27" x14ac:dyDescent="0.3">
      <c r="A167" s="1">
        <v>45664</v>
      </c>
      <c r="B167">
        <v>311.67</v>
      </c>
      <c r="C167" s="2">
        <f t="shared" si="14"/>
        <v>-4.3764375159724136E-3</v>
      </c>
      <c r="T167" s="1">
        <v>45664</v>
      </c>
      <c r="U167">
        <v>5909.03</v>
      </c>
      <c r="V167" s="3">
        <f t="shared" si="15"/>
        <v>-1.1103896321238208E-2</v>
      </c>
      <c r="Z167">
        <f t="shared" si="16"/>
        <v>-4.5315962461311438E-3</v>
      </c>
      <c r="AA167">
        <f t="shared" si="17"/>
        <v>-1.1259055051396938E-2</v>
      </c>
    </row>
    <row r="168" spans="1:27" x14ac:dyDescent="0.3">
      <c r="A168" s="1">
        <v>45665</v>
      </c>
      <c r="B168">
        <v>312.60000000000002</v>
      </c>
      <c r="C168" s="2">
        <f t="shared" si="14"/>
        <v>2.9839253056117266E-3</v>
      </c>
      <c r="T168" s="1">
        <v>45665</v>
      </c>
      <c r="U168">
        <v>5918.25</v>
      </c>
      <c r="V168" s="3">
        <f t="shared" si="15"/>
        <v>1.5603237756451152E-3</v>
      </c>
      <c r="Z168">
        <f t="shared" si="16"/>
        <v>2.8287665754529964E-3</v>
      </c>
      <c r="AA168">
        <f t="shared" si="17"/>
        <v>1.4051650454863849E-3</v>
      </c>
    </row>
    <row r="169" spans="1:27" x14ac:dyDescent="0.3">
      <c r="A169" s="1">
        <v>45667</v>
      </c>
      <c r="B169">
        <v>307.70999999999998</v>
      </c>
      <c r="C169" s="2">
        <f t="shared" si="14"/>
        <v>-1.5642994241842748E-2</v>
      </c>
      <c r="T169" s="1">
        <v>45667</v>
      </c>
      <c r="U169">
        <v>5827.04</v>
      </c>
      <c r="V169" s="3">
        <f t="shared" si="15"/>
        <v>-1.5411650403413177E-2</v>
      </c>
      <c r="Z169">
        <f t="shared" si="16"/>
        <v>-1.5798152972001479E-2</v>
      </c>
      <c r="AA169">
        <f t="shared" si="17"/>
        <v>-1.5566809133571906E-2</v>
      </c>
    </row>
    <row r="170" spans="1:27" x14ac:dyDescent="0.3">
      <c r="A170" s="1">
        <v>45670</v>
      </c>
      <c r="B170">
        <v>306.92</v>
      </c>
      <c r="C170" s="2">
        <f t="shared" si="14"/>
        <v>-2.5673523772381909E-3</v>
      </c>
      <c r="T170" s="1">
        <v>45670</v>
      </c>
      <c r="U170">
        <v>5836.22</v>
      </c>
      <c r="V170" s="3">
        <f t="shared" si="15"/>
        <v>1.5754139322881413E-3</v>
      </c>
      <c r="Z170">
        <f t="shared" si="16"/>
        <v>-2.7225111073969212E-3</v>
      </c>
      <c r="AA170">
        <f t="shared" si="17"/>
        <v>1.4202552021294111E-3</v>
      </c>
    </row>
    <row r="171" spans="1:27" x14ac:dyDescent="0.3">
      <c r="A171" s="1">
        <v>45671</v>
      </c>
      <c r="B171">
        <v>309.08999999999997</v>
      </c>
      <c r="C171" s="2">
        <f t="shared" si="14"/>
        <v>7.070246318258696E-3</v>
      </c>
      <c r="T171" s="1">
        <v>45671</v>
      </c>
      <c r="U171">
        <v>5842.91</v>
      </c>
      <c r="V171" s="3">
        <f t="shared" si="15"/>
        <v>1.146289893115681E-3</v>
      </c>
      <c r="Z171">
        <f t="shared" si="16"/>
        <v>6.9150875880999657E-3</v>
      </c>
      <c r="AA171">
        <f t="shared" si="17"/>
        <v>9.911311629569508E-4</v>
      </c>
    </row>
    <row r="172" spans="1:27" x14ac:dyDescent="0.3">
      <c r="A172" s="1">
        <v>45672</v>
      </c>
      <c r="B172">
        <v>316.27999999999997</v>
      </c>
      <c r="C172" s="2">
        <f t="shared" si="14"/>
        <v>2.3261833123038592E-2</v>
      </c>
      <c r="T172" s="1">
        <v>45672</v>
      </c>
      <c r="U172">
        <v>5949.91</v>
      </c>
      <c r="V172" s="3">
        <f t="shared" si="15"/>
        <v>1.8312792769356365E-2</v>
      </c>
      <c r="Z172">
        <f t="shared" si="16"/>
        <v>2.3106674392879861E-2</v>
      </c>
      <c r="AA172">
        <f t="shared" si="17"/>
        <v>1.8157634039197634E-2</v>
      </c>
    </row>
    <row r="173" spans="1:27" x14ac:dyDescent="0.3">
      <c r="A173" s="1">
        <v>45673</v>
      </c>
      <c r="B173">
        <v>317.25</v>
      </c>
      <c r="C173" s="2">
        <f t="shared" si="14"/>
        <v>3.0669027444037793E-3</v>
      </c>
      <c r="T173" s="1">
        <v>45673</v>
      </c>
      <c r="U173">
        <v>5937.34</v>
      </c>
      <c r="V173" s="3">
        <f t="shared" si="15"/>
        <v>-2.1126369978705073E-3</v>
      </c>
      <c r="Z173">
        <f t="shared" si="16"/>
        <v>2.9117440142450491E-3</v>
      </c>
      <c r="AA173">
        <f t="shared" si="17"/>
        <v>-2.2677957280292376E-3</v>
      </c>
    </row>
    <row r="174" spans="1:27" x14ac:dyDescent="0.3">
      <c r="A174" s="1">
        <v>45674</v>
      </c>
      <c r="B174">
        <v>319.62</v>
      </c>
      <c r="C174" s="2">
        <f t="shared" si="14"/>
        <v>7.4704491725768466E-3</v>
      </c>
      <c r="T174" s="1">
        <v>45674</v>
      </c>
      <c r="U174">
        <v>5996.66</v>
      </c>
      <c r="V174" s="3">
        <f t="shared" si="15"/>
        <v>9.9910060734267718E-3</v>
      </c>
      <c r="Z174">
        <f t="shared" si="16"/>
        <v>7.3152904424181164E-3</v>
      </c>
      <c r="AA174">
        <f t="shared" si="17"/>
        <v>9.8358473432680425E-3</v>
      </c>
    </row>
    <row r="175" spans="1:27" x14ac:dyDescent="0.3">
      <c r="A175" s="1">
        <v>45678</v>
      </c>
      <c r="B175">
        <v>323.63</v>
      </c>
      <c r="C175" s="2">
        <f t="shared" si="14"/>
        <v>1.2546148551404764E-2</v>
      </c>
      <c r="T175" s="1">
        <v>45678</v>
      </c>
      <c r="U175">
        <v>6049.24</v>
      </c>
      <c r="V175" s="3">
        <f t="shared" si="15"/>
        <v>8.7682143059636414E-3</v>
      </c>
      <c r="Z175">
        <f t="shared" si="16"/>
        <v>1.2390989821246035E-2</v>
      </c>
      <c r="AA175">
        <f t="shared" si="17"/>
        <v>8.6130555758049121E-3</v>
      </c>
    </row>
    <row r="176" spans="1:27" x14ac:dyDescent="0.3">
      <c r="A176" s="1">
        <v>45679</v>
      </c>
      <c r="B176">
        <v>323.56</v>
      </c>
      <c r="C176" s="2">
        <f t="shared" si="14"/>
        <v>-2.1629638785030183E-4</v>
      </c>
      <c r="T176" s="1">
        <v>45679</v>
      </c>
      <c r="U176">
        <v>6086.37</v>
      </c>
      <c r="V176" s="3">
        <f t="shared" si="15"/>
        <v>6.1379611323075477E-3</v>
      </c>
      <c r="Z176">
        <f t="shared" si="16"/>
        <v>-3.7145511800903199E-4</v>
      </c>
      <c r="AA176">
        <f t="shared" si="17"/>
        <v>5.9828024021488175E-3</v>
      </c>
    </row>
    <row r="177" spans="1:27" x14ac:dyDescent="0.3">
      <c r="A177" s="1">
        <v>45680</v>
      </c>
      <c r="B177">
        <v>328.21</v>
      </c>
      <c r="C177" s="2">
        <f t="shared" si="14"/>
        <v>1.4371368525157552E-2</v>
      </c>
      <c r="T177" s="1">
        <v>45680</v>
      </c>
      <c r="U177">
        <v>6118.71</v>
      </c>
      <c r="V177" s="3">
        <f t="shared" si="15"/>
        <v>5.3135119948343832E-3</v>
      </c>
      <c r="Z177">
        <f t="shared" si="16"/>
        <v>1.4216209794998822E-2</v>
      </c>
      <c r="AA177">
        <f t="shared" si="17"/>
        <v>5.158353264675653E-3</v>
      </c>
    </row>
    <row r="178" spans="1:27" x14ac:dyDescent="0.3">
      <c r="A178" s="1">
        <v>45681</v>
      </c>
      <c r="B178">
        <v>330.2</v>
      </c>
      <c r="C178" s="2">
        <f t="shared" si="14"/>
        <v>6.0631912495049184E-3</v>
      </c>
      <c r="T178" s="1">
        <v>45681</v>
      </c>
      <c r="U178">
        <v>6101.24</v>
      </c>
      <c r="V178" s="3">
        <f t="shared" si="15"/>
        <v>-2.8551769899211195E-3</v>
      </c>
      <c r="Z178">
        <f t="shared" si="16"/>
        <v>5.9080325193461881E-3</v>
      </c>
      <c r="AA178">
        <f t="shared" si="17"/>
        <v>-3.0103357200798497E-3</v>
      </c>
    </row>
    <row r="179" spans="1:27" x14ac:dyDescent="0.3">
      <c r="A179" s="1">
        <v>45684</v>
      </c>
      <c r="B179">
        <v>334.54</v>
      </c>
      <c r="C179" s="2">
        <f t="shared" si="14"/>
        <v>1.3143549364021902E-2</v>
      </c>
      <c r="T179" s="1">
        <v>45684</v>
      </c>
      <c r="U179">
        <v>6012.28</v>
      </c>
      <c r="V179" s="3">
        <f t="shared" si="15"/>
        <v>-1.4580642623466712E-2</v>
      </c>
      <c r="Z179">
        <f t="shared" si="16"/>
        <v>1.2988390633863173E-2</v>
      </c>
      <c r="AA179">
        <f t="shared" si="17"/>
        <v>-1.4735801353625441E-2</v>
      </c>
    </row>
    <row r="180" spans="1:27" x14ac:dyDescent="0.3">
      <c r="A180" s="1">
        <v>45685</v>
      </c>
      <c r="B180">
        <v>334.48</v>
      </c>
      <c r="C180" s="2">
        <f t="shared" si="14"/>
        <v>-1.7935075028397879E-4</v>
      </c>
      <c r="T180" s="1">
        <v>45685</v>
      </c>
      <c r="U180">
        <v>6067.7</v>
      </c>
      <c r="V180" s="3">
        <f t="shared" si="15"/>
        <v>9.2178009008229943E-3</v>
      </c>
      <c r="Z180">
        <f t="shared" si="16"/>
        <v>-3.3450948044270892E-4</v>
      </c>
      <c r="AA180">
        <f t="shared" si="17"/>
        <v>9.0626421706642649E-3</v>
      </c>
    </row>
    <row r="181" spans="1:27" x14ac:dyDescent="0.3">
      <c r="A181" s="1">
        <v>45686</v>
      </c>
      <c r="B181">
        <v>335.88</v>
      </c>
      <c r="C181" s="2">
        <f t="shared" si="14"/>
        <v>4.1856015307342063E-3</v>
      </c>
      <c r="T181" s="1">
        <v>45686</v>
      </c>
      <c r="U181">
        <v>6039.31</v>
      </c>
      <c r="V181" s="3">
        <f t="shared" si="15"/>
        <v>-4.6788733787101241E-3</v>
      </c>
      <c r="Z181">
        <f t="shared" si="16"/>
        <v>4.0304428005754761E-3</v>
      </c>
      <c r="AA181">
        <f t="shared" si="17"/>
        <v>-4.8340321088688543E-3</v>
      </c>
    </row>
    <row r="182" spans="1:27" x14ac:dyDescent="0.3">
      <c r="A182" s="1">
        <v>45687</v>
      </c>
      <c r="B182">
        <v>343.05</v>
      </c>
      <c r="C182" s="2">
        <f t="shared" si="14"/>
        <v>2.1346909610575254E-2</v>
      </c>
      <c r="T182" s="1">
        <v>45687</v>
      </c>
      <c r="U182">
        <v>6071.17</v>
      </c>
      <c r="V182" s="3">
        <f t="shared" si="15"/>
        <v>5.2754370946349284E-3</v>
      </c>
      <c r="Z182">
        <f t="shared" si="16"/>
        <v>2.1191750880416523E-2</v>
      </c>
      <c r="AA182">
        <f t="shared" si="17"/>
        <v>5.1202783644761982E-3</v>
      </c>
    </row>
    <row r="183" spans="1:27" x14ac:dyDescent="0.3">
      <c r="A183" s="1">
        <v>45688</v>
      </c>
      <c r="B183">
        <v>341.8</v>
      </c>
      <c r="C183" s="2">
        <f t="shared" si="14"/>
        <v>-3.643783704999271E-3</v>
      </c>
      <c r="T183" s="1">
        <v>45688</v>
      </c>
      <c r="U183">
        <v>6040.53</v>
      </c>
      <c r="V183" s="3">
        <f t="shared" si="15"/>
        <v>-5.0468031697350471E-3</v>
      </c>
      <c r="Z183">
        <f t="shared" si="16"/>
        <v>-3.7989424351580012E-3</v>
      </c>
      <c r="AA183">
        <f t="shared" si="17"/>
        <v>-5.2019618998937773E-3</v>
      </c>
    </row>
    <row r="184" spans="1:27" x14ac:dyDescent="0.3">
      <c r="A184" s="1">
        <v>45691</v>
      </c>
      <c r="B184">
        <v>345.82</v>
      </c>
      <c r="C184" s="2">
        <f t="shared" si="14"/>
        <v>1.1761263897015746E-2</v>
      </c>
      <c r="T184" s="1">
        <v>45691</v>
      </c>
      <c r="U184">
        <v>5994.57</v>
      </c>
      <c r="V184" s="3">
        <f t="shared" si="15"/>
        <v>-7.6086038807853017E-3</v>
      </c>
      <c r="Z184">
        <f t="shared" si="16"/>
        <v>1.1606105166857016E-2</v>
      </c>
      <c r="AA184">
        <f t="shared" si="17"/>
        <v>-7.7637626109440319E-3</v>
      </c>
    </row>
    <row r="185" spans="1:27" x14ac:dyDescent="0.3">
      <c r="A185" s="1">
        <v>45692</v>
      </c>
      <c r="B185">
        <v>345.15</v>
      </c>
      <c r="C185" s="2">
        <f t="shared" si="14"/>
        <v>-1.9374240934590711E-3</v>
      </c>
      <c r="T185" s="1">
        <v>45692</v>
      </c>
      <c r="U185">
        <v>6037.88</v>
      </c>
      <c r="V185" s="3">
        <f t="shared" si="15"/>
        <v>7.2248718423507281E-3</v>
      </c>
      <c r="Z185">
        <f t="shared" si="16"/>
        <v>-2.0925828236178011E-3</v>
      </c>
      <c r="AA185">
        <f t="shared" si="17"/>
        <v>7.0697131121919979E-3</v>
      </c>
    </row>
    <row r="186" spans="1:27" x14ac:dyDescent="0.3">
      <c r="A186" s="1">
        <v>45693</v>
      </c>
      <c r="B186">
        <v>349.44</v>
      </c>
      <c r="C186" s="2">
        <f t="shared" si="14"/>
        <v>1.2429378531073506E-2</v>
      </c>
      <c r="T186" s="1">
        <v>45693</v>
      </c>
      <c r="U186">
        <v>6061.48</v>
      </c>
      <c r="V186" s="3">
        <f t="shared" si="15"/>
        <v>3.9086566808216551E-3</v>
      </c>
      <c r="Z186">
        <f t="shared" si="16"/>
        <v>1.2274219800914777E-2</v>
      </c>
      <c r="AA186">
        <f t="shared" si="17"/>
        <v>3.7534979506629249E-3</v>
      </c>
    </row>
    <row r="187" spans="1:27" x14ac:dyDescent="0.3">
      <c r="A187" s="1">
        <v>45694</v>
      </c>
      <c r="B187">
        <v>347.48</v>
      </c>
      <c r="C187" s="2">
        <f t="shared" si="14"/>
        <v>-5.6089743589743009E-3</v>
      </c>
      <c r="T187" s="1">
        <v>45694</v>
      </c>
      <c r="U187">
        <v>6083.57</v>
      </c>
      <c r="V187" s="3">
        <f t="shared" si="15"/>
        <v>3.6443244884087956E-3</v>
      </c>
      <c r="Z187">
        <f t="shared" si="16"/>
        <v>-5.7641330891330311E-3</v>
      </c>
      <c r="AA187">
        <f t="shared" si="17"/>
        <v>3.4891657582500654E-3</v>
      </c>
    </row>
    <row r="188" spans="1:27" x14ac:dyDescent="0.3">
      <c r="A188" s="1">
        <v>45695</v>
      </c>
      <c r="B188">
        <v>348.02</v>
      </c>
      <c r="C188" s="2">
        <f t="shared" si="14"/>
        <v>1.5540462760445597E-3</v>
      </c>
      <c r="T188" s="1">
        <v>45695</v>
      </c>
      <c r="U188">
        <v>6025.99</v>
      </c>
      <c r="V188" s="3">
        <f t="shared" si="15"/>
        <v>-9.464837258386101E-3</v>
      </c>
      <c r="Z188">
        <f t="shared" si="16"/>
        <v>1.3988875458858295E-3</v>
      </c>
      <c r="AA188">
        <f t="shared" si="17"/>
        <v>-9.6199959885448303E-3</v>
      </c>
    </row>
    <row r="189" spans="1:27" x14ac:dyDescent="0.3">
      <c r="A189" s="1">
        <v>45698</v>
      </c>
      <c r="B189">
        <v>351.23</v>
      </c>
      <c r="C189" s="2">
        <f t="shared" si="14"/>
        <v>9.2236078386300682E-3</v>
      </c>
      <c r="T189" s="1">
        <v>45698</v>
      </c>
      <c r="U189">
        <v>6066.44</v>
      </c>
      <c r="V189" s="3">
        <f t="shared" si="15"/>
        <v>6.7125899644705387E-3</v>
      </c>
      <c r="Z189">
        <f t="shared" si="16"/>
        <v>9.0684491084713388E-3</v>
      </c>
      <c r="AA189">
        <f t="shared" si="17"/>
        <v>6.5574312343118085E-3</v>
      </c>
    </row>
    <row r="190" spans="1:27" x14ac:dyDescent="0.3">
      <c r="A190" s="1"/>
      <c r="C190" s="2"/>
      <c r="T190" s="1"/>
      <c r="V190" s="3"/>
    </row>
    <row r="191" spans="1:27" x14ac:dyDescent="0.3">
      <c r="A191" s="1"/>
      <c r="C191" s="2"/>
      <c r="T191" s="1"/>
      <c r="V191" s="3"/>
    </row>
    <row r="192" spans="1:27" x14ac:dyDescent="0.3">
      <c r="A192" s="1"/>
      <c r="C192" s="2"/>
      <c r="T192" s="1"/>
      <c r="V192" s="3"/>
    </row>
    <row r="193" spans="1:23" x14ac:dyDescent="0.3">
      <c r="A193" s="1"/>
      <c r="C193" s="2"/>
      <c r="T193" s="1"/>
      <c r="V193" s="3"/>
    </row>
    <row r="194" spans="1:23" x14ac:dyDescent="0.3">
      <c r="A194" s="1"/>
      <c r="C194" s="2"/>
      <c r="T194" s="1"/>
      <c r="V194" s="3"/>
    </row>
    <row r="195" spans="1:23" x14ac:dyDescent="0.3">
      <c r="A195" s="1"/>
      <c r="C195" s="2"/>
      <c r="T195" s="1"/>
      <c r="V195" s="3"/>
    </row>
    <row r="196" spans="1:23" x14ac:dyDescent="0.3">
      <c r="A196" s="1"/>
      <c r="C196" s="2"/>
      <c r="T196" s="1"/>
      <c r="V196" s="3"/>
    </row>
    <row r="197" spans="1:23" x14ac:dyDescent="0.3">
      <c r="A197" s="1"/>
      <c r="C197" s="2"/>
      <c r="T197" s="1"/>
      <c r="V197" s="3"/>
    </row>
    <row r="198" spans="1:23" x14ac:dyDescent="0.3">
      <c r="A198" s="1"/>
      <c r="C198" s="2"/>
      <c r="T198" s="1"/>
      <c r="V198" s="3"/>
    </row>
    <row r="199" spans="1:23" x14ac:dyDescent="0.3">
      <c r="A199" s="1"/>
      <c r="C199" s="2"/>
      <c r="T199" s="1"/>
      <c r="V199" s="3"/>
      <c r="W199" s="3"/>
    </row>
    <row r="200" spans="1:23" x14ac:dyDescent="0.3">
      <c r="A200" s="1"/>
      <c r="C200" s="2"/>
      <c r="T200" s="1"/>
      <c r="V200" s="3"/>
    </row>
    <row r="201" spans="1:23" x14ac:dyDescent="0.3">
      <c r="A201" s="1"/>
      <c r="C201" s="2"/>
      <c r="T201" s="1"/>
      <c r="V201" s="3"/>
    </row>
    <row r="202" spans="1:23" x14ac:dyDescent="0.3">
      <c r="A202" s="1"/>
      <c r="C202" s="2"/>
      <c r="T202" s="1"/>
      <c r="V202" s="3"/>
    </row>
  </sheetData>
  <sortState xmlns:xlrd2="http://schemas.microsoft.com/office/spreadsheetml/2017/richdata2" ref="A2:C202">
    <sortCondition ref="A1:A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B47-3C79-4C44-B76C-9740EFF75314}">
  <dimension ref="A1:Q202"/>
  <sheetViews>
    <sheetView topLeftCell="A55" zoomScale="40" zoomScaleNormal="40" workbookViewId="0">
      <selection activeCell="AB99" sqref="AB99"/>
    </sheetView>
  </sheetViews>
  <sheetFormatPr defaultRowHeight="14.4" x14ac:dyDescent="0.3"/>
  <cols>
    <col min="1" max="1" width="10.44140625" bestFit="1" customWidth="1"/>
    <col min="5" max="5" width="10.44140625" bestFit="1" customWidth="1"/>
    <col min="6" max="6" width="9.44140625" customWidth="1"/>
    <col min="7" max="8" width="11.44140625" customWidth="1"/>
    <col min="14" max="14" width="10.44140625" bestFit="1" customWidth="1"/>
  </cols>
  <sheetData>
    <row r="1" spans="1:17" x14ac:dyDescent="0.3">
      <c r="B1" t="s">
        <v>15</v>
      </c>
      <c r="C1">
        <v>9</v>
      </c>
      <c r="D1">
        <v>12</v>
      </c>
      <c r="E1">
        <v>26</v>
      </c>
      <c r="G1">
        <v>9</v>
      </c>
    </row>
    <row r="2" spans="1:17" x14ac:dyDescent="0.3">
      <c r="B2" t="s">
        <v>16</v>
      </c>
      <c r="C2">
        <f>2/(1+C1)</f>
        <v>0.2</v>
      </c>
      <c r="D2" s="6">
        <f>2/(1+D1)</f>
        <v>0.15384615384615385</v>
      </c>
      <c r="E2" s="6">
        <f>2/(1+E1)</f>
        <v>7.407407407407407E-2</v>
      </c>
      <c r="G2">
        <v>0.2</v>
      </c>
    </row>
    <row r="4" spans="1:17" x14ac:dyDescent="0.3">
      <c r="A4" t="s">
        <v>0</v>
      </c>
      <c r="B4" t="s">
        <v>4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N4" t="s">
        <v>0</v>
      </c>
      <c r="O4" t="s">
        <v>4</v>
      </c>
      <c r="P4" t="s">
        <v>23</v>
      </c>
      <c r="Q4" t="s">
        <v>19</v>
      </c>
    </row>
    <row r="5" spans="1:17" x14ac:dyDescent="0.3">
      <c r="A5" s="1">
        <v>45422</v>
      </c>
      <c r="B5">
        <v>5222.68</v>
      </c>
      <c r="C5">
        <f>IF(COUNTA($B$5:B5)&lt;=C$1,AVERAGE($B$5:$B5),C$2*($B5-$C4)+$C4)</f>
        <v>5222.68</v>
      </c>
      <c r="D5">
        <f>IF(COUNTA($B$5:$B5)&lt;=D$1,AVERAGE($B$5:$B5),D$2*($B5-$D4)+$D4)</f>
        <v>5222.68</v>
      </c>
      <c r="E5">
        <f>IF(COUNTA($B$5:$B5)&lt;=E$1,AVERAGE($B$5:$B5),E$2*($B5-$E4)+$E4)</f>
        <v>5222.68</v>
      </c>
      <c r="N5" s="1">
        <v>45422</v>
      </c>
      <c r="O5">
        <v>5222.68</v>
      </c>
      <c r="P5">
        <v>5222.68</v>
      </c>
      <c r="Q5">
        <v>5222.68</v>
      </c>
    </row>
    <row r="6" spans="1:17" x14ac:dyDescent="0.3">
      <c r="A6" s="1">
        <v>45425</v>
      </c>
      <c r="B6">
        <v>5221.42</v>
      </c>
      <c r="C6">
        <f>IF(COUNTA($B$5:B6)&lt;=C$1,AVERAGE($B$5:$B6),C$2*($B6-$C5)+$C5)</f>
        <v>5222.05</v>
      </c>
      <c r="D6">
        <f>IF(COUNTA($B$5:$B6)&lt;=D$1,AVERAGE($B$5:$B6),D$2*($B6-$D5)+$D5)</f>
        <v>5222.05</v>
      </c>
      <c r="E6">
        <f>IF(COUNTA($B$5:$B6)&lt;=E$1,AVERAGE($B$5:$B6),E$2*($B6-$E5)+$E5)</f>
        <v>5222.05</v>
      </c>
      <c r="N6" s="1">
        <v>45425</v>
      </c>
      <c r="O6">
        <v>5221.42</v>
      </c>
      <c r="P6">
        <v>5222.05</v>
      </c>
      <c r="Q6">
        <v>5222.05</v>
      </c>
    </row>
    <row r="7" spans="1:17" x14ac:dyDescent="0.3">
      <c r="A7" s="1">
        <v>45426</v>
      </c>
      <c r="B7">
        <v>5246.68</v>
      </c>
      <c r="C7">
        <f>IF(COUNTA($B$5:B7)&lt;=C$1,AVERAGE($B$5:$B7),C$2*($B7-$C6)+$C6)</f>
        <v>5230.26</v>
      </c>
      <c r="D7">
        <f>IF(COUNTA($B$5:$B7)&lt;=D$1,AVERAGE($B$5:$B7),D$2*($B7-$D6)+$D6)</f>
        <v>5230.26</v>
      </c>
      <c r="E7">
        <f>IF(COUNTA($B$5:$B7)&lt;=E$1,AVERAGE($B$5:$B7),E$2*($B7-$E6)+$E6)</f>
        <v>5230.26</v>
      </c>
      <c r="N7" s="1">
        <v>45426</v>
      </c>
      <c r="O7">
        <v>5246.68</v>
      </c>
      <c r="P7">
        <v>5230.26</v>
      </c>
      <c r="Q7">
        <v>5230.26</v>
      </c>
    </row>
    <row r="8" spans="1:17" x14ac:dyDescent="0.3">
      <c r="A8" s="1">
        <v>45427</v>
      </c>
      <c r="B8">
        <v>5308.15</v>
      </c>
      <c r="C8">
        <f>IF(COUNTA($B$5:B8)&lt;=C$1,AVERAGE($B$5:$B8),C$2*($B8-$C7)+$C7)</f>
        <v>5249.7325000000001</v>
      </c>
      <c r="D8">
        <f>IF(COUNTA($B$5:$B8)&lt;=D$1,AVERAGE($B$5:$B8),D$2*($B8-$D7)+$D7)</f>
        <v>5249.7325000000001</v>
      </c>
      <c r="E8">
        <f>IF(COUNTA($B$5:$B8)&lt;=E$1,AVERAGE($B$5:$B8),E$2*($B8-$E7)+$E7)</f>
        <v>5249.7325000000001</v>
      </c>
      <c r="N8" s="1">
        <v>45427</v>
      </c>
      <c r="O8">
        <v>5308.15</v>
      </c>
      <c r="P8">
        <v>5249.7325000000001</v>
      </c>
      <c r="Q8">
        <v>5249.7325000000001</v>
      </c>
    </row>
    <row r="9" spans="1:17" x14ac:dyDescent="0.3">
      <c r="A9" s="1">
        <v>45428</v>
      </c>
      <c r="B9">
        <v>5297.1</v>
      </c>
      <c r="C9">
        <f>IF(COUNTA($B$5:B9)&lt;=C$1,AVERAGE($B$5:$B9),C$2*($B9-$C8)+$C8)</f>
        <v>5259.2060000000001</v>
      </c>
      <c r="D9">
        <f>IF(COUNTA($B$5:$B9)&lt;=D$1,AVERAGE($B$5:$B9),D$2*($B9-$D8)+$D8)</f>
        <v>5259.2060000000001</v>
      </c>
      <c r="E9">
        <f>IF(COUNTA($B$5:$B9)&lt;=E$1,AVERAGE($B$5:$B9),E$2*($B9-$E8)+$E8)</f>
        <v>5259.2060000000001</v>
      </c>
      <c r="N9" s="1">
        <v>45428</v>
      </c>
      <c r="O9">
        <v>5297.1</v>
      </c>
      <c r="P9">
        <v>5259.2060000000001</v>
      </c>
      <c r="Q9">
        <v>5259.2060000000001</v>
      </c>
    </row>
    <row r="10" spans="1:17" x14ac:dyDescent="0.3">
      <c r="A10" s="1">
        <v>45429</v>
      </c>
      <c r="B10">
        <v>5303.27</v>
      </c>
      <c r="C10">
        <f>IF(COUNTA($B$5:B10)&lt;=C$1,AVERAGE($B$5:$B10),C$2*($B10-$C9)+$C9)</f>
        <v>5266.55</v>
      </c>
      <c r="D10">
        <f>IF(COUNTA($B$5:$B10)&lt;=D$1,AVERAGE($B$5:$B10),D$2*($B10-$D9)+$D9)</f>
        <v>5266.55</v>
      </c>
      <c r="E10">
        <f>IF(COUNTA($B$5:$B10)&lt;=E$1,AVERAGE($B$5:$B10),E$2*($B10-$E9)+$E9)</f>
        <v>5266.55</v>
      </c>
      <c r="N10" s="1">
        <v>45429</v>
      </c>
      <c r="O10">
        <v>5303.27</v>
      </c>
      <c r="P10">
        <v>5266.55</v>
      </c>
      <c r="Q10">
        <v>5266.55</v>
      </c>
    </row>
    <row r="11" spans="1:17" x14ac:dyDescent="0.3">
      <c r="A11" s="1">
        <v>45432</v>
      </c>
      <c r="B11">
        <v>5308.13</v>
      </c>
      <c r="C11">
        <f>IF(COUNTA($B$5:B11)&lt;=C$1,AVERAGE($B$5:$B11),C$2*($B11-$C10)+$C10)</f>
        <v>5272.49</v>
      </c>
      <c r="D11">
        <f>IF(COUNTA($B$5:$B11)&lt;=D$1,AVERAGE($B$5:$B11),D$2*($B11-$D10)+$D10)</f>
        <v>5272.49</v>
      </c>
      <c r="E11">
        <f>IF(COUNTA($B$5:$B11)&lt;=E$1,AVERAGE($B$5:$B11),E$2*($B11-$E10)+$E10)</f>
        <v>5272.49</v>
      </c>
      <c r="N11" s="1">
        <v>45432</v>
      </c>
      <c r="O11">
        <v>5308.13</v>
      </c>
      <c r="P11">
        <v>5272.49</v>
      </c>
      <c r="Q11">
        <v>5272.49</v>
      </c>
    </row>
    <row r="12" spans="1:17" x14ac:dyDescent="0.3">
      <c r="A12" s="1">
        <v>45433</v>
      </c>
      <c r="B12">
        <v>5321.41</v>
      </c>
      <c r="C12">
        <f>IF(COUNTA($B$5:B12)&lt;=C$1,AVERAGE($B$5:$B12),C$2*($B12-$C11)+$C11)</f>
        <v>5278.6049999999996</v>
      </c>
      <c r="D12">
        <f>IF(COUNTA($B$5:$B12)&lt;=D$1,AVERAGE($B$5:$B12),D$2*($B12-$D11)+$D11)</f>
        <v>5278.6049999999996</v>
      </c>
      <c r="E12">
        <f>IF(COUNTA($B$5:$B12)&lt;=E$1,AVERAGE($B$5:$B12),E$2*($B12-$E11)+$E11)</f>
        <v>5278.6049999999996</v>
      </c>
      <c r="N12" s="1">
        <v>45433</v>
      </c>
      <c r="O12">
        <v>5321.41</v>
      </c>
      <c r="P12">
        <v>5278.6049999999996</v>
      </c>
      <c r="Q12">
        <v>5278.6049999999996</v>
      </c>
    </row>
    <row r="13" spans="1:17" x14ac:dyDescent="0.3">
      <c r="A13" s="1">
        <v>45434</v>
      </c>
      <c r="B13">
        <v>5307.01</v>
      </c>
      <c r="C13">
        <f>IF(COUNTA($B$5:B13)&lt;=C$1,AVERAGE($B$5:$B13),C$2*($B13-$C12)+$C12)</f>
        <v>5281.7611111111109</v>
      </c>
      <c r="D13">
        <f>IF(COUNTA($B$5:$B13)&lt;=D$1,AVERAGE($B$5:$B13),D$2*($B13-$D12)+$D12)</f>
        <v>5281.7611111111109</v>
      </c>
      <c r="E13">
        <f>IF(COUNTA($B$5:$B13)&lt;=E$1,AVERAGE($B$5:$B13),E$2*($B13-$E12)+$E12)</f>
        <v>5281.7611111111109</v>
      </c>
      <c r="N13" s="1">
        <v>45434</v>
      </c>
      <c r="O13">
        <v>5307.01</v>
      </c>
      <c r="P13">
        <v>5281.7611111111109</v>
      </c>
      <c r="Q13">
        <v>5281.7611111111109</v>
      </c>
    </row>
    <row r="14" spans="1:17" x14ac:dyDescent="0.3">
      <c r="A14" s="1">
        <v>45435</v>
      </c>
      <c r="B14">
        <v>5267.84</v>
      </c>
      <c r="C14">
        <f>IF(COUNTA($B$5:B14)&lt;=C$1,AVERAGE($B$5:$B14),C$2*($B14-$C13)+$C13)</f>
        <v>5278.9768888888884</v>
      </c>
      <c r="D14">
        <f>IF(COUNTA($B$5:$B14)&lt;=D$1,AVERAGE($B$5:$B14),D$2*($B14-$D13)+$D13)</f>
        <v>5280.3690000000006</v>
      </c>
      <c r="E14">
        <f>IF(COUNTA($B$5:$B14)&lt;=E$1,AVERAGE($B$5:$B14),E$2*($B14-$E13)+$E13)</f>
        <v>5280.3690000000006</v>
      </c>
      <c r="N14" s="1">
        <v>45435</v>
      </c>
      <c r="O14">
        <v>5267.84</v>
      </c>
      <c r="P14">
        <v>5280.3690000000006</v>
      </c>
      <c r="Q14">
        <v>5280.3690000000006</v>
      </c>
    </row>
    <row r="15" spans="1:17" x14ac:dyDescent="0.3">
      <c r="A15" s="1">
        <v>45436</v>
      </c>
      <c r="B15">
        <v>5304.72</v>
      </c>
      <c r="C15">
        <f>IF(COUNTA($B$5:B15)&lt;=C$1,AVERAGE($B$5:$B15),C$2*($B15-$C14)+$C14)</f>
        <v>5284.1255111111104</v>
      </c>
      <c r="D15">
        <f>IF(COUNTA($B$5:$B15)&lt;=D$1,AVERAGE($B$5:$B15),D$2*($B15-$D14)+$D14)</f>
        <v>5282.5827272727274</v>
      </c>
      <c r="E15">
        <f>IF(COUNTA($B$5:$B15)&lt;=E$1,AVERAGE($B$5:$B15),E$2*($B15-$E14)+$E14)</f>
        <v>5282.5827272727274</v>
      </c>
      <c r="N15" s="1">
        <v>45436</v>
      </c>
      <c r="O15">
        <v>5304.72</v>
      </c>
      <c r="P15">
        <v>5282.5827272727274</v>
      </c>
      <c r="Q15">
        <v>5282.5827272727274</v>
      </c>
    </row>
    <row r="16" spans="1:17" x14ac:dyDescent="0.3">
      <c r="A16" s="1">
        <v>45440</v>
      </c>
      <c r="B16">
        <v>5306.04</v>
      </c>
      <c r="C16">
        <f>IF(COUNTA($B$5:B16)&lt;=C$1,AVERAGE($B$5:$B16),C$2*($B16-$C15)+$C15)</f>
        <v>5288.508408888888</v>
      </c>
      <c r="D16">
        <f>IF(COUNTA($B$5:$B16)&lt;=D$1,AVERAGE($B$5:$B16),D$2*($B16-$D15)+$D15)</f>
        <v>5284.5375000000004</v>
      </c>
      <c r="E16">
        <f>IF(COUNTA($B$5:$B16)&lt;=E$1,AVERAGE($B$5:$B16),E$2*($B16-$E15)+$E15)</f>
        <v>5284.5375000000004</v>
      </c>
      <c r="N16" s="1">
        <v>45440</v>
      </c>
      <c r="O16">
        <v>5306.04</v>
      </c>
      <c r="P16">
        <v>5284.5375000000004</v>
      </c>
      <c r="Q16">
        <v>5284.5375000000004</v>
      </c>
    </row>
    <row r="17" spans="1:17" x14ac:dyDescent="0.3">
      <c r="A17" s="1">
        <v>45441</v>
      </c>
      <c r="B17">
        <v>5266.95</v>
      </c>
      <c r="C17">
        <f>IF(COUNTA($B$5:B17)&lt;=C$1,AVERAGE($B$5:$B17),C$2*($B17-$C16)+$C16)</f>
        <v>5284.1967271111107</v>
      </c>
      <c r="D17">
        <f>IF(COUNTA($B$5:$B17)&lt;=D$1,AVERAGE($B$5:$B17),D$2*($B17-$D16)+$D16)</f>
        <v>5281.8317307692314</v>
      </c>
      <c r="E17">
        <f>IF(COUNTA($B$5:$B17)&lt;=E$1,AVERAGE($B$5:$B17),E$2*($B17-$E16)+$E16)</f>
        <v>5283.1846153846163</v>
      </c>
      <c r="F17">
        <f>D17-E17</f>
        <v>-1.3528846153849372</v>
      </c>
      <c r="G17" s="5">
        <f>IF(COUNTA($F$5:$F17)&lt;+G$1,AVERAGE($F$5:$F17),G$2*($F17-$G16)+$G16)</f>
        <v>-1.3528846153849372</v>
      </c>
      <c r="N17" s="1">
        <v>45441</v>
      </c>
      <c r="O17">
        <v>5266.95</v>
      </c>
      <c r="P17">
        <v>5281.8317307692314</v>
      </c>
      <c r="Q17">
        <v>5283.1846153846163</v>
      </c>
    </row>
    <row r="18" spans="1:17" x14ac:dyDescent="0.3">
      <c r="A18" s="1">
        <v>45442</v>
      </c>
      <c r="B18">
        <v>5235.4799999999996</v>
      </c>
      <c r="C18">
        <f>IF(COUNTA($B$5:B18)&lt;=C$1,AVERAGE($B$5:$B18),C$2*($B18-$C17)+$C17)</f>
        <v>5274.4533816888888</v>
      </c>
      <c r="D18">
        <f>IF(COUNTA($B$5:$B18)&lt;=D$1,AVERAGE($B$5:$B18),D$2*($B18-$D17)+$D17)</f>
        <v>5274.7006952662723</v>
      </c>
      <c r="E18">
        <f>IF(COUNTA($B$5:$B18)&lt;=E$1,AVERAGE($B$5:$B18),E$2*($B18-$E17)+$E17)</f>
        <v>5279.7771428571432</v>
      </c>
      <c r="F18">
        <f t="shared" ref="F18:F81" si="0">D18-E18</f>
        <v>-5.0764475908708846</v>
      </c>
      <c r="G18" s="5">
        <f>IF(COUNTA($F$5:$F18)&lt;+G$1,AVERAGE($F$5:$F18),G$2*($F18-$G17)+$G17)</f>
        <v>-3.2146661031279109</v>
      </c>
      <c r="H18" s="5">
        <f>F18-G18</f>
        <v>-1.8617814877429737</v>
      </c>
      <c r="N18" s="1">
        <v>45442</v>
      </c>
      <c r="O18">
        <v>5235.4799999999996</v>
      </c>
      <c r="P18">
        <v>5274.7006952662723</v>
      </c>
      <c r="Q18">
        <v>5279.7771428571432</v>
      </c>
    </row>
    <row r="19" spans="1:17" x14ac:dyDescent="0.3">
      <c r="A19" s="1">
        <v>45443</v>
      </c>
      <c r="B19">
        <v>5277.51</v>
      </c>
      <c r="C19">
        <f>IF(COUNTA($B$5:B19)&lt;=C$1,AVERAGE($B$5:$B19),C$2*($B19-$C18)+$C18)</f>
        <v>5275.0647053511111</v>
      </c>
      <c r="D19">
        <f>IF(COUNTA($B$5:$B19)&lt;=D$1,AVERAGE($B$5:$B19),D$2*($B19-$D18)+$D18)</f>
        <v>5275.1328959945386</v>
      </c>
      <c r="E19">
        <f>IF(COUNTA($B$5:$B19)&lt;=E$1,AVERAGE($B$5:$B19),E$2*($B19-$E18)+$E18)</f>
        <v>5279.6260000000002</v>
      </c>
      <c r="F19">
        <f t="shared" si="0"/>
        <v>-4.493104005461646</v>
      </c>
      <c r="G19" s="5">
        <f>IF(COUNTA($F$5:$F19)&lt;+G$1,AVERAGE($F$5:$F19),G$2*($F19-$G18)+$G18)</f>
        <v>-3.6408120705724891</v>
      </c>
      <c r="H19" s="5">
        <f t="shared" ref="H19:H82" si="1">F19-G19</f>
        <v>-0.85229193488915689</v>
      </c>
      <c r="N19" s="1">
        <v>45443</v>
      </c>
      <c r="O19">
        <v>5277.51</v>
      </c>
      <c r="P19">
        <v>5275.1328959945386</v>
      </c>
      <c r="Q19">
        <v>5279.6260000000002</v>
      </c>
    </row>
    <row r="20" spans="1:17" x14ac:dyDescent="0.3">
      <c r="A20" s="1">
        <v>45446</v>
      </c>
      <c r="B20">
        <v>5283.4</v>
      </c>
      <c r="C20">
        <f>IF(COUNTA($B$5:B20)&lt;=C$1,AVERAGE($B$5:$B20),C$2*($B20-$C19)+$C19)</f>
        <v>5276.7317642808885</v>
      </c>
      <c r="D20">
        <f>IF(COUNTA($B$5:$B20)&lt;=D$1,AVERAGE($B$5:$B20),D$2*($B20-$D19)+$D19)</f>
        <v>5276.404758149225</v>
      </c>
      <c r="E20">
        <f>IF(COUNTA($B$5:$B20)&lt;=E$1,AVERAGE($B$5:$B20),E$2*($B20-$E19)+$E19)</f>
        <v>5279.8618749999996</v>
      </c>
      <c r="F20">
        <f t="shared" si="0"/>
        <v>-3.4571168507745824</v>
      </c>
      <c r="G20" s="5">
        <f>IF(COUNTA($F$5:$F20)&lt;+G$1,AVERAGE($F$5:$F20),G$2*($F20-$G19)+$G19)</f>
        <v>-3.5948882656230126</v>
      </c>
      <c r="H20" s="5">
        <f t="shared" si="1"/>
        <v>0.13777141484843014</v>
      </c>
      <c r="N20" s="1">
        <v>45446</v>
      </c>
      <c r="O20">
        <v>5283.4</v>
      </c>
      <c r="P20">
        <v>5276.404758149225</v>
      </c>
      <c r="Q20">
        <v>5279.8618749999996</v>
      </c>
    </row>
    <row r="21" spans="1:17" x14ac:dyDescent="0.3">
      <c r="A21" s="1">
        <v>45447</v>
      </c>
      <c r="B21">
        <v>5291.34</v>
      </c>
      <c r="C21">
        <f>IF(COUNTA($B$5:B21)&lt;=C$1,AVERAGE($B$5:$B21),C$2*($B21-$C20)+$C20)</f>
        <v>5279.6534114247106</v>
      </c>
      <c r="D21">
        <f>IF(COUNTA($B$5:$B21)&lt;=D$1,AVERAGE($B$5:$B21),D$2*($B21-$D20)+$D20)</f>
        <v>5278.7024876647292</v>
      </c>
      <c r="E21">
        <f>IF(COUNTA($B$5:$B21)&lt;=E$1,AVERAGE($B$5:$B21),E$2*($B21-$E20)+$E20)</f>
        <v>5280.5370588235292</v>
      </c>
      <c r="F21">
        <f t="shared" si="0"/>
        <v>-1.8345711587999176</v>
      </c>
      <c r="G21" s="5">
        <f>IF(COUNTA($F$5:$F21)&lt;+G$1,AVERAGE($F$5:$F21),G$2*($F21-$G20)+$G20)</f>
        <v>-3.2428248442583936</v>
      </c>
      <c r="H21" s="5">
        <f t="shared" si="1"/>
        <v>1.408253685458476</v>
      </c>
      <c r="N21" s="1">
        <v>45447</v>
      </c>
      <c r="O21">
        <v>5291.34</v>
      </c>
      <c r="P21">
        <v>5278.7024876647292</v>
      </c>
      <c r="Q21">
        <v>5280.5370588235292</v>
      </c>
    </row>
    <row r="22" spans="1:17" x14ac:dyDescent="0.3">
      <c r="A22" s="1">
        <v>45448</v>
      </c>
      <c r="B22">
        <v>5354.03</v>
      </c>
      <c r="C22">
        <f>IF(COUNTA($B$5:B22)&lt;=C$1,AVERAGE($B$5:$B22),C$2*($B22-$C21)+$C21)</f>
        <v>5294.5287291397681</v>
      </c>
      <c r="D22">
        <f>IF(COUNTA($B$5:$B22)&lt;=D$1,AVERAGE($B$5:$B22),D$2*($B22-$D21)+$D21)</f>
        <v>5290.2913357163097</v>
      </c>
      <c r="E22">
        <f>IF(COUNTA($B$5:$B22)&lt;=E$1,AVERAGE($B$5:$B22),E$2*($B22-$E21)+$E21)</f>
        <v>5284.619999999999</v>
      </c>
      <c r="F22">
        <f t="shared" si="0"/>
        <v>5.6713357163107503</v>
      </c>
      <c r="G22" s="5">
        <f>IF(COUNTA($F$5:$F22)&lt;+G$1,AVERAGE($F$5:$F22),G$2*($F22-$G21)+$G21)</f>
        <v>-1.7571314174968695</v>
      </c>
      <c r="H22" s="5">
        <f t="shared" si="1"/>
        <v>7.4284671338076196</v>
      </c>
      <c r="N22" s="1">
        <v>45448</v>
      </c>
      <c r="O22">
        <v>5354.03</v>
      </c>
      <c r="P22">
        <v>5290.2913357163097</v>
      </c>
      <c r="Q22">
        <v>5284.619999999999</v>
      </c>
    </row>
    <row r="23" spans="1:17" x14ac:dyDescent="0.3">
      <c r="A23" s="1">
        <v>45449</v>
      </c>
      <c r="B23">
        <v>5352.96</v>
      </c>
      <c r="C23">
        <f>IF(COUNTA($B$5:B23)&lt;=C$1,AVERAGE($B$5:$B23),C$2*($B23-$C22)+$C22)</f>
        <v>5306.2149833118146</v>
      </c>
      <c r="D23">
        <f>IF(COUNTA($B$5:$B23)&lt;=D$1,AVERAGE($B$5:$B23),D$2*($B23-$D22)+$D22)</f>
        <v>5299.9326686830309</v>
      </c>
      <c r="E23">
        <f>IF(COUNTA($B$5:$B23)&lt;=E$1,AVERAGE($B$5:$B23),E$2*($B23-$E22)+$E22)</f>
        <v>5288.2168421052629</v>
      </c>
      <c r="F23">
        <f t="shared" si="0"/>
        <v>11.715826577767984</v>
      </c>
      <c r="G23" s="5">
        <f>IF(COUNTA($F$5:$F23)&lt;+G$1,AVERAGE($F$5:$F23),G$2*($F23-$G22)+$G22)</f>
        <v>0.16757686754096671</v>
      </c>
      <c r="H23" s="5">
        <f t="shared" si="1"/>
        <v>11.548249710227017</v>
      </c>
      <c r="N23" s="1">
        <v>45449</v>
      </c>
      <c r="O23">
        <v>5352.96</v>
      </c>
      <c r="P23">
        <v>5299.9326686830309</v>
      </c>
      <c r="Q23">
        <v>5288.2168421052629</v>
      </c>
    </row>
    <row r="24" spans="1:17" x14ac:dyDescent="0.3">
      <c r="A24" s="1">
        <v>45450</v>
      </c>
      <c r="B24">
        <v>5346.99</v>
      </c>
      <c r="C24">
        <f>IF(COUNTA($B$5:B24)&lt;=C$1,AVERAGE($B$5:$B24),C$2*($B24-$C23)+$C23)</f>
        <v>5314.3699866494517</v>
      </c>
      <c r="D24">
        <f>IF(COUNTA($B$5:$B24)&lt;=D$1,AVERAGE($B$5:$B24),D$2*($B24-$D23)+$D23)</f>
        <v>5307.1722581164104</v>
      </c>
      <c r="E24">
        <f>IF(COUNTA($B$5:$B24)&lt;=E$1,AVERAGE($B$5:$B24),E$2*($B24-$E23)+$E23)</f>
        <v>5291.1554999999998</v>
      </c>
      <c r="F24">
        <f t="shared" si="0"/>
        <v>16.016758116410529</v>
      </c>
      <c r="G24" s="5">
        <f>IF(COUNTA($F$5:$F24)&lt;+G$1,AVERAGE($F$5:$F24),G$2*($F24-$G23)+$G23)</f>
        <v>2.1487245236496619</v>
      </c>
      <c r="H24" s="5">
        <f t="shared" si="1"/>
        <v>13.868033592760867</v>
      </c>
      <c r="N24" s="1">
        <v>45450</v>
      </c>
      <c r="O24">
        <v>5346.99</v>
      </c>
      <c r="P24">
        <v>5307.1722581164104</v>
      </c>
      <c r="Q24">
        <v>5291.1554999999998</v>
      </c>
    </row>
    <row r="25" spans="1:17" x14ac:dyDescent="0.3">
      <c r="A25" s="1">
        <v>45453</v>
      </c>
      <c r="B25">
        <v>5360.79</v>
      </c>
      <c r="C25">
        <f>IF(COUNTA($B$5:B25)&lt;=C$1,AVERAGE($B$5:$B25),C$2*($B25-$C24)+$C24)</f>
        <v>5323.6539893195613</v>
      </c>
      <c r="D25">
        <f>IF(COUNTA($B$5:$B25)&lt;=D$1,AVERAGE($B$5:$B25),D$2*($B25-$D24)+$D24)</f>
        <v>5315.4211414831161</v>
      </c>
      <c r="E25">
        <f>IF(COUNTA($B$5:$B25)&lt;=E$1,AVERAGE($B$5:$B25),E$2*($B25-$E24)+$E24)</f>
        <v>5294.4714285714281</v>
      </c>
      <c r="F25">
        <f t="shared" si="0"/>
        <v>20.949712911688039</v>
      </c>
      <c r="G25" s="5">
        <f>IF(COUNTA($F$5:$F25)&lt;+G$1,AVERAGE($F$5:$F25),G$2*($F25-$G24)+$G24)</f>
        <v>5.9089222012573375</v>
      </c>
      <c r="H25" s="5">
        <f t="shared" si="1"/>
        <v>15.040790710430702</v>
      </c>
      <c r="N25" s="1">
        <v>45453</v>
      </c>
      <c r="O25">
        <v>5360.79</v>
      </c>
      <c r="P25">
        <v>5315.4211414831161</v>
      </c>
      <c r="Q25">
        <v>5294.4714285714281</v>
      </c>
    </row>
    <row r="26" spans="1:17" x14ac:dyDescent="0.3">
      <c r="A26" s="1">
        <v>45454</v>
      </c>
      <c r="B26">
        <v>5375.32</v>
      </c>
      <c r="C26">
        <f>IF(COUNTA($B$5:B26)&lt;=C$1,AVERAGE($B$5:$B26),C$2*($B26-$C25)+$C25)</f>
        <v>5333.9871914556488</v>
      </c>
      <c r="D26">
        <f>IF(COUNTA($B$5:$B26)&lt;=D$1,AVERAGE($B$5:$B26),D$2*($B26-$D25)+$D25)</f>
        <v>5324.6363504857136</v>
      </c>
      <c r="E26">
        <f>IF(COUNTA($B$5:$B26)&lt;=E$1,AVERAGE($B$5:$B26),E$2*($B26-$E25)+$E25)</f>
        <v>5298.1463636363633</v>
      </c>
      <c r="F26">
        <f t="shared" si="0"/>
        <v>26.489986849350316</v>
      </c>
      <c r="G26" s="5">
        <f>IF(COUNTA($F$5:$F26)&lt;+G$1,AVERAGE($F$5:$F26),G$2*($F26-$G25)+$G25)</f>
        <v>10.025135130875935</v>
      </c>
      <c r="H26" s="5">
        <f t="shared" si="1"/>
        <v>16.464851718474382</v>
      </c>
      <c r="N26" s="1">
        <v>45454</v>
      </c>
      <c r="O26">
        <v>5375.32</v>
      </c>
      <c r="P26">
        <v>5324.6363504857136</v>
      </c>
      <c r="Q26">
        <v>5298.1463636363633</v>
      </c>
    </row>
    <row r="27" spans="1:17" x14ac:dyDescent="0.3">
      <c r="A27" s="1">
        <v>45455</v>
      </c>
      <c r="B27">
        <v>5421.03</v>
      </c>
      <c r="C27">
        <f>IF(COUNTA($B$5:B27)&lt;=C$1,AVERAGE($B$5:$B27),C$2*($B27-$C26)+$C26)</f>
        <v>5351.3957531645192</v>
      </c>
      <c r="D27">
        <f>IF(COUNTA($B$5:$B27)&lt;=D$1,AVERAGE($B$5:$B27),D$2*($B27-$D26)+$D26)</f>
        <v>5339.4661427186811</v>
      </c>
      <c r="E27">
        <f>IF(COUNTA($B$5:$B27)&lt;=E$1,AVERAGE($B$5:$B27),E$2*($B27-$E26)+$E26)</f>
        <v>5303.489130434783</v>
      </c>
      <c r="F27">
        <f t="shared" si="0"/>
        <v>35.977012283898148</v>
      </c>
      <c r="G27" s="5">
        <f>IF(COUNTA($F$5:$F27)&lt;+G$1,AVERAGE($F$5:$F27),G$2*($F27-$G26)+$G26)</f>
        <v>15.215510561480379</v>
      </c>
      <c r="H27" s="5">
        <f t="shared" si="1"/>
        <v>20.761501722417769</v>
      </c>
      <c r="N27" s="1">
        <v>45455</v>
      </c>
      <c r="O27">
        <v>5421.03</v>
      </c>
      <c r="P27">
        <v>5339.4661427186811</v>
      </c>
      <c r="Q27">
        <v>5303.489130434783</v>
      </c>
    </row>
    <row r="28" spans="1:17" x14ac:dyDescent="0.3">
      <c r="A28" s="1">
        <v>45456</v>
      </c>
      <c r="B28">
        <v>5433.74</v>
      </c>
      <c r="C28">
        <f>IF(COUNTA($B$5:B28)&lt;=C$1,AVERAGE($B$5:$B28),C$2*($B28-$C27)+$C27)</f>
        <v>5367.8646025316157</v>
      </c>
      <c r="D28">
        <f>IF(COUNTA($B$5:$B28)&lt;=D$1,AVERAGE($B$5:$B28),D$2*($B28-$D27)+$D27)</f>
        <v>5353.9698130696534</v>
      </c>
      <c r="E28">
        <f>IF(COUNTA($B$5:$B28)&lt;=E$1,AVERAGE($B$5:$B28),E$2*($B28-$E27)+$E27)</f>
        <v>5308.9162500000002</v>
      </c>
      <c r="F28">
        <f t="shared" si="0"/>
        <v>45.053563069653137</v>
      </c>
      <c r="G28" s="5">
        <f>IF(COUNTA($F$5:$F28)&lt;+G$1,AVERAGE($F$5:$F28),G$2*($F28-$G27)+$G27)</f>
        <v>21.183121063114932</v>
      </c>
      <c r="H28" s="5">
        <f t="shared" si="1"/>
        <v>23.870442006538205</v>
      </c>
      <c r="N28" s="1">
        <v>45456</v>
      </c>
      <c r="O28">
        <v>5433.74</v>
      </c>
      <c r="P28">
        <v>5353.9698130696534</v>
      </c>
      <c r="Q28">
        <v>5308.9162500000002</v>
      </c>
    </row>
    <row r="29" spans="1:17" x14ac:dyDescent="0.3">
      <c r="A29" s="1">
        <v>45457</v>
      </c>
      <c r="B29">
        <v>5431.6</v>
      </c>
      <c r="C29">
        <f>IF(COUNTA($B$5:B29)&lt;=C$1,AVERAGE($B$5:$B29),C$2*($B29-$C28)+$C28)</f>
        <v>5380.6116820252928</v>
      </c>
      <c r="D29">
        <f>IF(COUNTA($B$5:$B29)&lt;=D$1,AVERAGE($B$5:$B29),D$2*($B29-$D28)+$D28)</f>
        <v>5365.9129187512453</v>
      </c>
      <c r="E29">
        <f>IF(COUNTA($B$5:$B29)&lt;=E$1,AVERAGE($B$5:$B29),E$2*($B29-$E28)+$E28)</f>
        <v>5313.8235999999997</v>
      </c>
      <c r="F29">
        <f t="shared" si="0"/>
        <v>52.089318751245628</v>
      </c>
      <c r="G29" s="5">
        <f>IF(COUNTA($F$5:$F29)&lt;+G$1,AVERAGE($F$5:$F29),G$2*($F29-$G28)+$G28)</f>
        <v>27.364360600741072</v>
      </c>
      <c r="H29" s="5">
        <f t="shared" si="1"/>
        <v>24.724958150504555</v>
      </c>
      <c r="N29" s="1">
        <v>45457</v>
      </c>
      <c r="O29">
        <v>5431.6</v>
      </c>
      <c r="P29">
        <v>5365.9129187512453</v>
      </c>
      <c r="Q29">
        <v>5313.8235999999997</v>
      </c>
    </row>
    <row r="30" spans="1:17" x14ac:dyDescent="0.3">
      <c r="A30" s="1">
        <v>45460</v>
      </c>
      <c r="B30">
        <v>5473.23</v>
      </c>
      <c r="C30">
        <f>IF(COUNTA($B$5:B30)&lt;=C$1,AVERAGE($B$5:$B30),C$2*($B30-$C29)+$C29)</f>
        <v>5399.1353456202341</v>
      </c>
      <c r="D30">
        <f>IF(COUNTA($B$5:$B30)&lt;=D$1,AVERAGE($B$5:$B30),D$2*($B30-$D29)+$D29)</f>
        <v>5382.423238943361</v>
      </c>
      <c r="E30">
        <f>IF(COUNTA($B$5:$B30)&lt;=E$1,AVERAGE($B$5:$B30),E$2*($B30-$E29)+$E29)</f>
        <v>5319.9546153846159</v>
      </c>
      <c r="F30">
        <f t="shared" si="0"/>
        <v>62.468623558745094</v>
      </c>
      <c r="G30" s="5">
        <f>IF(COUNTA($F$5:$F30)&lt;+G$1,AVERAGE($F$5:$F30),G$2*($F30-$G29)+$G29)</f>
        <v>34.38521319234188</v>
      </c>
      <c r="H30" s="5">
        <f t="shared" si="1"/>
        <v>28.083410366403214</v>
      </c>
      <c r="N30" s="1">
        <v>45460</v>
      </c>
      <c r="O30">
        <v>5473.23</v>
      </c>
      <c r="P30">
        <v>5382.423238943361</v>
      </c>
      <c r="Q30">
        <v>5319.9546153846159</v>
      </c>
    </row>
    <row r="31" spans="1:17" x14ac:dyDescent="0.3">
      <c r="A31" s="1">
        <v>45461</v>
      </c>
      <c r="B31">
        <v>5487.03</v>
      </c>
      <c r="C31">
        <f>IF(COUNTA($B$5:B31)&lt;=C$1,AVERAGE($B$5:$B31),C$2*($B31-$C30)+$C30)</f>
        <v>5416.7142764961873</v>
      </c>
      <c r="D31">
        <f>IF(COUNTA($B$5:$B31)&lt;=D$1,AVERAGE($B$5:$B31),D$2*($B31-$D30)+$D30)</f>
        <v>5398.5165867982287</v>
      </c>
      <c r="E31">
        <f>IF(COUNTA($B$5:$B31)&lt;=E$1,AVERAGE($B$5:$B31),E$2*($B31-$E30)+$E30)</f>
        <v>5332.3305698005706</v>
      </c>
      <c r="F31">
        <f t="shared" si="0"/>
        <v>66.186016997658044</v>
      </c>
      <c r="G31" s="5">
        <f>IF(COUNTA($F$5:$F31)&lt;+G$1,AVERAGE($F$5:$F31),G$2*($F31-$G30)+$G30)</f>
        <v>40.745373953405114</v>
      </c>
      <c r="H31" s="5">
        <f t="shared" si="1"/>
        <v>25.44064304425293</v>
      </c>
      <c r="N31" s="1">
        <v>45461</v>
      </c>
      <c r="O31">
        <v>5487.03</v>
      </c>
      <c r="P31">
        <v>5398.5165867982287</v>
      </c>
      <c r="Q31">
        <v>5332.3305698005706</v>
      </c>
    </row>
    <row r="32" spans="1:17" x14ac:dyDescent="0.3">
      <c r="A32" s="1">
        <v>45463</v>
      </c>
      <c r="B32">
        <v>5473.17</v>
      </c>
      <c r="C32">
        <f>IF(COUNTA($B$5:B32)&lt;=C$1,AVERAGE($B$5:$B32),C$2*($B32-$C31)+$C31)</f>
        <v>5428.00542119695</v>
      </c>
      <c r="D32">
        <f>IF(COUNTA($B$5:$B32)&lt;=D$1,AVERAGE($B$5:$B32),D$2*($B32-$D31)+$D31)</f>
        <v>5410.001727290809</v>
      </c>
      <c r="E32">
        <f>IF(COUNTA($B$5:$B32)&lt;=E$1,AVERAGE($B$5:$B32),E$2*($B32-$E31)+$E31)</f>
        <v>5342.7631201857139</v>
      </c>
      <c r="F32">
        <f t="shared" si="0"/>
        <v>67.23860710509507</v>
      </c>
      <c r="G32" s="5">
        <f>IF(COUNTA($F$5:$F32)&lt;+G$1,AVERAGE($F$5:$F32),G$2*($F32-$G31)+$G31)</f>
        <v>46.044020583743105</v>
      </c>
      <c r="H32" s="5">
        <f t="shared" si="1"/>
        <v>21.194586521351965</v>
      </c>
      <c r="N32" s="1">
        <v>45463</v>
      </c>
      <c r="O32">
        <v>5473.17</v>
      </c>
      <c r="P32">
        <v>5410.001727290809</v>
      </c>
      <c r="Q32">
        <v>5342.7631201857139</v>
      </c>
    </row>
    <row r="33" spans="1:17" x14ac:dyDescent="0.3">
      <c r="A33" s="1">
        <v>45464</v>
      </c>
      <c r="B33">
        <v>5464.62</v>
      </c>
      <c r="C33">
        <f>IF(COUNTA($B$5:B33)&lt;=C$1,AVERAGE($B$5:$B33),C$2*($B33-$C32)+$C32)</f>
        <v>5435.3283369575602</v>
      </c>
      <c r="D33">
        <f>IF(COUNTA($B$5:$B33)&lt;=D$1,AVERAGE($B$5:$B33),D$2*($B33-$D32)+$D32)</f>
        <v>5418.4045384768388</v>
      </c>
      <c r="E33">
        <f>IF(COUNTA($B$5:$B33)&lt;=E$1,AVERAGE($B$5:$B33),E$2*($B33-$E32)+$E32)</f>
        <v>5351.7895557275133</v>
      </c>
      <c r="F33">
        <f t="shared" si="0"/>
        <v>66.614982749325463</v>
      </c>
      <c r="G33" s="5">
        <f>IF(COUNTA($F$5:$F33)&lt;+G$1,AVERAGE($F$5:$F33),G$2*($F33-$G32)+$G32)</f>
        <v>50.158213016859577</v>
      </c>
      <c r="H33" s="5">
        <f t="shared" si="1"/>
        <v>16.456769732465887</v>
      </c>
      <c r="N33" s="1">
        <v>45464</v>
      </c>
      <c r="O33">
        <v>5464.62</v>
      </c>
      <c r="P33">
        <v>5418.4045384768388</v>
      </c>
      <c r="Q33">
        <v>5351.7895557275133</v>
      </c>
    </row>
    <row r="34" spans="1:17" x14ac:dyDescent="0.3">
      <c r="A34" s="1">
        <v>45467</v>
      </c>
      <c r="B34">
        <v>5447.87</v>
      </c>
      <c r="C34">
        <f>IF(COUNTA($B$5:B34)&lt;=C$1,AVERAGE($B$5:$B34),C$2*($B34-$C33)+$C33)</f>
        <v>5437.8366695660479</v>
      </c>
      <c r="D34">
        <f>IF(COUNTA($B$5:$B34)&lt;=D$1,AVERAGE($B$5:$B34),D$2*($B34-$D33)+$D33)</f>
        <v>5422.9376864034793</v>
      </c>
      <c r="E34">
        <f>IF(COUNTA($B$5:$B34)&lt;=E$1,AVERAGE($B$5:$B34),E$2*($B34-$E33)+$E33)</f>
        <v>5358.9066256736232</v>
      </c>
      <c r="F34">
        <f t="shared" si="0"/>
        <v>64.031060729856108</v>
      </c>
      <c r="G34" s="5">
        <f>IF(COUNTA($F$5:$F34)&lt;+G$1,AVERAGE($F$5:$F34),G$2*($F34-$G33)+$G33)</f>
        <v>52.932782559458886</v>
      </c>
      <c r="H34" s="5">
        <f t="shared" si="1"/>
        <v>11.098278170397222</v>
      </c>
      <c r="N34" s="1">
        <v>45467</v>
      </c>
      <c r="O34">
        <v>5447.87</v>
      </c>
      <c r="P34">
        <v>5422.9376864034793</v>
      </c>
      <c r="Q34">
        <v>5358.9066256736232</v>
      </c>
    </row>
    <row r="35" spans="1:17" x14ac:dyDescent="0.3">
      <c r="A35" s="1">
        <v>45468</v>
      </c>
      <c r="B35">
        <v>5469.3</v>
      </c>
      <c r="C35">
        <f>IF(COUNTA($B$5:B35)&lt;=C$1,AVERAGE($B$5:$B35),C$2*($B35-$C34)+$C34)</f>
        <v>5444.1293356528386</v>
      </c>
      <c r="D35">
        <f>IF(COUNTA($B$5:$B35)&lt;=D$1,AVERAGE($B$5:$B35),D$2*($B35-$D34)+$D34)</f>
        <v>5430.0703500337131</v>
      </c>
      <c r="E35">
        <f>IF(COUNTA($B$5:$B35)&lt;=E$1,AVERAGE($B$5:$B35),E$2*($B35-$E34)+$E34)</f>
        <v>5367.0839126607625</v>
      </c>
      <c r="F35">
        <f t="shared" si="0"/>
        <v>62.986437372950604</v>
      </c>
      <c r="G35" s="5">
        <f>IF(COUNTA($F$5:$F35)&lt;+G$1,AVERAGE($F$5:$F35),G$2*($F35-$G34)+$G34)</f>
        <v>54.943513522157232</v>
      </c>
      <c r="H35" s="5">
        <f t="shared" si="1"/>
        <v>8.0429238507933718</v>
      </c>
      <c r="N35" s="1">
        <v>45468</v>
      </c>
      <c r="O35">
        <v>5469.3</v>
      </c>
      <c r="P35">
        <v>5430.0703500337131</v>
      </c>
      <c r="Q35">
        <v>5367.0839126607625</v>
      </c>
    </row>
    <row r="36" spans="1:17" x14ac:dyDescent="0.3">
      <c r="A36" s="1">
        <v>45469</v>
      </c>
      <c r="B36">
        <v>5477.9</v>
      </c>
      <c r="C36">
        <f>IF(COUNTA($B$5:B36)&lt;=C$1,AVERAGE($B$5:$B36),C$2*($B36-$C35)+$C35)</f>
        <v>5450.883468522271</v>
      </c>
      <c r="D36">
        <f>IF(COUNTA($B$5:$B36)&lt;=D$1,AVERAGE($B$5:$B36),D$2*($B36-$D35)+$D35)</f>
        <v>5437.4287577208343</v>
      </c>
      <c r="E36">
        <f>IF(COUNTA($B$5:$B36)&lt;=E$1,AVERAGE($B$5:$B36),E$2*($B36-$E35)+$E35)</f>
        <v>5375.2925117229279</v>
      </c>
      <c r="F36">
        <f t="shared" si="0"/>
        <v>62.136245997906371</v>
      </c>
      <c r="G36" s="5">
        <f>IF(COUNTA($F$5:$F36)&lt;+G$1,AVERAGE($F$5:$F36),G$2*($F36-$G35)+$G35)</f>
        <v>56.382060017307062</v>
      </c>
      <c r="H36" s="5">
        <f t="shared" si="1"/>
        <v>5.7541859805993099</v>
      </c>
      <c r="N36" s="1">
        <v>45469</v>
      </c>
      <c r="O36">
        <v>5477.9</v>
      </c>
      <c r="P36">
        <v>5437.4287577208343</v>
      </c>
      <c r="Q36">
        <v>5375.2925117229279</v>
      </c>
    </row>
    <row r="37" spans="1:17" x14ac:dyDescent="0.3">
      <c r="A37" s="1">
        <v>45470</v>
      </c>
      <c r="B37">
        <v>5482.87</v>
      </c>
      <c r="C37">
        <f>IF(COUNTA($B$5:B37)&lt;=C$1,AVERAGE($B$5:$B37),C$2*($B37-$C36)+$C36)</f>
        <v>5457.2807748178166</v>
      </c>
      <c r="D37">
        <f>IF(COUNTA($B$5:$B37)&lt;=D$1,AVERAGE($B$5:$B37),D$2*($B37-$D36)+$D36)</f>
        <v>5444.4197180714755</v>
      </c>
      <c r="E37">
        <f>IF(COUNTA($B$5:$B37)&lt;=E$1,AVERAGE($B$5:$B37),E$2*($B37-$E36)+$E36)</f>
        <v>5383.2612145582661</v>
      </c>
      <c r="F37">
        <f t="shared" si="0"/>
        <v>61.158503513209325</v>
      </c>
      <c r="G37" s="5">
        <f>IF(COUNTA($F$5:$F37)&lt;+G$1,AVERAGE($F$5:$F37),G$2*($F37-$G36)+$G36)</f>
        <v>57.337348716487512</v>
      </c>
      <c r="H37" s="5">
        <f t="shared" si="1"/>
        <v>3.8211547967218138</v>
      </c>
      <c r="N37" s="1">
        <v>45470</v>
      </c>
      <c r="O37">
        <v>5482.87</v>
      </c>
      <c r="P37">
        <v>5444.4197180714755</v>
      </c>
      <c r="Q37">
        <v>5383.2612145582661</v>
      </c>
    </row>
    <row r="38" spans="1:17" x14ac:dyDescent="0.3">
      <c r="A38" s="1">
        <v>45471</v>
      </c>
      <c r="B38">
        <v>5460.48</v>
      </c>
      <c r="C38">
        <f>IF(COUNTA($B$5:B38)&lt;=C$1,AVERAGE($B$5:$B38),C$2*($B38-$C37)+$C37)</f>
        <v>5457.9206198542533</v>
      </c>
      <c r="D38">
        <f>IF(COUNTA($B$5:$B38)&lt;=D$1,AVERAGE($B$5:$B38),D$2*($B38-$D37)+$D37)</f>
        <v>5446.8905306758634</v>
      </c>
      <c r="E38">
        <f>IF(COUNTA($B$5:$B38)&lt;=E$1,AVERAGE($B$5:$B38),E$2*($B38-$E37)+$E37)</f>
        <v>5388.9811245909868</v>
      </c>
      <c r="F38">
        <f t="shared" si="0"/>
        <v>57.909406084876537</v>
      </c>
      <c r="G38" s="5">
        <f>IF(COUNTA($F$5:$F38)&lt;+G$1,AVERAGE($F$5:$F38),G$2*($F38-$G37)+$G37)</f>
        <v>57.451760190165317</v>
      </c>
      <c r="H38" s="5">
        <f t="shared" si="1"/>
        <v>0.45764589471122008</v>
      </c>
      <c r="N38" s="1">
        <v>45471</v>
      </c>
      <c r="O38">
        <v>5460.48</v>
      </c>
      <c r="P38">
        <v>5446.8905306758634</v>
      </c>
      <c r="Q38">
        <v>5388.9811245909868</v>
      </c>
    </row>
    <row r="39" spans="1:17" x14ac:dyDescent="0.3">
      <c r="A39" s="1">
        <v>45474</v>
      </c>
      <c r="B39">
        <v>5475.09</v>
      </c>
      <c r="C39">
        <f>IF(COUNTA($B$5:B39)&lt;=C$1,AVERAGE($B$5:$B39),C$2*($B39-$C38)+$C38)</f>
        <v>5461.3544958834027</v>
      </c>
      <c r="D39">
        <f>IF(COUNTA($B$5:$B39)&lt;=D$1,AVERAGE($B$5:$B39),D$2*($B39-$D38)+$D38)</f>
        <v>5451.2289105718846</v>
      </c>
      <c r="E39">
        <f>IF(COUNTA($B$5:$B39)&lt;=E$1,AVERAGE($B$5:$B39),E$2*($B39-$E38)+$E38)</f>
        <v>5395.3595598064694</v>
      </c>
      <c r="F39">
        <f t="shared" si="0"/>
        <v>55.86935076541522</v>
      </c>
      <c r="G39" s="5">
        <f>IF(COUNTA($F$5:$F39)&lt;+G$1,AVERAGE($F$5:$F39),G$2*($F39-$G38)+$G38)</f>
        <v>57.135278305215294</v>
      </c>
      <c r="H39" s="5">
        <f t="shared" si="1"/>
        <v>-1.2659275398000744</v>
      </c>
      <c r="N39" s="1">
        <v>45474</v>
      </c>
      <c r="O39">
        <v>5475.09</v>
      </c>
      <c r="P39">
        <v>5451.2289105718846</v>
      </c>
      <c r="Q39">
        <v>5395.3595598064694</v>
      </c>
    </row>
    <row r="40" spans="1:17" x14ac:dyDescent="0.3">
      <c r="A40" s="1">
        <v>45475</v>
      </c>
      <c r="B40">
        <v>5509.01</v>
      </c>
      <c r="C40">
        <f>IF(COUNTA($B$5:B40)&lt;=C$1,AVERAGE($B$5:$B40),C$2*($B40-$C39)+$C39)</f>
        <v>5470.885596706722</v>
      </c>
      <c r="D40">
        <f>IF(COUNTA($B$5:$B40)&lt;=D$1,AVERAGE($B$5:$B40),D$2*($B40-$D39)+$D39)</f>
        <v>5460.1183089454407</v>
      </c>
      <c r="E40">
        <f>IF(COUNTA($B$5:$B40)&lt;=E$1,AVERAGE($B$5:$B40),E$2*($B40-$E39)+$E39)</f>
        <v>5403.7781109319158</v>
      </c>
      <c r="F40">
        <f t="shared" si="0"/>
        <v>56.340198013524969</v>
      </c>
      <c r="G40" s="5">
        <f>IF(COUNTA($F$5:$F40)&lt;+G$1,AVERAGE($F$5:$F40),G$2*($F40-$G39)+$G39)</f>
        <v>56.976262246877226</v>
      </c>
      <c r="H40" s="5">
        <f t="shared" si="1"/>
        <v>-0.6360642333522577</v>
      </c>
      <c r="N40" s="1">
        <v>45475</v>
      </c>
      <c r="O40">
        <v>5509.01</v>
      </c>
      <c r="P40">
        <v>5460.1183089454407</v>
      </c>
      <c r="Q40">
        <v>5403.7781109319158</v>
      </c>
    </row>
    <row r="41" spans="1:17" x14ac:dyDescent="0.3">
      <c r="A41" s="1">
        <v>45476</v>
      </c>
      <c r="B41">
        <v>5537.02</v>
      </c>
      <c r="C41">
        <f>IF(COUNTA($B$5:B41)&lt;=C$1,AVERAGE($B$5:$B41),C$2*($B41-$C40)+$C40)</f>
        <v>5484.1124773653773</v>
      </c>
      <c r="D41">
        <f>IF(COUNTA($B$5:$B41)&lt;=D$1,AVERAGE($B$5:$B41),D$2*($B41-$D40)+$D40)</f>
        <v>5471.9493383384497</v>
      </c>
      <c r="E41">
        <f>IF(COUNTA($B$5:$B41)&lt;=E$1,AVERAGE($B$5:$B41),E$2*($B41-$E40)+$E40)</f>
        <v>5413.6478804925146</v>
      </c>
      <c r="F41">
        <f t="shared" si="0"/>
        <v>58.301457845935147</v>
      </c>
      <c r="G41" s="5">
        <f>IF(COUNTA($F$5:$F41)&lt;+G$1,AVERAGE($F$5:$F41),G$2*($F41-$G40)+$G40)</f>
        <v>57.241301366688809</v>
      </c>
      <c r="H41" s="5">
        <f t="shared" si="1"/>
        <v>1.0601564792463378</v>
      </c>
      <c r="N41" s="1">
        <v>45476</v>
      </c>
      <c r="O41">
        <v>5537.02</v>
      </c>
      <c r="P41">
        <v>5471.9493383384497</v>
      </c>
      <c r="Q41">
        <v>5413.6478804925146</v>
      </c>
    </row>
    <row r="42" spans="1:17" x14ac:dyDescent="0.3">
      <c r="A42" s="1">
        <v>45478</v>
      </c>
      <c r="B42">
        <v>5567.19</v>
      </c>
      <c r="C42">
        <f>IF(COUNTA($B$5:B42)&lt;=C$1,AVERAGE($B$5:$B42),C$2*($B42-$C41)+$C41)</f>
        <v>5500.7279818923016</v>
      </c>
      <c r="D42">
        <f>IF(COUNTA($B$5:$B42)&lt;=D$1,AVERAGE($B$5:$B42),D$2*($B42-$D41)+$D41)</f>
        <v>5486.6017478248423</v>
      </c>
      <c r="E42">
        <f>IF(COUNTA($B$5:$B42)&lt;=E$1,AVERAGE($B$5:$B42),E$2*($B42-$E41)+$E41)</f>
        <v>5425.0213708264027</v>
      </c>
      <c r="F42">
        <f t="shared" si="0"/>
        <v>61.580376998439533</v>
      </c>
      <c r="G42" s="5">
        <f>IF(COUNTA($F$5:$F42)&lt;+G$1,AVERAGE($F$5:$F42),G$2*($F42-$G41)+$G41)</f>
        <v>58.109116493038954</v>
      </c>
      <c r="H42" s="5">
        <f t="shared" si="1"/>
        <v>3.4712605054005792</v>
      </c>
      <c r="N42" s="1">
        <v>45478</v>
      </c>
      <c r="O42">
        <v>5567.19</v>
      </c>
      <c r="P42">
        <v>5486.6017478248423</v>
      </c>
      <c r="Q42">
        <v>5425.0213708264027</v>
      </c>
    </row>
    <row r="43" spans="1:17" x14ac:dyDescent="0.3">
      <c r="A43" s="1">
        <v>45481</v>
      </c>
      <c r="B43">
        <v>5572.85</v>
      </c>
      <c r="C43">
        <f>IF(COUNTA($B$5:B43)&lt;=C$1,AVERAGE($B$5:$B43),C$2*($B43-$C42)+$C42)</f>
        <v>5515.1523855138412</v>
      </c>
      <c r="D43">
        <f>IF(COUNTA($B$5:$B43)&lt;=D$1,AVERAGE($B$5:$B43),D$2*($B43-$D42)+$D42)</f>
        <v>5499.8707096979433</v>
      </c>
      <c r="E43">
        <f>IF(COUNTA($B$5:$B43)&lt;=E$1,AVERAGE($B$5:$B43),E$2*($B43-$E42)+$E42)</f>
        <v>5435.9716396540771</v>
      </c>
      <c r="F43">
        <f t="shared" si="0"/>
        <v>63.899070043866232</v>
      </c>
      <c r="G43" s="5">
        <f>IF(COUNTA($F$5:$F43)&lt;+G$1,AVERAGE($F$5:$F43),G$2*($F43-$G42)+$G42)</f>
        <v>59.267107203204411</v>
      </c>
      <c r="H43" s="5">
        <f t="shared" si="1"/>
        <v>4.6319628406618207</v>
      </c>
      <c r="N43" s="1">
        <v>45481</v>
      </c>
      <c r="O43">
        <v>5572.85</v>
      </c>
      <c r="P43">
        <v>5499.8707096979433</v>
      </c>
      <c r="Q43">
        <v>5435.9716396540771</v>
      </c>
    </row>
    <row r="44" spans="1:17" x14ac:dyDescent="0.3">
      <c r="A44" s="1">
        <v>45482</v>
      </c>
      <c r="B44">
        <v>5576.98</v>
      </c>
      <c r="C44">
        <f>IF(COUNTA($B$5:B44)&lt;=C$1,AVERAGE($B$5:$B44),C$2*($B44-$C43)+$C43)</f>
        <v>5527.5179084110732</v>
      </c>
      <c r="D44">
        <f>IF(COUNTA($B$5:$B44)&lt;=D$1,AVERAGE($B$5:$B44),D$2*($B44-$D43)+$D43)</f>
        <v>5511.7336774367213</v>
      </c>
      <c r="E44">
        <f>IF(COUNTA($B$5:$B44)&lt;=E$1,AVERAGE($B$5:$B44),E$2*($B44-$E43)+$E43)</f>
        <v>5446.4167033834046</v>
      </c>
      <c r="F44">
        <f t="shared" si="0"/>
        <v>65.316974053316699</v>
      </c>
      <c r="G44" s="5">
        <f>IF(COUNTA($F$5:$F44)&lt;+G$1,AVERAGE($F$5:$F44),G$2*($F44-$G43)+$G43)</f>
        <v>60.477080573226871</v>
      </c>
      <c r="H44" s="5">
        <f t="shared" si="1"/>
        <v>4.8398934800898274</v>
      </c>
      <c r="N44" s="1">
        <v>45482</v>
      </c>
      <c r="O44">
        <v>5576.98</v>
      </c>
      <c r="P44">
        <v>5511.7336774367213</v>
      </c>
      <c r="Q44">
        <v>5446.4167033834046</v>
      </c>
    </row>
    <row r="45" spans="1:17" x14ac:dyDescent="0.3">
      <c r="A45" s="1">
        <v>45483</v>
      </c>
      <c r="B45">
        <v>5633.91</v>
      </c>
      <c r="C45">
        <f>IF(COUNTA($B$5:B45)&lt;=C$1,AVERAGE($B$5:$B45),C$2*($B45-$C44)+$C44)</f>
        <v>5548.7963267288587</v>
      </c>
      <c r="D45">
        <f>IF(COUNTA($B$5:$B45)&lt;=D$1,AVERAGE($B$5:$B45),D$2*($B45-$D44)+$D44)</f>
        <v>5530.5300347541488</v>
      </c>
      <c r="E45">
        <f>IF(COUNTA($B$5:$B45)&lt;=E$1,AVERAGE($B$5:$B45),E$2*($B45-$E44)+$E44)</f>
        <v>5460.3050957253745</v>
      </c>
      <c r="F45">
        <f t="shared" si="0"/>
        <v>70.224939028774315</v>
      </c>
      <c r="G45" s="5">
        <f>IF(COUNTA($F$5:$F45)&lt;+G$1,AVERAGE($F$5:$F45),G$2*($F45-$G44)+$G44)</f>
        <v>62.426652264336361</v>
      </c>
      <c r="H45" s="5">
        <f t="shared" si="1"/>
        <v>7.7982867644379539</v>
      </c>
      <c r="N45" s="1">
        <v>45483</v>
      </c>
      <c r="O45">
        <v>5633.91</v>
      </c>
      <c r="P45">
        <v>5530.5300347541488</v>
      </c>
      <c r="Q45">
        <v>5460.3050957253745</v>
      </c>
    </row>
    <row r="46" spans="1:17" x14ac:dyDescent="0.3">
      <c r="A46" s="1">
        <v>45484</v>
      </c>
      <c r="B46">
        <v>5584.54</v>
      </c>
      <c r="C46">
        <f>IF(COUNTA($B$5:B46)&lt;=C$1,AVERAGE($B$5:$B46),C$2*($B46-$C45)+$C45)</f>
        <v>5555.9450613830868</v>
      </c>
      <c r="D46">
        <f>IF(COUNTA($B$5:$B46)&lt;=D$1,AVERAGE($B$5:$B46),D$2*($B46-$D45)+$D45)</f>
        <v>5538.8392601765872</v>
      </c>
      <c r="E46">
        <f>IF(COUNTA($B$5:$B46)&lt;=E$1,AVERAGE($B$5:$B46),E$2*($B46-$E45)+$E45)</f>
        <v>5469.5076812271982</v>
      </c>
      <c r="F46">
        <f t="shared" si="0"/>
        <v>69.331578949389041</v>
      </c>
      <c r="G46" s="5">
        <f>IF(COUNTA($F$5:$F46)&lt;+G$1,AVERAGE($F$5:$F46),G$2*($F46-$G45)+$G45)</f>
        <v>63.807637601346897</v>
      </c>
      <c r="H46" s="5">
        <f t="shared" si="1"/>
        <v>5.5239413480421433</v>
      </c>
      <c r="N46" s="1">
        <v>45484</v>
      </c>
      <c r="O46">
        <v>5584.54</v>
      </c>
      <c r="P46">
        <v>5538.8392601765872</v>
      </c>
      <c r="Q46">
        <v>5469.5076812271982</v>
      </c>
    </row>
    <row r="47" spans="1:17" x14ac:dyDescent="0.3">
      <c r="A47" s="1">
        <v>45485</v>
      </c>
      <c r="B47">
        <v>5615.35</v>
      </c>
      <c r="C47">
        <f>IF(COUNTA($B$5:B47)&lt;=C$1,AVERAGE($B$5:$B47),C$2*($B47-$C46)+$C46)</f>
        <v>5567.8260491064693</v>
      </c>
      <c r="D47">
        <f>IF(COUNTA($B$5:$B47)&lt;=D$1,AVERAGE($B$5:$B47),D$2*($B47-$D46)+$D46)</f>
        <v>5550.6101432263431</v>
      </c>
      <c r="E47">
        <f>IF(COUNTA($B$5:$B47)&lt;=E$1,AVERAGE($B$5:$B47),E$2*($B47-$E46)+$E46)</f>
        <v>5480.3108159511094</v>
      </c>
      <c r="F47">
        <f t="shared" si="0"/>
        <v>70.299327275233736</v>
      </c>
      <c r="G47" s="5">
        <f>IF(COUNTA($F$5:$F47)&lt;+G$1,AVERAGE($F$5:$F47),G$2*($F47-$G46)+$G46)</f>
        <v>65.105975536124262</v>
      </c>
      <c r="H47" s="5">
        <f t="shared" si="1"/>
        <v>5.1933517391094739</v>
      </c>
      <c r="N47" s="1">
        <v>45485</v>
      </c>
      <c r="O47">
        <v>5615.35</v>
      </c>
      <c r="P47">
        <v>5550.6101432263431</v>
      </c>
      <c r="Q47">
        <v>5480.3108159511094</v>
      </c>
    </row>
    <row r="48" spans="1:17" x14ac:dyDescent="0.3">
      <c r="A48" s="1">
        <v>45488</v>
      </c>
      <c r="B48">
        <v>5631.22</v>
      </c>
      <c r="C48">
        <f>IF(COUNTA($B$5:B48)&lt;=C$1,AVERAGE($B$5:$B48),C$2*($B48-$C47)+$C47)</f>
        <v>5580.5048392851759</v>
      </c>
      <c r="D48">
        <f>IF(COUNTA($B$5:$B48)&lt;=D$1,AVERAGE($B$5:$B48),D$2*($B48-$D47)+$D47)</f>
        <v>5563.0116596530597</v>
      </c>
      <c r="E48">
        <f>IF(COUNTA($B$5:$B48)&lt;=E$1,AVERAGE($B$5:$B48),E$2*($B48-$E47)+$E47)</f>
        <v>5491.4892740288051</v>
      </c>
      <c r="F48">
        <f t="shared" si="0"/>
        <v>71.522385624254639</v>
      </c>
      <c r="G48" s="5">
        <f>IF(COUNTA($F$5:$F48)&lt;+G$1,AVERAGE($F$5:$F48),G$2*($F48-$G47)+$G47)</f>
        <v>66.38925755375034</v>
      </c>
      <c r="H48" s="5">
        <f t="shared" si="1"/>
        <v>5.1331280705042985</v>
      </c>
      <c r="N48" s="1">
        <v>45488</v>
      </c>
      <c r="O48">
        <v>5631.22</v>
      </c>
      <c r="P48">
        <v>5563.0116596530597</v>
      </c>
      <c r="Q48">
        <v>5491.4892740288051</v>
      </c>
    </row>
    <row r="49" spans="1:17" x14ac:dyDescent="0.3">
      <c r="A49" s="1">
        <v>45489</v>
      </c>
      <c r="B49">
        <v>5667.2</v>
      </c>
      <c r="C49">
        <f>IF(COUNTA($B$5:B49)&lt;=C$1,AVERAGE($B$5:$B49),C$2*($B49-$C48)+$C48)</f>
        <v>5597.843871428141</v>
      </c>
      <c r="D49">
        <f>IF(COUNTA($B$5:$B49)&lt;=D$1,AVERAGE($B$5:$B49),D$2*($B49-$D48)+$D48)</f>
        <v>5579.0406350910507</v>
      </c>
      <c r="E49">
        <f>IF(COUNTA($B$5:$B49)&lt;=E$1,AVERAGE($B$5:$B49),E$2*($B49-$E48)+$E48)</f>
        <v>5504.5048833600049</v>
      </c>
      <c r="F49">
        <f t="shared" si="0"/>
        <v>74.535751731045821</v>
      </c>
      <c r="G49" s="5">
        <f>IF(COUNTA($F$5:$F49)&lt;+G$1,AVERAGE($F$5:$F49),G$2*($F49-$G48)+$G48)</f>
        <v>68.018556389209436</v>
      </c>
      <c r="H49" s="5">
        <f t="shared" si="1"/>
        <v>6.5171953418363842</v>
      </c>
      <c r="N49" s="1">
        <v>45489</v>
      </c>
      <c r="O49">
        <v>5667.2</v>
      </c>
      <c r="P49">
        <v>5579.0406350910507</v>
      </c>
      <c r="Q49">
        <v>5504.5048833600049</v>
      </c>
    </row>
    <row r="50" spans="1:17" x14ac:dyDescent="0.3">
      <c r="A50" s="1">
        <v>45490</v>
      </c>
      <c r="B50">
        <v>5588.27</v>
      </c>
      <c r="C50">
        <f>IF(COUNTA($B$5:B50)&lt;=C$1,AVERAGE($B$5:$B50),C$2*($B50-$C49)+$C49)</f>
        <v>5595.9290971425125</v>
      </c>
      <c r="D50">
        <f>IF(COUNTA($B$5:$B50)&lt;=D$1,AVERAGE($B$5:$B50),D$2*($B50-$D49)+$D49)</f>
        <v>5580.4605373847353</v>
      </c>
      <c r="E50">
        <f>IF(COUNTA($B$5:$B50)&lt;=E$1,AVERAGE($B$5:$B50),E$2*($B50-$E49)+$E49)</f>
        <v>5510.7097068148196</v>
      </c>
      <c r="F50">
        <f t="shared" si="0"/>
        <v>69.750830569915706</v>
      </c>
      <c r="G50" s="5">
        <f>IF(COUNTA($F$5:$F50)&lt;+G$1,AVERAGE($F$5:$F50),G$2*($F50-$G49)+$G49)</f>
        <v>68.365011225350685</v>
      </c>
      <c r="H50" s="5">
        <f t="shared" si="1"/>
        <v>1.3858193445650215</v>
      </c>
      <c r="N50" s="1">
        <v>45490</v>
      </c>
      <c r="O50">
        <v>5588.27</v>
      </c>
      <c r="P50">
        <v>5580.4605373847353</v>
      </c>
      <c r="Q50">
        <v>5510.7097068148196</v>
      </c>
    </row>
    <row r="51" spans="1:17" x14ac:dyDescent="0.3">
      <c r="A51" s="1">
        <v>45491</v>
      </c>
      <c r="B51">
        <v>5544.59</v>
      </c>
      <c r="C51">
        <f>IF(COUNTA($B$5:B51)&lt;=C$1,AVERAGE($B$5:$B51),C$2*($B51-$C50)+$C50)</f>
        <v>5585.6612777140099</v>
      </c>
      <c r="D51">
        <f>IF(COUNTA($B$5:$B51)&lt;=D$1,AVERAGE($B$5:$B51),D$2*($B51-$D50)+$D50)</f>
        <v>5574.9419931716993</v>
      </c>
      <c r="E51">
        <f>IF(COUNTA($B$5:$B51)&lt;=E$1,AVERAGE($B$5:$B51),E$2*($B51-$E50)+$E50)</f>
        <v>5513.2193581618703</v>
      </c>
      <c r="F51">
        <f t="shared" si="0"/>
        <v>61.722635009828991</v>
      </c>
      <c r="G51" s="5">
        <f>IF(COUNTA($F$5:$F51)&lt;+G$1,AVERAGE($F$5:$F51),G$2*($F51-$G50)+$G50)</f>
        <v>67.036535982246349</v>
      </c>
      <c r="H51" s="5">
        <f t="shared" si="1"/>
        <v>-5.3139009724173576</v>
      </c>
      <c r="N51" s="1">
        <v>45491</v>
      </c>
      <c r="O51">
        <v>5544.59</v>
      </c>
      <c r="P51">
        <v>5574.9419931716993</v>
      </c>
      <c r="Q51">
        <v>5513.2193581618703</v>
      </c>
    </row>
    <row r="52" spans="1:17" x14ac:dyDescent="0.3">
      <c r="A52" s="1">
        <v>45492</v>
      </c>
      <c r="B52">
        <v>5505</v>
      </c>
      <c r="C52">
        <f>IF(COUNTA($B$5:B52)&lt;=C$1,AVERAGE($B$5:$B52),C$2*($B52-$C51)+$C51)</f>
        <v>5569.5290221712075</v>
      </c>
      <c r="D52">
        <f>IF(COUNTA($B$5:$B52)&lt;=D$1,AVERAGE($B$5:$B52),D$2*($B52-$D51)+$D51)</f>
        <v>5564.1816865298997</v>
      </c>
      <c r="E52">
        <f>IF(COUNTA($B$5:$B52)&lt;=E$1,AVERAGE($B$5:$B52),E$2*($B52-$E51)+$E51)</f>
        <v>5512.6105168165468</v>
      </c>
      <c r="F52">
        <f t="shared" si="0"/>
        <v>51.571169713352901</v>
      </c>
      <c r="G52" s="5">
        <f>IF(COUNTA($F$5:$F52)&lt;+G$1,AVERAGE($F$5:$F52),G$2*($F52-$G51)+$G51)</f>
        <v>63.943462728467658</v>
      </c>
      <c r="H52" s="5">
        <f t="shared" si="1"/>
        <v>-12.372293015114757</v>
      </c>
      <c r="N52" s="1">
        <v>45492</v>
      </c>
      <c r="O52">
        <v>5505</v>
      </c>
      <c r="P52">
        <v>5564.1816865298997</v>
      </c>
      <c r="Q52">
        <v>5512.6105168165468</v>
      </c>
    </row>
    <row r="53" spans="1:17" x14ac:dyDescent="0.3">
      <c r="A53" s="1">
        <v>45495</v>
      </c>
      <c r="B53">
        <v>5564.41</v>
      </c>
      <c r="C53">
        <f>IF(COUNTA($B$5:B53)&lt;=C$1,AVERAGE($B$5:$B53),C$2*($B53-$C52)+$C52)</f>
        <v>5568.5052177369662</v>
      </c>
      <c r="D53">
        <f>IF(COUNTA($B$5:$B53)&lt;=D$1,AVERAGE($B$5:$B53),D$2*($B53-$D52)+$D52)</f>
        <v>5564.2168116791463</v>
      </c>
      <c r="E53">
        <f>IF(COUNTA($B$5:$B53)&lt;=E$1,AVERAGE($B$5:$B53),E$2*($B53-$E52)+$E52)</f>
        <v>5516.4475155708769</v>
      </c>
      <c r="F53">
        <f t="shared" si="0"/>
        <v>47.769296108269373</v>
      </c>
      <c r="G53" s="5">
        <f>IF(COUNTA($F$5:$F53)&lt;+G$1,AVERAGE($F$5:$F53),G$2*($F53-$G52)+$G52)</f>
        <v>60.708629404428002</v>
      </c>
      <c r="H53" s="5">
        <f t="shared" si="1"/>
        <v>-12.93933329615863</v>
      </c>
      <c r="N53" s="1">
        <v>45495</v>
      </c>
      <c r="O53">
        <v>5564.41</v>
      </c>
      <c r="P53">
        <v>5564.2168116791463</v>
      </c>
      <c r="Q53">
        <v>5516.4475155708769</v>
      </c>
    </row>
    <row r="54" spans="1:17" x14ac:dyDescent="0.3">
      <c r="A54" s="1">
        <v>45496</v>
      </c>
      <c r="B54">
        <v>5555.74</v>
      </c>
      <c r="C54">
        <f>IF(COUNTA($B$5:B54)&lt;=C$1,AVERAGE($B$5:$B54),C$2*($B54-$C53)+$C53)</f>
        <v>5565.9521741895733</v>
      </c>
      <c r="D54">
        <f>IF(COUNTA($B$5:$B54)&lt;=D$1,AVERAGE($B$5:$B54),D$2*($B54-$D53)+$D53)</f>
        <v>5562.9126868054318</v>
      </c>
      <c r="E54">
        <f>IF(COUNTA($B$5:$B54)&lt;=E$1,AVERAGE($B$5:$B54),E$2*($B54-$E53)+$E53)</f>
        <v>5519.3580699730346</v>
      </c>
      <c r="F54">
        <f t="shared" si="0"/>
        <v>43.554616832397187</v>
      </c>
      <c r="G54" s="5">
        <f>IF(COUNTA($F$5:$F54)&lt;+G$1,AVERAGE($F$5:$F54),G$2*($F54-$G53)+$G53)</f>
        <v>57.277826890021842</v>
      </c>
      <c r="H54" s="5">
        <f t="shared" si="1"/>
        <v>-13.723210057624655</v>
      </c>
      <c r="N54" s="1">
        <v>45496</v>
      </c>
      <c r="O54">
        <v>5555.74</v>
      </c>
      <c r="P54">
        <v>5562.9126868054318</v>
      </c>
      <c r="Q54">
        <v>5519.3580699730346</v>
      </c>
    </row>
    <row r="55" spans="1:17" x14ac:dyDescent="0.3">
      <c r="A55" s="1">
        <v>45497</v>
      </c>
      <c r="B55">
        <v>5427.13</v>
      </c>
      <c r="C55">
        <f>IF(COUNTA($B$5:B55)&lt;=C$1,AVERAGE($B$5:$B55),C$2*($B55-$C54)+$C54)</f>
        <v>5538.1877393516588</v>
      </c>
      <c r="D55">
        <f>IF(COUNTA($B$5:$B55)&lt;=D$1,AVERAGE($B$5:$B55),D$2*($B55-$D54)+$D54)</f>
        <v>5542.0230426815197</v>
      </c>
      <c r="E55">
        <f>IF(COUNTA($B$5:$B55)&lt;=E$1,AVERAGE($B$5:$B55),E$2*($B55-$E54)+$E54)</f>
        <v>5512.526361086143</v>
      </c>
      <c r="F55">
        <f t="shared" si="0"/>
        <v>29.496681595376685</v>
      </c>
      <c r="G55" s="5">
        <f>IF(COUNTA($F$5:$F55)&lt;+G$1,AVERAGE($F$5:$F55),G$2*($F55-$G54)+$G54)</f>
        <v>51.721597831092808</v>
      </c>
      <c r="H55" s="5">
        <f t="shared" si="1"/>
        <v>-22.224916235716123</v>
      </c>
      <c r="N55" s="1">
        <v>45497</v>
      </c>
      <c r="O55">
        <v>5427.13</v>
      </c>
      <c r="P55">
        <v>5542.0230426815197</v>
      </c>
      <c r="Q55">
        <v>5512.526361086143</v>
      </c>
    </row>
    <row r="56" spans="1:17" x14ac:dyDescent="0.3">
      <c r="A56" s="1">
        <v>45498</v>
      </c>
      <c r="B56">
        <v>5399.22</v>
      </c>
      <c r="C56">
        <f>IF(COUNTA($B$5:B56)&lt;=C$1,AVERAGE($B$5:$B56),C$2*($B56-$C55)+$C55)</f>
        <v>5510.3941914813267</v>
      </c>
      <c r="D56">
        <f>IF(COUNTA($B$5:$B56)&lt;=D$1,AVERAGE($B$5:$B56),D$2*($B56-$D55)+$D55)</f>
        <v>5520.0533438074399</v>
      </c>
      <c r="E56">
        <f>IF(COUNTA($B$5:$B56)&lt;=E$1,AVERAGE($B$5:$B56),E$2*($B56-$E55)+$E55)</f>
        <v>5504.1332973019844</v>
      </c>
      <c r="F56">
        <f t="shared" si="0"/>
        <v>15.920046505455502</v>
      </c>
      <c r="G56" s="5">
        <f>IF(COUNTA($F$5:$F56)&lt;+G$1,AVERAGE($F$5:$F56),G$2*($F56-$G55)+$G55)</f>
        <v>44.561287565965344</v>
      </c>
      <c r="H56" s="5">
        <f t="shared" si="1"/>
        <v>-28.641241060509842</v>
      </c>
      <c r="N56" s="1">
        <v>45498</v>
      </c>
      <c r="O56">
        <v>5399.22</v>
      </c>
      <c r="P56">
        <v>5520.0533438074399</v>
      </c>
      <c r="Q56">
        <v>5504.1332973019844</v>
      </c>
    </row>
    <row r="57" spans="1:17" x14ac:dyDescent="0.3">
      <c r="A57" s="1">
        <v>45499</v>
      </c>
      <c r="B57">
        <v>5459.1</v>
      </c>
      <c r="C57">
        <f>IF(COUNTA($B$5:B57)&lt;=C$1,AVERAGE($B$5:$B57),C$2*($B57-$C56)+$C56)</f>
        <v>5500.1353531850618</v>
      </c>
      <c r="D57">
        <f>IF(COUNTA($B$5:$B57)&lt;=D$1,AVERAGE($B$5:$B57),D$2*($B57-$D56)+$D56)</f>
        <v>5510.675906298603</v>
      </c>
      <c r="E57">
        <f>IF(COUNTA($B$5:$B57)&lt;=E$1,AVERAGE($B$5:$B57),E$2*($B57-$E56)+$E56)</f>
        <v>5500.7974975018378</v>
      </c>
      <c r="F57">
        <f t="shared" si="0"/>
        <v>9.8784087967651431</v>
      </c>
      <c r="G57" s="5">
        <f>IF(COUNTA($F$5:$F57)&lt;+G$1,AVERAGE($F$5:$F57),G$2*($F57-$G56)+$G56)</f>
        <v>37.624711812125305</v>
      </c>
      <c r="H57" s="5">
        <f t="shared" si="1"/>
        <v>-27.746303015360162</v>
      </c>
      <c r="N57" s="1">
        <v>45499</v>
      </c>
      <c r="O57">
        <v>5459.1</v>
      </c>
      <c r="P57">
        <v>5510.675906298603</v>
      </c>
      <c r="Q57">
        <v>5500.7974975018378</v>
      </c>
    </row>
    <row r="58" spans="1:17" x14ac:dyDescent="0.3">
      <c r="A58" s="1">
        <v>45502</v>
      </c>
      <c r="B58">
        <v>5463.54</v>
      </c>
      <c r="C58">
        <f>IF(COUNTA($B$5:B58)&lt;=C$1,AVERAGE($B$5:$B58),C$2*($B58-$C57)+$C57)</f>
        <v>5492.8162825480495</v>
      </c>
      <c r="D58">
        <f>IF(COUNTA($B$5:$B58)&lt;=D$1,AVERAGE($B$5:$B58),D$2*($B58-$D57)+$D57)</f>
        <v>5503.4242284065103</v>
      </c>
      <c r="E58">
        <f>IF(COUNTA($B$5:$B58)&lt;=E$1,AVERAGE($B$5:$B58),E$2*($B58-$E57)+$E57)</f>
        <v>5498.0376828720719</v>
      </c>
      <c r="F58">
        <f t="shared" si="0"/>
        <v>5.3865455344384827</v>
      </c>
      <c r="G58" s="5">
        <f>IF(COUNTA($F$5:$F58)&lt;+G$1,AVERAGE($F$5:$F58),G$2*($F58-$G57)+$G57)</f>
        <v>31.17707855658794</v>
      </c>
      <c r="H58" s="5">
        <f t="shared" si="1"/>
        <v>-25.790533022149457</v>
      </c>
      <c r="N58" s="1">
        <v>45502</v>
      </c>
      <c r="O58">
        <v>5463.54</v>
      </c>
      <c r="P58">
        <v>5503.4242284065103</v>
      </c>
      <c r="Q58">
        <v>5498.0376828720719</v>
      </c>
    </row>
    <row r="59" spans="1:17" x14ac:dyDescent="0.3">
      <c r="A59" s="1">
        <v>45503</v>
      </c>
      <c r="B59">
        <v>5436.44</v>
      </c>
      <c r="C59">
        <f>IF(COUNTA($B$5:B59)&lt;=C$1,AVERAGE($B$5:$B59),C$2*($B59-$C58)+$C58)</f>
        <v>5481.5410260384397</v>
      </c>
      <c r="D59">
        <f>IF(COUNTA($B$5:$B59)&lt;=D$1,AVERAGE($B$5:$B59),D$2*($B59-$D58)+$D58)</f>
        <v>5493.118962497816</v>
      </c>
      <c r="E59">
        <f>IF(COUNTA($B$5:$B59)&lt;=E$1,AVERAGE($B$5:$B59),E$2*($B59-$E58)+$E58)</f>
        <v>5493.4748915482151</v>
      </c>
      <c r="F59">
        <f t="shared" si="0"/>
        <v>-0.35592905039902689</v>
      </c>
      <c r="G59" s="5">
        <f>IF(COUNTA($F$5:$F59)&lt;+G$1,AVERAGE($F$5:$F59),G$2*($F59-$G58)+$G58)</f>
        <v>24.870477035190547</v>
      </c>
      <c r="H59" s="5">
        <f t="shared" si="1"/>
        <v>-25.226406085589574</v>
      </c>
      <c r="N59" s="1">
        <v>45503</v>
      </c>
      <c r="O59">
        <v>5436.44</v>
      </c>
      <c r="P59">
        <v>5493.118962497816</v>
      </c>
      <c r="Q59">
        <v>5493.4748915482151</v>
      </c>
    </row>
    <row r="60" spans="1:17" x14ac:dyDescent="0.3">
      <c r="A60" s="1">
        <v>45504</v>
      </c>
      <c r="B60">
        <v>5522.3</v>
      </c>
      <c r="C60">
        <f>IF(COUNTA($B$5:B60)&lt;=C$1,AVERAGE($B$5:$B60),C$2*($B60-$C59)+$C59)</f>
        <v>5489.6928208307518</v>
      </c>
      <c r="D60">
        <f>IF(COUNTA($B$5:$B60)&lt;=D$1,AVERAGE($B$5:$B60),D$2*($B60-$D59)+$D59)</f>
        <v>5497.6083528827676</v>
      </c>
      <c r="E60">
        <f>IF(COUNTA($B$5:$B60)&lt;=E$1,AVERAGE($B$5:$B60),E$2*($B60-$E59)+$E59)</f>
        <v>5495.6100847668658</v>
      </c>
      <c r="F60">
        <f t="shared" si="0"/>
        <v>1.9982681159017375</v>
      </c>
      <c r="G60" s="5">
        <f>IF(COUNTA($F$5:$F60)&lt;+G$1,AVERAGE($F$5:$F60),G$2*($F60-$G59)+$G59)</f>
        <v>20.296035251332786</v>
      </c>
      <c r="H60" s="5">
        <f t="shared" si="1"/>
        <v>-18.297767135431048</v>
      </c>
      <c r="N60" s="1">
        <v>45504</v>
      </c>
      <c r="O60">
        <v>5522.3</v>
      </c>
      <c r="P60">
        <v>5497.6083528827676</v>
      </c>
      <c r="Q60">
        <v>5495.6100847668658</v>
      </c>
    </row>
    <row r="61" spans="1:17" x14ac:dyDescent="0.3">
      <c r="A61" s="1">
        <v>45505</v>
      </c>
      <c r="B61">
        <v>5446.68</v>
      </c>
      <c r="C61">
        <f>IF(COUNTA($B$5:B61)&lt;=C$1,AVERAGE($B$5:$B61),C$2*($B61-$C60)+$C60)</f>
        <v>5481.0902566646018</v>
      </c>
      <c r="D61">
        <f>IF(COUNTA($B$5:$B61)&lt;=D$1,AVERAGE($B$5:$B61),D$2*($B61-$D60)+$D60)</f>
        <v>5489.7732216700342</v>
      </c>
      <c r="E61">
        <f>IF(COUNTA($B$5:$B61)&lt;=E$1,AVERAGE($B$5:$B61),E$2*($B61-$E60)+$E60)</f>
        <v>5491.9856340433944</v>
      </c>
      <c r="F61">
        <f t="shared" si="0"/>
        <v>-2.2124123733601664</v>
      </c>
      <c r="G61" s="5">
        <f>IF(COUNTA($F$5:$F61)&lt;+G$1,AVERAGE($F$5:$F61),G$2*($F61-$G60)+$G60)</f>
        <v>15.794345726394194</v>
      </c>
      <c r="H61" s="5">
        <f t="shared" si="1"/>
        <v>-18.006758099754361</v>
      </c>
      <c r="N61" s="1">
        <v>45505</v>
      </c>
      <c r="O61">
        <v>5446.68</v>
      </c>
      <c r="P61">
        <v>5489.7732216700342</v>
      </c>
      <c r="Q61">
        <v>5491.9856340433944</v>
      </c>
    </row>
    <row r="62" spans="1:17" x14ac:dyDescent="0.3">
      <c r="A62" s="1">
        <v>45506</v>
      </c>
      <c r="B62">
        <v>5346.56</v>
      </c>
      <c r="C62">
        <f>IF(COUNTA($B$5:B62)&lt;=C$1,AVERAGE($B$5:$B62),C$2*($B62-$C61)+$C61)</f>
        <v>5454.1842053316814</v>
      </c>
      <c r="D62">
        <f>IF(COUNTA($B$5:$B62)&lt;=D$1,AVERAGE($B$5:$B62),D$2*($B62-$D61)+$D61)</f>
        <v>5467.7404183361832</v>
      </c>
      <c r="E62">
        <f>IF(COUNTA($B$5:$B62)&lt;=E$1,AVERAGE($B$5:$B62),E$2*($B62-$E61)+$E61)</f>
        <v>5481.2133648549952</v>
      </c>
      <c r="F62">
        <f t="shared" si="0"/>
        <v>-13.472946518812023</v>
      </c>
      <c r="G62" s="5">
        <f>IF(COUNTA($F$5:$F62)&lt;+G$1,AVERAGE($F$5:$F62),G$2*($F62-$G61)+$G61)</f>
        <v>9.9408872773529495</v>
      </c>
      <c r="H62" s="5">
        <f t="shared" si="1"/>
        <v>-23.413833796164973</v>
      </c>
      <c r="N62" s="1">
        <v>45506</v>
      </c>
      <c r="O62">
        <v>5346.56</v>
      </c>
      <c r="P62">
        <v>5467.7404183361832</v>
      </c>
      <c r="Q62">
        <v>5481.2133648549952</v>
      </c>
    </row>
    <row r="63" spans="1:17" x14ac:dyDescent="0.3">
      <c r="A63" s="1">
        <v>45509</v>
      </c>
      <c r="B63">
        <v>5186.33</v>
      </c>
      <c r="C63">
        <f>IF(COUNTA($B$5:B63)&lt;=C$1,AVERAGE($B$5:$B63),C$2*($B63-$C62)+$C62)</f>
        <v>5400.6133642653449</v>
      </c>
      <c r="D63">
        <f>IF(COUNTA($B$5:$B63)&lt;=D$1,AVERAGE($B$5:$B63),D$2*($B63-$D62)+$D62)</f>
        <v>5424.4465078229241</v>
      </c>
      <c r="E63">
        <f>IF(COUNTA($B$5:$B63)&lt;=E$1,AVERAGE($B$5:$B63),E$2*($B63-$E62)+$E62)</f>
        <v>5459.3701526435143</v>
      </c>
      <c r="F63">
        <f t="shared" si="0"/>
        <v>-34.923644820590198</v>
      </c>
      <c r="G63" s="5">
        <f>IF(COUNTA($F$5:$F63)&lt;+G$1,AVERAGE($F$5:$F63),G$2*($F63-$G62)+$G62)</f>
        <v>0.96798085776431897</v>
      </c>
      <c r="H63" s="5">
        <f t="shared" si="1"/>
        <v>-35.891625678354515</v>
      </c>
      <c r="N63" s="1">
        <v>45509</v>
      </c>
      <c r="O63">
        <v>5186.33</v>
      </c>
      <c r="P63">
        <v>5424.4465078229241</v>
      </c>
      <c r="Q63">
        <v>5459.3701526435143</v>
      </c>
    </row>
    <row r="64" spans="1:17" x14ac:dyDescent="0.3">
      <c r="A64" s="1">
        <v>45510</v>
      </c>
      <c r="B64">
        <v>5240.03</v>
      </c>
      <c r="C64">
        <f>IF(COUNTA($B$5:B64)&lt;=C$1,AVERAGE($B$5:$B64),C$2*($B64-$C63)+$C63)</f>
        <v>5368.496691412276</v>
      </c>
      <c r="D64">
        <f>IF(COUNTA($B$5:$B64)&lt;=D$1,AVERAGE($B$5:$B64),D$2*($B64-$D63)+$D63)</f>
        <v>5396.0747373886279</v>
      </c>
      <c r="E64">
        <f>IF(COUNTA($B$5:$B64)&lt;=E$1,AVERAGE($B$5:$B64),E$2*($B64-$E63)+$E63)</f>
        <v>5443.12273392918</v>
      </c>
      <c r="F64">
        <f t="shared" si="0"/>
        <v>-47.047996540552049</v>
      </c>
      <c r="G64" s="5">
        <f>IF(COUNTA($F$5:$F64)&lt;+G$1,AVERAGE($F$5:$F64),G$2*($F64-$G63)+$G63)</f>
        <v>-8.6352146218989549</v>
      </c>
      <c r="H64" s="5">
        <f t="shared" si="1"/>
        <v>-38.412781918653096</v>
      </c>
      <c r="N64" s="1">
        <v>45510</v>
      </c>
      <c r="O64">
        <v>5240.03</v>
      </c>
      <c r="P64">
        <v>5396.0747373886279</v>
      </c>
      <c r="Q64">
        <v>5443.12273392918</v>
      </c>
    </row>
    <row r="65" spans="1:17" x14ac:dyDescent="0.3">
      <c r="A65" s="1">
        <v>45511</v>
      </c>
      <c r="B65">
        <v>5199.5</v>
      </c>
      <c r="C65">
        <f>IF(COUNTA($B$5:B65)&lt;=C$1,AVERAGE($B$5:$B65),C$2*($B65-$C64)+$C64)</f>
        <v>5334.6973531298208</v>
      </c>
      <c r="D65">
        <f>IF(COUNTA($B$5:$B65)&lt;=D$1,AVERAGE($B$5:$B65),D$2*($B65-$D64)+$D64)</f>
        <v>5365.8324700980702</v>
      </c>
      <c r="E65">
        <f>IF(COUNTA($B$5:$B65)&lt;=E$1,AVERAGE($B$5:$B65),E$2*($B65-$E64)+$E64)</f>
        <v>5425.0766054899814</v>
      </c>
      <c r="F65">
        <f t="shared" si="0"/>
        <v>-59.244135391911186</v>
      </c>
      <c r="G65" s="5">
        <f>IF(COUNTA($F$5:$F65)&lt;+G$1,AVERAGE($F$5:$F65),G$2*($F65-$G64)+$G64)</f>
        <v>-18.756998775901401</v>
      </c>
      <c r="H65" s="5">
        <f t="shared" si="1"/>
        <v>-40.487136616009785</v>
      </c>
      <c r="N65" s="1">
        <v>45511</v>
      </c>
      <c r="O65">
        <v>5199.5</v>
      </c>
      <c r="P65">
        <v>5365.8324700980702</v>
      </c>
      <c r="Q65">
        <v>5425.0766054899814</v>
      </c>
    </row>
    <row r="66" spans="1:17" x14ac:dyDescent="0.3">
      <c r="A66" s="1">
        <v>45512</v>
      </c>
      <c r="B66">
        <v>5319.31</v>
      </c>
      <c r="C66">
        <f>IF(COUNTA($B$5:B66)&lt;=C$1,AVERAGE($B$5:$B66),C$2*($B66-$C65)+$C65)</f>
        <v>5331.6198825038564</v>
      </c>
      <c r="D66">
        <f>IF(COUNTA($B$5:$B66)&lt;=D$1,AVERAGE($B$5:$B66),D$2*($B66-$D65)+$D65)</f>
        <v>5358.6751670060594</v>
      </c>
      <c r="E66">
        <f>IF(COUNTA($B$5:$B66)&lt;=E$1,AVERAGE($B$5:$B66),E$2*($B66-$E65)+$E65)</f>
        <v>5417.2420421203533</v>
      </c>
      <c r="F66">
        <f t="shared" si="0"/>
        <v>-58.566875114293907</v>
      </c>
      <c r="G66" s="5">
        <f>IF(COUNTA($F$5:$F66)&lt;+G$1,AVERAGE($F$5:$F66),G$2*($F66-$G65)+$G65)</f>
        <v>-26.718974043579902</v>
      </c>
      <c r="H66" s="5">
        <f t="shared" si="1"/>
        <v>-31.847901070714006</v>
      </c>
      <c r="N66" s="1">
        <v>45512</v>
      </c>
      <c r="O66">
        <v>5319.31</v>
      </c>
      <c r="P66">
        <v>5358.6751670060594</v>
      </c>
      <c r="Q66">
        <v>5417.2420421203533</v>
      </c>
    </row>
    <row r="67" spans="1:17" x14ac:dyDescent="0.3">
      <c r="A67" s="1">
        <v>45513</v>
      </c>
      <c r="B67">
        <v>5344.16</v>
      </c>
      <c r="C67">
        <f>IF(COUNTA($B$5:B67)&lt;=C$1,AVERAGE($B$5:$B67),C$2*($B67-$C66)+$C66)</f>
        <v>5334.1279060030847</v>
      </c>
      <c r="D67">
        <f>IF(COUNTA($B$5:$B67)&lt;=D$1,AVERAGE($B$5:$B67),D$2*($B67-$D66)+$D66)</f>
        <v>5356.4420643897429</v>
      </c>
      <c r="E67">
        <f>IF(COUNTA($B$5:$B67)&lt;=E$1,AVERAGE($B$5:$B67),E$2*($B67-$E66)+$E66)</f>
        <v>5411.8285575188456</v>
      </c>
      <c r="F67">
        <f t="shared" si="0"/>
        <v>-55.386493129102746</v>
      </c>
      <c r="G67" s="5">
        <f>IF(COUNTA($F$5:$F67)&lt;+G$1,AVERAGE($F$5:$F67),G$2*($F67-$G66)+$G66)</f>
        <v>-32.452477860684468</v>
      </c>
      <c r="H67" s="5">
        <f t="shared" si="1"/>
        <v>-22.934015268418278</v>
      </c>
      <c r="N67" s="1">
        <v>45513</v>
      </c>
      <c r="O67">
        <v>5344.16</v>
      </c>
      <c r="P67">
        <v>5356.4420643897429</v>
      </c>
      <c r="Q67">
        <v>5411.8285575188456</v>
      </c>
    </row>
    <row r="68" spans="1:17" x14ac:dyDescent="0.3">
      <c r="A68" s="1">
        <v>45516</v>
      </c>
      <c r="B68">
        <v>5344.39</v>
      </c>
      <c r="C68">
        <f>IF(COUNTA($B$5:B68)&lt;=C$1,AVERAGE($B$5:$B68),C$2*($B68-$C67)+$C67)</f>
        <v>5336.180324802468</v>
      </c>
      <c r="D68">
        <f>IF(COUNTA($B$5:$B68)&lt;=D$1,AVERAGE($B$5:$B68),D$2*($B68-$D67)+$D67)</f>
        <v>5354.5879006374744</v>
      </c>
      <c r="E68">
        <f>IF(COUNTA($B$5:$B68)&lt;=E$1,AVERAGE($B$5:$B68),E$2*($B68-$E67)+$E67)</f>
        <v>5406.8331088137456</v>
      </c>
      <c r="F68">
        <f t="shared" si="0"/>
        <v>-52.245208176271262</v>
      </c>
      <c r="G68" s="5">
        <f>IF(COUNTA($F$5:$F68)&lt;+G$1,AVERAGE($F$5:$F68),G$2*($F68-$G67)+$G67)</f>
        <v>-36.411023923801828</v>
      </c>
      <c r="H68" s="5">
        <f t="shared" si="1"/>
        <v>-15.834184252469434</v>
      </c>
      <c r="N68" s="1">
        <v>45516</v>
      </c>
      <c r="O68">
        <v>5344.39</v>
      </c>
      <c r="P68">
        <v>5354.5879006374744</v>
      </c>
      <c r="Q68">
        <v>5406.8331088137456</v>
      </c>
    </row>
    <row r="69" spans="1:17" x14ac:dyDescent="0.3">
      <c r="A69" s="1">
        <v>45517</v>
      </c>
      <c r="B69">
        <v>5434.43</v>
      </c>
      <c r="C69">
        <f>IF(COUNTA($B$5:B69)&lt;=C$1,AVERAGE($B$5:$B69),C$2*($B69-$C68)+$C68)</f>
        <v>5355.8302598419741</v>
      </c>
      <c r="D69">
        <f>IF(COUNTA($B$5:$B69)&lt;=D$1,AVERAGE($B$5:$B69),D$2*($B69-$D68)+$D68)</f>
        <v>5366.8713005394011</v>
      </c>
      <c r="E69">
        <f>IF(COUNTA($B$5:$B69)&lt;=E$1,AVERAGE($B$5:$B69),E$2*($B69-$E68)+$E68)</f>
        <v>5408.8773229756907</v>
      </c>
      <c r="F69">
        <f t="shared" si="0"/>
        <v>-42.006022436289641</v>
      </c>
      <c r="G69" s="5">
        <f>IF(COUNTA($F$5:$F69)&lt;+G$1,AVERAGE($F$5:$F69),G$2*($F69-$G68)+$G68)</f>
        <v>-37.530023626299389</v>
      </c>
      <c r="H69" s="5">
        <f t="shared" si="1"/>
        <v>-4.4759988099902515</v>
      </c>
      <c r="N69" s="1">
        <v>45517</v>
      </c>
      <c r="O69">
        <v>5434.43</v>
      </c>
      <c r="P69">
        <v>5366.8713005394011</v>
      </c>
      <c r="Q69">
        <v>5408.8773229756907</v>
      </c>
    </row>
    <row r="70" spans="1:17" x14ac:dyDescent="0.3">
      <c r="A70" s="1">
        <v>45518</v>
      </c>
      <c r="B70">
        <v>5455.21</v>
      </c>
      <c r="C70">
        <f>IF(COUNTA($B$5:B70)&lt;=C$1,AVERAGE($B$5:$B70),C$2*($B70-$C69)+$C69)</f>
        <v>5375.7062078735789</v>
      </c>
      <c r="D70">
        <f>IF(COUNTA($B$5:$B70)&lt;=D$1,AVERAGE($B$5:$B70),D$2*($B70-$D69)+$D69)</f>
        <v>5380.4618696871858</v>
      </c>
      <c r="E70">
        <f>IF(COUNTA($B$5:$B70)&lt;=E$1,AVERAGE($B$5:$B70),E$2*($B70-$E69)+$E69)</f>
        <v>5412.3093731256395</v>
      </c>
      <c r="F70">
        <f t="shared" si="0"/>
        <v>-31.847503438453714</v>
      </c>
      <c r="G70" s="5">
        <f>IF(COUNTA($F$5:$F70)&lt;+G$1,AVERAGE($F$5:$F70),G$2*($F70-$G69)+$G69)</f>
        <v>-36.393519588730257</v>
      </c>
      <c r="H70" s="5">
        <f t="shared" si="1"/>
        <v>4.546016150276543</v>
      </c>
      <c r="N70" s="1">
        <v>45518</v>
      </c>
      <c r="O70">
        <v>5455.21</v>
      </c>
      <c r="P70">
        <v>5380.4618696871858</v>
      </c>
      <c r="Q70">
        <v>5412.3093731256395</v>
      </c>
    </row>
    <row r="71" spans="1:17" x14ac:dyDescent="0.3">
      <c r="A71" s="1">
        <v>45519</v>
      </c>
      <c r="B71">
        <v>5543.22</v>
      </c>
      <c r="C71">
        <f>IF(COUNTA($B$5:B71)&lt;=C$1,AVERAGE($B$5:$B71),C$2*($B71-$C70)+$C70)</f>
        <v>5409.2089662988628</v>
      </c>
      <c r="D71">
        <f>IF(COUNTA($B$5:$B71)&lt;=D$1,AVERAGE($B$5:$B71),D$2*($B71-$D70)+$D70)</f>
        <v>5405.5015820430035</v>
      </c>
      <c r="E71">
        <f>IF(COUNTA($B$5:$B71)&lt;=E$1,AVERAGE($B$5:$B71),E$2*($B71-$E70)+$E70)</f>
        <v>5422.0064565978146</v>
      </c>
      <c r="F71">
        <f t="shared" si="0"/>
        <v>-16.504874554811067</v>
      </c>
      <c r="G71" s="5">
        <f>IF(COUNTA($F$5:$F71)&lt;+G$1,AVERAGE($F$5:$F71),G$2*($F71-$G70)+$G70)</f>
        <v>-32.415790581946418</v>
      </c>
      <c r="H71" s="5">
        <f t="shared" si="1"/>
        <v>15.91091602713535</v>
      </c>
      <c r="N71" s="1">
        <v>45519</v>
      </c>
      <c r="O71">
        <v>5543.22</v>
      </c>
      <c r="P71">
        <v>5405.5015820430035</v>
      </c>
      <c r="Q71">
        <v>5422.0064565978146</v>
      </c>
    </row>
    <row r="72" spans="1:17" x14ac:dyDescent="0.3">
      <c r="A72" s="1">
        <v>45520</v>
      </c>
      <c r="B72">
        <v>5554.25</v>
      </c>
      <c r="C72">
        <f>IF(COUNTA($B$5:B72)&lt;=C$1,AVERAGE($B$5:$B72),C$2*($B72-$C71)+$C71)</f>
        <v>5438.2171730390901</v>
      </c>
      <c r="D72">
        <f>IF(COUNTA($B$5:$B72)&lt;=D$1,AVERAGE($B$5:$B72),D$2*($B72-$D71)+$D71)</f>
        <v>5428.3859540363874</v>
      </c>
      <c r="E72">
        <f>IF(COUNTA($B$5:$B72)&lt;=E$1,AVERAGE($B$5:$B72),E$2*($B72-$E71)+$E71)</f>
        <v>5431.8022746276065</v>
      </c>
      <c r="F72">
        <f t="shared" si="0"/>
        <v>-3.4163205912191188</v>
      </c>
      <c r="G72" s="5">
        <f>IF(COUNTA($F$5:$F72)&lt;+G$1,AVERAGE($F$5:$F72),G$2*($F72-$G71)+$G71)</f>
        <v>-26.615896583800957</v>
      </c>
      <c r="H72" s="5">
        <f t="shared" si="1"/>
        <v>23.199575992581838</v>
      </c>
      <c r="N72" s="1">
        <v>45520</v>
      </c>
      <c r="O72">
        <v>5554.25</v>
      </c>
      <c r="P72">
        <v>5428.3859540363874</v>
      </c>
      <c r="Q72">
        <v>5431.8022746276065</v>
      </c>
    </row>
    <row r="73" spans="1:17" x14ac:dyDescent="0.3">
      <c r="A73" s="1">
        <v>45523</v>
      </c>
      <c r="B73">
        <v>5608.25</v>
      </c>
      <c r="C73">
        <f>IF(COUNTA($B$5:B73)&lt;=C$1,AVERAGE($B$5:$B73),C$2*($B73-$C72)+$C72)</f>
        <v>5472.2237384312721</v>
      </c>
      <c r="D73">
        <f>IF(COUNTA($B$5:$B73)&lt;=D$1,AVERAGE($B$5:$B73),D$2*($B73-$D72)+$D72)</f>
        <v>5456.0573457230967</v>
      </c>
      <c r="E73">
        <f>IF(COUNTA($B$5:$B73)&lt;=E$1,AVERAGE($B$5:$B73),E$2*($B73-$E72)+$E72)</f>
        <v>5444.8724765070428</v>
      </c>
      <c r="F73">
        <f t="shared" si="0"/>
        <v>11.184869216053812</v>
      </c>
      <c r="G73" s="5">
        <f>IF(COUNTA($F$5:$F73)&lt;+G$1,AVERAGE($F$5:$F73),G$2*($F73-$G72)+$G72)</f>
        <v>-19.055743423830002</v>
      </c>
      <c r="H73" s="5">
        <f t="shared" si="1"/>
        <v>30.240612639883814</v>
      </c>
      <c r="N73" s="1">
        <v>45523</v>
      </c>
      <c r="O73">
        <v>5608.25</v>
      </c>
      <c r="P73">
        <v>5456.0573457230967</v>
      </c>
      <c r="Q73">
        <v>5444.8724765070428</v>
      </c>
    </row>
    <row r="74" spans="1:17" x14ac:dyDescent="0.3">
      <c r="A74" s="1">
        <v>45524</v>
      </c>
      <c r="B74">
        <v>5597.12</v>
      </c>
      <c r="C74">
        <f>IF(COUNTA($B$5:B74)&lt;=C$1,AVERAGE($B$5:$B74),C$2*($B74-$C73)+$C73)</f>
        <v>5497.2029907450178</v>
      </c>
      <c r="D74">
        <f>IF(COUNTA($B$5:$B74)&lt;=D$1,AVERAGE($B$5:$B74),D$2*($B74-$D73)+$D73)</f>
        <v>5477.7592925349281</v>
      </c>
      <c r="E74">
        <f>IF(COUNTA($B$5:$B74)&lt;=E$1,AVERAGE($B$5:$B74),E$2*($B74-$E73)+$E73)</f>
        <v>5456.1500708398544</v>
      </c>
      <c r="F74">
        <f t="shared" si="0"/>
        <v>21.609221695073757</v>
      </c>
      <c r="G74" s="5">
        <f>IF(COUNTA($F$5:$F74)&lt;+G$1,AVERAGE($F$5:$F74),G$2*($F74-$G73)+$G73)</f>
        <v>-10.922750400049249</v>
      </c>
      <c r="H74" s="5">
        <f t="shared" si="1"/>
        <v>32.53197209512301</v>
      </c>
      <c r="N74" s="1">
        <v>45524</v>
      </c>
      <c r="O74">
        <v>5597.12</v>
      </c>
      <c r="P74">
        <v>5477.7592925349281</v>
      </c>
      <c r="Q74">
        <v>5456.1500708398544</v>
      </c>
    </row>
    <row r="75" spans="1:17" x14ac:dyDescent="0.3">
      <c r="A75" s="1">
        <v>45525</v>
      </c>
      <c r="B75">
        <v>5620.85</v>
      </c>
      <c r="C75">
        <f>IF(COUNTA($B$5:B75)&lt;=C$1,AVERAGE($B$5:$B75),C$2*($B75-$C74)+$C74)</f>
        <v>5521.9323925960143</v>
      </c>
      <c r="D75">
        <f>IF(COUNTA($B$5:$B75)&lt;=D$1,AVERAGE($B$5:$B75),D$2*($B75-$D74)+$D74)</f>
        <v>5499.7732475295543</v>
      </c>
      <c r="E75">
        <f>IF(COUNTA($B$5:$B75)&lt;=E$1,AVERAGE($B$5:$B75),E$2*($B75-$E74)+$E74)</f>
        <v>5468.3500655924581</v>
      </c>
      <c r="F75">
        <f t="shared" si="0"/>
        <v>31.42318193709616</v>
      </c>
      <c r="G75" s="5">
        <f>IF(COUNTA($F$5:$F75)&lt;+G$1,AVERAGE($F$5:$F75),G$2*($F75-$G74)+$G74)</f>
        <v>-2.4535639326201668</v>
      </c>
      <c r="H75" s="5">
        <f t="shared" si="1"/>
        <v>33.876745869716331</v>
      </c>
      <c r="N75" s="1">
        <v>45525</v>
      </c>
      <c r="O75">
        <v>5620.85</v>
      </c>
      <c r="P75">
        <v>5499.7732475295543</v>
      </c>
      <c r="Q75">
        <v>5468.3500655924581</v>
      </c>
    </row>
    <row r="76" spans="1:17" x14ac:dyDescent="0.3">
      <c r="A76" s="1">
        <v>45526</v>
      </c>
      <c r="B76">
        <v>5570.64</v>
      </c>
      <c r="C76">
        <f>IF(COUNTA($B$5:B76)&lt;=C$1,AVERAGE($B$5:$B76),C$2*($B76-$C75)+$C75)</f>
        <v>5531.6739140768113</v>
      </c>
      <c r="D76">
        <f>IF(COUNTA($B$5:$B76)&lt;=D$1,AVERAGE($B$5:$B76),D$2*($B76-$D75)+$D75)</f>
        <v>5510.6758248326996</v>
      </c>
      <c r="E76">
        <f>IF(COUNTA($B$5:$B76)&lt;=E$1,AVERAGE($B$5:$B76),E$2*($B76-$E75)+$E75)</f>
        <v>5475.9270977707947</v>
      </c>
      <c r="F76">
        <f t="shared" si="0"/>
        <v>34.748727061904901</v>
      </c>
      <c r="G76" s="5">
        <f>IF(COUNTA($F$5:$F76)&lt;+G$1,AVERAGE($F$5:$F76),G$2*($F76-$G75)+$G75)</f>
        <v>4.9868942662848479</v>
      </c>
      <c r="H76" s="5">
        <f t="shared" si="1"/>
        <v>29.761832795620052</v>
      </c>
      <c r="N76" s="1">
        <v>45526</v>
      </c>
      <c r="O76">
        <v>5570.64</v>
      </c>
      <c r="P76">
        <v>5510.6758248326996</v>
      </c>
      <c r="Q76">
        <v>5475.9270977707947</v>
      </c>
    </row>
    <row r="77" spans="1:17" x14ac:dyDescent="0.3">
      <c r="A77" s="1">
        <v>45527</v>
      </c>
      <c r="B77">
        <v>5634.61</v>
      </c>
      <c r="C77">
        <f>IF(COUNTA($B$5:B77)&lt;=C$1,AVERAGE($B$5:$B77),C$2*($B77-$C76)+$C76)</f>
        <v>5552.261131261449</v>
      </c>
      <c r="D77">
        <f>IF(COUNTA($B$5:$B77)&lt;=D$1,AVERAGE($B$5:$B77),D$2*($B77-$D76)+$D76)</f>
        <v>5529.742621012284</v>
      </c>
      <c r="E77">
        <f>IF(COUNTA($B$5:$B77)&lt;=E$1,AVERAGE($B$5:$B77),E$2*($B77-$E76)+$E76)</f>
        <v>5487.68138682481</v>
      </c>
      <c r="F77">
        <f t="shared" si="0"/>
        <v>42.061234187473929</v>
      </c>
      <c r="G77" s="5">
        <f>IF(COUNTA($F$5:$F77)&lt;+G$1,AVERAGE($F$5:$F77),G$2*($F77-$G76)+$G76)</f>
        <v>12.401762250522664</v>
      </c>
      <c r="H77" s="5">
        <f t="shared" si="1"/>
        <v>29.659471936951263</v>
      </c>
      <c r="N77" s="1">
        <v>45527</v>
      </c>
      <c r="O77">
        <v>5634.61</v>
      </c>
      <c r="P77">
        <v>5529.742621012284</v>
      </c>
      <c r="Q77">
        <v>5487.68138682481</v>
      </c>
    </row>
    <row r="78" spans="1:17" x14ac:dyDescent="0.3">
      <c r="A78" s="1">
        <v>45530</v>
      </c>
      <c r="B78">
        <v>5616.84</v>
      </c>
      <c r="C78">
        <f>IF(COUNTA($B$5:B78)&lt;=C$1,AVERAGE($B$5:$B78),C$2*($B78-$C77)+$C77)</f>
        <v>5565.1769050091589</v>
      </c>
      <c r="D78">
        <f>IF(COUNTA($B$5:$B78)&lt;=D$1,AVERAGE($B$5:$B78),D$2*($B78-$D77)+$D77)</f>
        <v>5543.1422177796248</v>
      </c>
      <c r="E78">
        <f>IF(COUNTA($B$5:$B78)&lt;=E$1,AVERAGE($B$5:$B78),E$2*($B78-$E77)+$E77)</f>
        <v>5497.2486915044537</v>
      </c>
      <c r="F78">
        <f t="shared" si="0"/>
        <v>45.893526275171098</v>
      </c>
      <c r="G78" s="5">
        <f>IF(COUNTA($F$5:$F78)&lt;+G$1,AVERAGE($F$5:$F78),G$2*($F78-$G77)+$G77)</f>
        <v>19.100115055452349</v>
      </c>
      <c r="H78" s="5">
        <f t="shared" si="1"/>
        <v>26.793411219718749</v>
      </c>
      <c r="N78" s="1">
        <v>45530</v>
      </c>
      <c r="O78">
        <v>5616.84</v>
      </c>
      <c r="P78">
        <v>5543.1422177796248</v>
      </c>
      <c r="Q78">
        <v>5497.2486915044537</v>
      </c>
    </row>
    <row r="79" spans="1:17" x14ac:dyDescent="0.3">
      <c r="A79" s="1">
        <v>45531</v>
      </c>
      <c r="B79">
        <v>5625.8</v>
      </c>
      <c r="C79">
        <f>IF(COUNTA($B$5:B79)&lt;=C$1,AVERAGE($B$5:$B79),C$2*($B79-$C78)+$C78)</f>
        <v>5577.3015240073273</v>
      </c>
      <c r="D79">
        <f>IF(COUNTA($B$5:$B79)&lt;=D$1,AVERAGE($B$5:$B79),D$2*($B79-$D78)+$D78)</f>
        <v>5555.8587996596825</v>
      </c>
      <c r="E79">
        <f>IF(COUNTA($B$5:$B79)&lt;=E$1,AVERAGE($B$5:$B79),E$2*($B79-$E78)+$E78)</f>
        <v>5506.7710106522718</v>
      </c>
      <c r="F79">
        <f t="shared" si="0"/>
        <v>49.08778900741072</v>
      </c>
      <c r="G79" s="5">
        <f>IF(COUNTA($F$5:$F79)&lt;+G$1,AVERAGE($F$5:$F79),G$2*($F79-$G78)+$G78)</f>
        <v>25.097649845844025</v>
      </c>
      <c r="H79" s="5">
        <f t="shared" si="1"/>
        <v>23.990139161566695</v>
      </c>
      <c r="N79" s="1">
        <v>45531</v>
      </c>
      <c r="O79">
        <v>5625.8</v>
      </c>
      <c r="P79">
        <v>5555.8587996596825</v>
      </c>
      <c r="Q79">
        <v>5506.7710106522718</v>
      </c>
    </row>
    <row r="80" spans="1:17" x14ac:dyDescent="0.3">
      <c r="A80" s="1">
        <v>45532</v>
      </c>
      <c r="B80">
        <v>5592.18</v>
      </c>
      <c r="C80">
        <f>IF(COUNTA($B$5:B80)&lt;=C$1,AVERAGE($B$5:$B80),C$2*($B80-$C79)+$C79)</f>
        <v>5580.2772192058619</v>
      </c>
      <c r="D80">
        <f>IF(COUNTA($B$5:$B80)&lt;=D$1,AVERAGE($B$5:$B80),D$2*($B80-$D79)+$D79)</f>
        <v>5561.4466766351161</v>
      </c>
      <c r="E80">
        <f>IF(COUNTA($B$5:$B80)&lt;=E$1,AVERAGE($B$5:$B80),E$2*($B80-$E79)+$E79)</f>
        <v>5513.0976024558076</v>
      </c>
      <c r="F80">
        <f t="shared" si="0"/>
        <v>48.349074179308445</v>
      </c>
      <c r="G80" s="5">
        <f>IF(COUNTA($F$5:$F80)&lt;+G$1,AVERAGE($F$5:$F80),G$2*($F80-$G79)+$G79)</f>
        <v>29.74793471253691</v>
      </c>
      <c r="H80" s="5">
        <f t="shared" si="1"/>
        <v>18.601139466771535</v>
      </c>
      <c r="N80" s="1">
        <v>45532</v>
      </c>
      <c r="O80">
        <v>5592.18</v>
      </c>
      <c r="P80">
        <v>5561.4466766351161</v>
      </c>
      <c r="Q80">
        <v>5513.0976024558076</v>
      </c>
    </row>
    <row r="81" spans="1:17" x14ac:dyDescent="0.3">
      <c r="A81" s="1">
        <v>45533</v>
      </c>
      <c r="B81">
        <v>5591.96</v>
      </c>
      <c r="C81">
        <f>IF(COUNTA($B$5:B81)&lt;=C$1,AVERAGE($B$5:$B81),C$2*($B81-$C80)+$C80)</f>
        <v>5582.6137753646899</v>
      </c>
      <c r="D81">
        <f>IF(COUNTA($B$5:$B81)&lt;=D$1,AVERAGE($B$5:$B81),D$2*($B81-$D80)+$D80)</f>
        <v>5566.1410340758675</v>
      </c>
      <c r="E81">
        <f>IF(COUNTA($B$5:$B81)&lt;=E$1,AVERAGE($B$5:$B81),E$2*($B81-$E80)+$E80)</f>
        <v>5518.9392615331553</v>
      </c>
      <c r="F81">
        <f t="shared" si="0"/>
        <v>47.201772542712206</v>
      </c>
      <c r="G81" s="5">
        <f>IF(COUNTA($F$5:$F81)&lt;+G$1,AVERAGE($F$5:$F81),G$2*($F81-$G80)+$G80)</f>
        <v>33.238702278571971</v>
      </c>
      <c r="H81" s="5">
        <f t="shared" si="1"/>
        <v>13.963070264140235</v>
      </c>
      <c r="N81" s="1">
        <v>45533</v>
      </c>
      <c r="O81">
        <v>5591.96</v>
      </c>
      <c r="P81">
        <v>5566.1410340758675</v>
      </c>
      <c r="Q81">
        <v>5518.9392615331553</v>
      </c>
    </row>
    <row r="82" spans="1:17" x14ac:dyDescent="0.3">
      <c r="A82" s="1">
        <v>45534</v>
      </c>
      <c r="B82">
        <v>5648.4</v>
      </c>
      <c r="C82">
        <f>IF(COUNTA($B$5:B82)&lt;=C$1,AVERAGE($B$5:$B82),C$2*($B82-$C81)+$C81)</f>
        <v>5595.7710202917515</v>
      </c>
      <c r="D82">
        <f>IF(COUNTA($B$5:$B82)&lt;=D$1,AVERAGE($B$5:$B82),D$2*($B82-$D81)+$D81)</f>
        <v>5578.7962596026573</v>
      </c>
      <c r="E82">
        <f>IF(COUNTA($B$5:$B82)&lt;=E$1,AVERAGE($B$5:$B82),E$2*($B82-$E81)+$E81)</f>
        <v>5528.5289458640327</v>
      </c>
      <c r="F82">
        <f t="shared" ref="F82:F145" si="2">D82-E82</f>
        <v>50.26731373862458</v>
      </c>
      <c r="G82" s="5">
        <f>IF(COUNTA($F$5:$F82)&lt;+G$1,AVERAGE($F$5:$F82),G$2*($F82-$G81)+$G81)</f>
        <v>36.644424570582494</v>
      </c>
      <c r="H82" s="5">
        <f t="shared" si="1"/>
        <v>13.622889168042086</v>
      </c>
      <c r="N82" s="1">
        <v>45534</v>
      </c>
      <c r="O82">
        <v>5648.4</v>
      </c>
      <c r="P82">
        <v>5578.7962596026573</v>
      </c>
      <c r="Q82">
        <v>5528.5289458640327</v>
      </c>
    </row>
    <row r="83" spans="1:17" x14ac:dyDescent="0.3">
      <c r="A83" s="1">
        <v>45538</v>
      </c>
      <c r="B83">
        <v>5528.93</v>
      </c>
      <c r="C83">
        <f>IF(COUNTA($B$5:B83)&lt;=C$1,AVERAGE($B$5:$B83),C$2*($B83-$C82)+$C82)</f>
        <v>5582.4028162334016</v>
      </c>
      <c r="D83">
        <f>IF(COUNTA($B$5:$B83)&lt;=D$1,AVERAGE($B$5:$B83),D$2*($B83-$D82)+$D82)</f>
        <v>5571.1245273560944</v>
      </c>
      <c r="E83">
        <f>IF(COUNTA($B$5:$B83)&lt;=E$1,AVERAGE($B$5:$B83),E$2*($B83-$E82)+$E82)</f>
        <v>5528.5586535778084</v>
      </c>
      <c r="F83">
        <f t="shared" si="2"/>
        <v>42.565873778286004</v>
      </c>
      <c r="G83" s="5">
        <f>IF(COUNTA($F$5:$F83)&lt;+G$1,AVERAGE($F$5:$F83),G$2*($F83-$G82)+$G82)</f>
        <v>37.828714412123198</v>
      </c>
      <c r="H83" s="5">
        <f t="shared" ref="H83:H146" si="3">F83-G83</f>
        <v>4.7371593661628069</v>
      </c>
      <c r="N83" s="1">
        <v>45538</v>
      </c>
      <c r="O83">
        <v>5528.93</v>
      </c>
      <c r="P83">
        <v>5571.1245273560944</v>
      </c>
      <c r="Q83">
        <v>5528.5586535778084</v>
      </c>
    </row>
    <row r="84" spans="1:17" x14ac:dyDescent="0.3">
      <c r="A84" s="1">
        <v>45539</v>
      </c>
      <c r="B84">
        <v>5520.07</v>
      </c>
      <c r="C84">
        <f>IF(COUNTA($B$5:B84)&lt;=C$1,AVERAGE($B$5:$B84),C$2*($B84-$C83)+$C83)</f>
        <v>5569.9362529867212</v>
      </c>
      <c r="D84">
        <f>IF(COUNTA($B$5:$B84)&lt;=D$1,AVERAGE($B$5:$B84),D$2*($B84-$D83)+$D83)</f>
        <v>5563.2699846859259</v>
      </c>
      <c r="E84">
        <f>IF(COUNTA($B$5:$B84)&lt;=E$1,AVERAGE($B$5:$B84),E$2*($B84-$E83)+$E83)</f>
        <v>5527.929864423897</v>
      </c>
      <c r="F84">
        <f t="shared" si="2"/>
        <v>35.340120262028904</v>
      </c>
      <c r="G84" s="5">
        <f>IF(COUNTA($F$5:$F84)&lt;+G$1,AVERAGE($F$5:$F84),G$2*($F84-$G83)+$G83)</f>
        <v>37.330995582104336</v>
      </c>
      <c r="H84" s="5">
        <f t="shared" si="3"/>
        <v>-1.9908753200754319</v>
      </c>
      <c r="N84" s="1">
        <v>45539</v>
      </c>
      <c r="O84">
        <v>5520.07</v>
      </c>
      <c r="P84">
        <v>5563.2699846859259</v>
      </c>
      <c r="Q84">
        <v>5527.929864423897</v>
      </c>
    </row>
    <row r="85" spans="1:17" x14ac:dyDescent="0.3">
      <c r="A85" s="1">
        <v>45540</v>
      </c>
      <c r="B85">
        <v>5503.41</v>
      </c>
      <c r="C85">
        <f>IF(COUNTA($B$5:B85)&lt;=C$1,AVERAGE($B$5:$B85),C$2*($B85-$C84)+$C84)</f>
        <v>5556.6310023893766</v>
      </c>
      <c r="D85">
        <f>IF(COUNTA($B$5:$B85)&lt;=D$1,AVERAGE($B$5:$B85),D$2*($B85-$D84)+$D84)</f>
        <v>5554.0607562727064</v>
      </c>
      <c r="E85">
        <f>IF(COUNTA($B$5:$B85)&lt;=E$1,AVERAGE($B$5:$B85),E$2*($B85-$E84)+$E84)</f>
        <v>5526.1135781702751</v>
      </c>
      <c r="F85">
        <f t="shared" si="2"/>
        <v>27.94717810243128</v>
      </c>
      <c r="G85" s="5">
        <f>IF(COUNTA($F$5:$F85)&lt;+G$1,AVERAGE($F$5:$F85),G$2*($F85-$G84)+$G84)</f>
        <v>35.454232086169725</v>
      </c>
      <c r="H85" s="5">
        <f t="shared" si="3"/>
        <v>-7.5070539837384445</v>
      </c>
      <c r="N85" s="1">
        <v>45540</v>
      </c>
      <c r="O85">
        <v>5503.41</v>
      </c>
      <c r="P85">
        <v>5554.0607562727064</v>
      </c>
      <c r="Q85">
        <v>5526.1135781702751</v>
      </c>
    </row>
    <row r="86" spans="1:17" x14ac:dyDescent="0.3">
      <c r="A86" s="1">
        <v>45541</v>
      </c>
      <c r="B86">
        <v>5408.42</v>
      </c>
      <c r="C86">
        <f>IF(COUNTA($B$5:B86)&lt;=C$1,AVERAGE($B$5:$B86),C$2*($B86-$C85)+$C85)</f>
        <v>5526.9888019115015</v>
      </c>
      <c r="D86">
        <f>IF(COUNTA($B$5:$B86)&lt;=D$1,AVERAGE($B$5:$B86),D$2*($B86-$D85)+$D85)</f>
        <v>5531.6544860769054</v>
      </c>
      <c r="E86">
        <f>IF(COUNTA($B$5:$B86)&lt;=E$1,AVERAGE($B$5:$B86),E$2*($B86-$E85)+$E85)</f>
        <v>5517.3955353428473</v>
      </c>
      <c r="F86">
        <f t="shared" si="2"/>
        <v>14.258950734058089</v>
      </c>
      <c r="G86" s="5">
        <f>IF(COUNTA($F$5:$F86)&lt;+G$1,AVERAGE($F$5:$F86),G$2*($F86-$G85)+$G85)</f>
        <v>31.215175815747397</v>
      </c>
      <c r="H86" s="5">
        <f t="shared" si="3"/>
        <v>-16.956225081689308</v>
      </c>
      <c r="N86" s="1">
        <v>45541</v>
      </c>
      <c r="O86">
        <v>5408.42</v>
      </c>
      <c r="P86">
        <v>5531.6544860769054</v>
      </c>
      <c r="Q86">
        <v>5517.3955353428473</v>
      </c>
    </row>
    <row r="87" spans="1:17" x14ac:dyDescent="0.3">
      <c r="A87" s="1">
        <v>45544</v>
      </c>
      <c r="B87">
        <v>5471.05</v>
      </c>
      <c r="C87">
        <f>IF(COUNTA($B$5:B87)&lt;=C$1,AVERAGE($B$5:$B87),C$2*($B87-$C86)+$C86)</f>
        <v>5515.801041529201</v>
      </c>
      <c r="D87">
        <f>IF(COUNTA($B$5:$B87)&lt;=D$1,AVERAGE($B$5:$B87),D$2*($B87-$D86)+$D86)</f>
        <v>5522.3307189881507</v>
      </c>
      <c r="E87">
        <f>IF(COUNTA($B$5:$B87)&lt;=E$1,AVERAGE($B$5:$B87),E$2*($B87-$E86)+$E86)</f>
        <v>5513.9625327248586</v>
      </c>
      <c r="F87">
        <f t="shared" si="2"/>
        <v>8.3681862632920456</v>
      </c>
      <c r="G87" s="5">
        <f>IF(COUNTA($F$5:$F87)&lt;+G$1,AVERAGE($F$5:$F87),G$2*($F87-$G86)+$G86)</f>
        <v>26.645777905256328</v>
      </c>
      <c r="H87" s="5">
        <f t="shared" si="3"/>
        <v>-18.277591641964282</v>
      </c>
      <c r="N87" s="1">
        <v>45544</v>
      </c>
      <c r="O87">
        <v>5471.05</v>
      </c>
      <c r="P87">
        <v>5522.3307189881507</v>
      </c>
      <c r="Q87">
        <v>5513.9625327248586</v>
      </c>
    </row>
    <row r="88" spans="1:17" x14ac:dyDescent="0.3">
      <c r="A88" s="1">
        <v>45545</v>
      </c>
      <c r="B88">
        <v>5495.52</v>
      </c>
      <c r="C88">
        <f>IF(COUNTA($B$5:B88)&lt;=C$1,AVERAGE($B$5:$B88),C$2*($B88-$C87)+$C87)</f>
        <v>5511.7448332233607</v>
      </c>
      <c r="D88">
        <f>IF(COUNTA($B$5:$B88)&lt;=D$1,AVERAGE($B$5:$B88),D$2*($B88-$D87)+$D87)</f>
        <v>5518.2059929899733</v>
      </c>
      <c r="E88">
        <f>IF(COUNTA($B$5:$B88)&lt;=E$1,AVERAGE($B$5:$B88),E$2*($B88-$E87)+$E87)</f>
        <v>5512.5964191896837</v>
      </c>
      <c r="F88">
        <f t="shared" si="2"/>
        <v>5.6095738002895814</v>
      </c>
      <c r="G88" s="5">
        <f>IF(COUNTA($F$5:$F88)&lt;+G$1,AVERAGE($F$5:$F88),G$2*($F88-$G87)+$G87)</f>
        <v>22.438537084262979</v>
      </c>
      <c r="H88" s="5">
        <f t="shared" si="3"/>
        <v>-16.828963283973398</v>
      </c>
      <c r="N88" s="1">
        <v>45545</v>
      </c>
      <c r="O88">
        <v>5495.52</v>
      </c>
      <c r="P88">
        <v>5518.2059929899733</v>
      </c>
      <c r="Q88">
        <v>5512.5964191896837</v>
      </c>
    </row>
    <row r="89" spans="1:17" x14ac:dyDescent="0.3">
      <c r="A89" s="1">
        <v>45546</v>
      </c>
      <c r="B89">
        <v>5554.13</v>
      </c>
      <c r="C89">
        <f>IF(COUNTA($B$5:B89)&lt;=C$1,AVERAGE($B$5:$B89),C$2*($B89-$C88)+$C88)</f>
        <v>5520.2218665786886</v>
      </c>
      <c r="D89">
        <f>IF(COUNTA($B$5:$B89)&lt;=D$1,AVERAGE($B$5:$B89),D$2*($B89-$D88)+$D88)</f>
        <v>5523.7327632992083</v>
      </c>
      <c r="E89">
        <f>IF(COUNTA($B$5:$B89)&lt;=E$1,AVERAGE($B$5:$B89),E$2*($B89-$E88)+$E88)</f>
        <v>5515.6729807311885</v>
      </c>
      <c r="F89">
        <f t="shared" si="2"/>
        <v>8.0597825680197275</v>
      </c>
      <c r="G89" s="5">
        <f>IF(COUNTA($F$5:$F89)&lt;+G$1,AVERAGE($F$5:$F89),G$2*($F89-$G88)+$G88)</f>
        <v>19.562786181014328</v>
      </c>
      <c r="H89" s="5">
        <f t="shared" si="3"/>
        <v>-11.503003612994601</v>
      </c>
      <c r="N89" s="1">
        <v>45546</v>
      </c>
      <c r="O89">
        <v>5554.13</v>
      </c>
      <c r="P89">
        <v>5523.7327632992083</v>
      </c>
      <c r="Q89">
        <v>5515.6729807311885</v>
      </c>
    </row>
    <row r="90" spans="1:17" x14ac:dyDescent="0.3">
      <c r="A90" s="1">
        <v>45547</v>
      </c>
      <c r="B90">
        <v>5595.76</v>
      </c>
      <c r="C90">
        <f>IF(COUNTA($B$5:B90)&lt;=C$1,AVERAGE($B$5:$B90),C$2*($B90-$C89)+$C89)</f>
        <v>5535.3294932629506</v>
      </c>
      <c r="D90">
        <f>IF(COUNTA($B$5:$B90)&lt;=D$1,AVERAGE($B$5:$B90),D$2*($B90-$D89)+$D89)</f>
        <v>5534.8138766377915</v>
      </c>
      <c r="E90">
        <f>IF(COUNTA($B$5:$B90)&lt;=E$1,AVERAGE($B$5:$B90),E$2*($B90-$E89)+$E89)</f>
        <v>5521.605352528878</v>
      </c>
      <c r="F90">
        <f t="shared" si="2"/>
        <v>13.20852410891348</v>
      </c>
      <c r="G90" s="5">
        <f>IF(COUNTA($F$5:$F90)&lt;+G$1,AVERAGE($F$5:$F90),G$2*($F90-$G89)+$G89)</f>
        <v>18.291933766594159</v>
      </c>
      <c r="H90" s="5">
        <f t="shared" si="3"/>
        <v>-5.0834096576806793</v>
      </c>
      <c r="N90" s="1">
        <v>45547</v>
      </c>
      <c r="O90">
        <v>5595.76</v>
      </c>
      <c r="P90">
        <v>5534.8138766377915</v>
      </c>
      <c r="Q90">
        <v>5521.605352528878</v>
      </c>
    </row>
    <row r="91" spans="1:17" x14ac:dyDescent="0.3">
      <c r="A91" s="1">
        <v>45548</v>
      </c>
      <c r="B91">
        <v>5626.02</v>
      </c>
      <c r="C91">
        <f>IF(COUNTA($B$5:B91)&lt;=C$1,AVERAGE($B$5:$B91),C$2*($B91-$C90)+$C90)</f>
        <v>5553.4675946103607</v>
      </c>
      <c r="D91">
        <f>IF(COUNTA($B$5:$B91)&lt;=D$1,AVERAGE($B$5:$B91),D$2*($B91-$D90)+$D90)</f>
        <v>5548.8455879242856</v>
      </c>
      <c r="E91">
        <f>IF(COUNTA($B$5:$B91)&lt;=E$1,AVERAGE($B$5:$B91),E$2*($B91-$E90)+$E90)</f>
        <v>5529.3397708600723</v>
      </c>
      <c r="F91">
        <f t="shared" si="2"/>
        <v>19.505817064213261</v>
      </c>
      <c r="G91" s="5">
        <f>IF(COUNTA($F$5:$F91)&lt;+G$1,AVERAGE($F$5:$F91),G$2*($F91-$G90)+$G90)</f>
        <v>18.534710426117979</v>
      </c>
      <c r="H91" s="5">
        <f t="shared" si="3"/>
        <v>0.97110663809528219</v>
      </c>
      <c r="N91" s="1">
        <v>45548</v>
      </c>
      <c r="O91">
        <v>5626.02</v>
      </c>
      <c r="P91">
        <v>5548.8455879242856</v>
      </c>
      <c r="Q91">
        <v>5529.3397708600723</v>
      </c>
    </row>
    <row r="92" spans="1:17" x14ac:dyDescent="0.3">
      <c r="A92" s="1">
        <v>45551</v>
      </c>
      <c r="B92">
        <v>5633.09</v>
      </c>
      <c r="C92">
        <f>IF(COUNTA($B$5:B92)&lt;=C$1,AVERAGE($B$5:$B92),C$2*($B92-$C91)+$C91)</f>
        <v>5569.392075688289</v>
      </c>
      <c r="D92">
        <f>IF(COUNTA($B$5:$B92)&lt;=D$1,AVERAGE($B$5:$B92),D$2*($B92-$D91)+$D91)</f>
        <v>5561.8062667051645</v>
      </c>
      <c r="E92">
        <f>IF(COUNTA($B$5:$B92)&lt;=E$1,AVERAGE($B$5:$B92),E$2*($B92-$E91)+$E91)</f>
        <v>5537.0249730185851</v>
      </c>
      <c r="F92">
        <f t="shared" si="2"/>
        <v>24.781293686579374</v>
      </c>
      <c r="G92" s="5">
        <f>IF(COUNTA($F$5:$F92)&lt;+G$1,AVERAGE($F$5:$F92),G$2*($F92-$G91)+$G91)</f>
        <v>19.784027078210258</v>
      </c>
      <c r="H92" s="5">
        <f t="shared" si="3"/>
        <v>4.9972666083691166</v>
      </c>
      <c r="N92" s="1">
        <v>45551</v>
      </c>
      <c r="O92">
        <v>5633.09</v>
      </c>
      <c r="P92">
        <v>5561.8062667051645</v>
      </c>
      <c r="Q92">
        <v>5537.0249730185851</v>
      </c>
    </row>
    <row r="93" spans="1:17" x14ac:dyDescent="0.3">
      <c r="A93" s="1">
        <v>45552</v>
      </c>
      <c r="B93">
        <v>5634.58</v>
      </c>
      <c r="C93">
        <f>IF(COUNTA($B$5:B93)&lt;=C$1,AVERAGE($B$5:$B93),C$2*($B93-$C92)+$C92)</f>
        <v>5582.4296605506315</v>
      </c>
      <c r="D93">
        <f>IF(COUNTA($B$5:$B93)&lt;=D$1,AVERAGE($B$5:$B93),D$2*($B93-$D92)+$D92)</f>
        <v>5573.0022256736011</v>
      </c>
      <c r="E93">
        <f>IF(COUNTA($B$5:$B93)&lt;=E$1,AVERAGE($B$5:$B93),E$2*($B93-$E92)+$E92)</f>
        <v>5544.2512713135047</v>
      </c>
      <c r="F93">
        <f t="shared" si="2"/>
        <v>28.75095436009633</v>
      </c>
      <c r="G93" s="5">
        <f>IF(COUNTA($F$5:$F93)&lt;+G$1,AVERAGE($F$5:$F93),G$2*($F93-$G92)+$G92)</f>
        <v>21.577412534587474</v>
      </c>
      <c r="H93" s="5">
        <f t="shared" si="3"/>
        <v>7.1735418255088561</v>
      </c>
      <c r="N93" s="1">
        <v>45552</v>
      </c>
      <c r="O93">
        <v>5634.58</v>
      </c>
      <c r="P93">
        <v>5573.0022256736011</v>
      </c>
      <c r="Q93">
        <v>5544.2512713135047</v>
      </c>
    </row>
    <row r="94" spans="1:17" x14ac:dyDescent="0.3">
      <c r="A94" s="1">
        <v>45553</v>
      </c>
      <c r="B94">
        <v>5618.26</v>
      </c>
      <c r="C94">
        <f>IF(COUNTA($B$5:B94)&lt;=C$1,AVERAGE($B$5:$B94),C$2*($B94-$C93)+$C93)</f>
        <v>5589.5957284405049</v>
      </c>
      <c r="D94">
        <f>IF(COUNTA($B$5:$B94)&lt;=D$1,AVERAGE($B$5:$B94),D$2*($B94-$D93)+$D93)</f>
        <v>5579.9649601853544</v>
      </c>
      <c r="E94">
        <f>IF(COUNTA($B$5:$B94)&lt;=E$1,AVERAGE($B$5:$B94),E$2*($B94-$E93)+$E93)</f>
        <v>5549.733399364356</v>
      </c>
      <c r="F94">
        <f t="shared" si="2"/>
        <v>30.231560820998311</v>
      </c>
      <c r="G94" s="5">
        <f>IF(COUNTA($F$5:$F94)&lt;+G$1,AVERAGE($F$5:$F94),G$2*($F94-$G93)+$G93)</f>
        <v>23.308242191869642</v>
      </c>
      <c r="H94" s="5">
        <f t="shared" si="3"/>
        <v>6.9233186291286692</v>
      </c>
      <c r="N94" s="1">
        <v>45553</v>
      </c>
      <c r="O94">
        <v>5618.26</v>
      </c>
      <c r="P94">
        <v>5579.9649601853544</v>
      </c>
      <c r="Q94">
        <v>5549.733399364356</v>
      </c>
    </row>
    <row r="95" spans="1:17" x14ac:dyDescent="0.3">
      <c r="A95" s="1">
        <v>45554</v>
      </c>
      <c r="B95">
        <v>5713.64</v>
      </c>
      <c r="C95">
        <f>IF(COUNTA($B$5:B95)&lt;=C$1,AVERAGE($B$5:$B95),C$2*($B95-$C94)+$C94)</f>
        <v>5614.4045827524042</v>
      </c>
      <c r="D95">
        <f>IF(COUNTA($B$5:$B95)&lt;=D$1,AVERAGE($B$5:$B95),D$2*($B95-$D94)+$D94)</f>
        <v>5600.5303509260693</v>
      </c>
      <c r="E95">
        <f>IF(COUNTA($B$5:$B95)&lt;=E$1,AVERAGE($B$5:$B95),E$2*($B95-$E94)+$E94)</f>
        <v>5561.8746290410709</v>
      </c>
      <c r="F95">
        <f t="shared" si="2"/>
        <v>38.655721884998457</v>
      </c>
      <c r="G95" s="5">
        <f>IF(COUNTA($F$5:$F95)&lt;+G$1,AVERAGE($F$5:$F95),G$2*($F95-$G94)+$G94)</f>
        <v>26.377738130495405</v>
      </c>
      <c r="H95" s="5">
        <f t="shared" si="3"/>
        <v>12.277983754503051</v>
      </c>
      <c r="N95" s="1">
        <v>45554</v>
      </c>
      <c r="O95">
        <v>5713.64</v>
      </c>
      <c r="P95">
        <v>5600.5303509260693</v>
      </c>
      <c r="Q95">
        <v>5561.8746290410709</v>
      </c>
    </row>
    <row r="96" spans="1:17" x14ac:dyDescent="0.3">
      <c r="A96" s="1">
        <v>45555</v>
      </c>
      <c r="B96">
        <v>5702.55</v>
      </c>
      <c r="C96">
        <f>IF(COUNTA($B$5:B96)&lt;=C$1,AVERAGE($B$5:$B96),C$2*($B96-$C95)+$C95)</f>
        <v>5632.0336662019236</v>
      </c>
      <c r="D96">
        <f>IF(COUNTA($B$5:$B96)&lt;=D$1,AVERAGE($B$5:$B96),D$2*($B96-$D95)+$D95)</f>
        <v>5616.2256815528281</v>
      </c>
      <c r="E96">
        <f>IF(COUNTA($B$5:$B96)&lt;=E$1,AVERAGE($B$5:$B96),E$2*($B96-$E95)+$E95)</f>
        <v>5572.2950268898803</v>
      </c>
      <c r="F96">
        <f t="shared" si="2"/>
        <v>43.930654662947745</v>
      </c>
      <c r="G96" s="5">
        <f>IF(COUNTA($F$5:$F96)&lt;+G$1,AVERAGE($F$5:$F96),G$2*($F96-$G95)+$G95)</f>
        <v>29.888321436985873</v>
      </c>
      <c r="H96" s="5">
        <f t="shared" si="3"/>
        <v>14.042333225961873</v>
      </c>
      <c r="N96" s="1">
        <v>45555</v>
      </c>
      <c r="O96">
        <v>5702.55</v>
      </c>
      <c r="P96">
        <v>5616.2256815528281</v>
      </c>
      <c r="Q96">
        <v>5572.2950268898803</v>
      </c>
    </row>
    <row r="97" spans="1:17" x14ac:dyDescent="0.3">
      <c r="A97" s="1">
        <v>45558</v>
      </c>
      <c r="B97">
        <v>5718.57</v>
      </c>
      <c r="C97">
        <f>IF(COUNTA($B$5:B97)&lt;=C$1,AVERAGE($B$5:$B97),C$2*($B97-$C96)+$C96)</f>
        <v>5649.3409329615388</v>
      </c>
      <c r="D97">
        <f>IF(COUNTA($B$5:$B97)&lt;=D$1,AVERAGE($B$5:$B97),D$2*($B97-$D96)+$D96)</f>
        <v>5631.9709613139312</v>
      </c>
      <c r="E97">
        <f>IF(COUNTA($B$5:$B97)&lt;=E$1,AVERAGE($B$5:$B97),E$2*($B97-$E96)+$E96)</f>
        <v>5583.1302100832227</v>
      </c>
      <c r="F97">
        <f t="shared" si="2"/>
        <v>48.84075123070852</v>
      </c>
      <c r="G97" s="5">
        <f>IF(COUNTA($F$5:$F97)&lt;+G$1,AVERAGE($F$5:$F97),G$2*($F97-$G96)+$G96)</f>
        <v>33.678807395730402</v>
      </c>
      <c r="H97" s="5">
        <f t="shared" si="3"/>
        <v>15.161943834978118</v>
      </c>
      <c r="N97" s="1">
        <v>45558</v>
      </c>
      <c r="O97">
        <v>5718.57</v>
      </c>
      <c r="P97">
        <v>5631.9709613139312</v>
      </c>
      <c r="Q97">
        <v>5583.1302100832227</v>
      </c>
    </row>
    <row r="98" spans="1:17" x14ac:dyDescent="0.3">
      <c r="A98" s="1">
        <v>45559</v>
      </c>
      <c r="B98">
        <v>5732.93</v>
      </c>
      <c r="C98">
        <f>IF(COUNTA($B$5:B98)&lt;=C$1,AVERAGE($B$5:$B98),C$2*($B98-$C97)+$C97)</f>
        <v>5666.0587463692309</v>
      </c>
      <c r="D98">
        <f>IF(COUNTA($B$5:$B98)&lt;=D$1,AVERAGE($B$5:$B98),D$2*($B98-$D97)+$D97)</f>
        <v>5647.5031211117876</v>
      </c>
      <c r="E98">
        <f>IF(COUNTA($B$5:$B98)&lt;=E$1,AVERAGE($B$5:$B98),E$2*($B98-$E97)+$E97)</f>
        <v>5594.2264908177985</v>
      </c>
      <c r="F98">
        <f t="shared" si="2"/>
        <v>53.276630293989001</v>
      </c>
      <c r="G98" s="5">
        <f>IF(COUNTA($F$5:$F98)&lt;+G$1,AVERAGE($F$5:$F98),G$2*($F98-$G97)+$G97)</f>
        <v>37.598371975382122</v>
      </c>
      <c r="H98" s="5">
        <f t="shared" si="3"/>
        <v>15.678258318606879</v>
      </c>
      <c r="N98" s="1">
        <v>45559</v>
      </c>
      <c r="O98">
        <v>5732.93</v>
      </c>
      <c r="P98">
        <v>5647.5031211117876</v>
      </c>
      <c r="Q98">
        <v>5594.2264908177985</v>
      </c>
    </row>
    <row r="99" spans="1:17" x14ac:dyDescent="0.3">
      <c r="A99" s="1">
        <v>45560</v>
      </c>
      <c r="B99">
        <v>5722.26</v>
      </c>
      <c r="C99">
        <f>IF(COUNTA($B$5:B99)&lt;=C$1,AVERAGE($B$5:$B99),C$2*($B99-$C98)+$C98)</f>
        <v>5677.2989970953849</v>
      </c>
      <c r="D99">
        <f>IF(COUNTA($B$5:$B99)&lt;=D$1,AVERAGE($B$5:$B99),D$2*($B99-$D98)+$D98)</f>
        <v>5659.0041794022818</v>
      </c>
      <c r="E99">
        <f>IF(COUNTA($B$5:$B99)&lt;=E$1,AVERAGE($B$5:$B99),E$2*($B99-$E98)+$E98)</f>
        <v>5603.7104544609247</v>
      </c>
      <c r="F99">
        <f t="shared" si="2"/>
        <v>55.293724941357141</v>
      </c>
      <c r="G99" s="5">
        <f>IF(COUNTA($F$5:$F99)&lt;+G$1,AVERAGE($F$5:$F99),G$2*($F99-$G98)+$G98)</f>
        <v>41.137442568577129</v>
      </c>
      <c r="H99" s="5">
        <f t="shared" si="3"/>
        <v>14.156282372780012</v>
      </c>
      <c r="N99" s="1">
        <v>45560</v>
      </c>
      <c r="O99">
        <v>5722.26</v>
      </c>
      <c r="P99">
        <v>5659.0041794022818</v>
      </c>
      <c r="Q99">
        <v>5603.7104544609247</v>
      </c>
    </row>
    <row r="100" spans="1:17" x14ac:dyDescent="0.3">
      <c r="A100" s="1">
        <v>45561</v>
      </c>
      <c r="B100">
        <v>5745.37</v>
      </c>
      <c r="C100">
        <f>IF(COUNTA($B$5:B100)&lt;=C$1,AVERAGE($B$5:$B100),C$2*($B100-$C99)+$C99)</f>
        <v>5690.9131976763083</v>
      </c>
      <c r="D100">
        <f>IF(COUNTA($B$5:$B100)&lt;=D$1,AVERAGE($B$5:$B100),D$2*($B100-$D99)+$D99)</f>
        <v>5672.2912287250074</v>
      </c>
      <c r="E100">
        <f>IF(COUNTA($B$5:$B100)&lt;=E$1,AVERAGE($B$5:$B100),E$2*($B100-$E99)+$E99)</f>
        <v>5614.2037541304862</v>
      </c>
      <c r="F100">
        <f t="shared" si="2"/>
        <v>58.087474594521154</v>
      </c>
      <c r="G100" s="5">
        <f>IF(COUNTA($F$5:$F100)&lt;+G$1,AVERAGE($F$5:$F100),G$2*($F100-$G99)+$G99)</f>
        <v>44.527448973765935</v>
      </c>
      <c r="H100" s="5">
        <f t="shared" si="3"/>
        <v>13.560025620755219</v>
      </c>
      <c r="N100" s="1">
        <v>45561</v>
      </c>
      <c r="O100">
        <v>5745.37</v>
      </c>
      <c r="P100">
        <v>5672.2912287250074</v>
      </c>
      <c r="Q100">
        <v>5614.2037541304862</v>
      </c>
    </row>
    <row r="101" spans="1:17" x14ac:dyDescent="0.3">
      <c r="A101" s="1">
        <v>45562</v>
      </c>
      <c r="B101">
        <v>5738.17</v>
      </c>
      <c r="C101">
        <f>IF(COUNTA($B$5:B101)&lt;=C$1,AVERAGE($B$5:$B101),C$2*($B101-$C100)+$C100)</f>
        <v>5700.3645581410465</v>
      </c>
      <c r="D101">
        <f>IF(COUNTA($B$5:$B101)&lt;=D$1,AVERAGE($B$5:$B101),D$2*($B101-$D100)+$D100)</f>
        <v>5682.4264243057751</v>
      </c>
      <c r="E101">
        <f>IF(COUNTA($B$5:$B101)&lt;=E$1,AVERAGE($B$5:$B101),E$2*($B101-$E100)+$E100)</f>
        <v>5623.3864390097096</v>
      </c>
      <c r="F101">
        <f t="shared" si="2"/>
        <v>59.039985296065424</v>
      </c>
      <c r="G101" s="5">
        <f>IF(COUNTA($F$5:$F101)&lt;+G$1,AVERAGE($F$5:$F101),G$2*($F101-$G100)+$G100)</f>
        <v>47.429956238225834</v>
      </c>
      <c r="H101" s="5">
        <f t="shared" si="3"/>
        <v>11.61002905783959</v>
      </c>
      <c r="N101" s="1">
        <v>45562</v>
      </c>
      <c r="O101">
        <v>5738.17</v>
      </c>
      <c r="P101">
        <v>5682.4264243057751</v>
      </c>
      <c r="Q101">
        <v>5623.3864390097096</v>
      </c>
    </row>
    <row r="102" spans="1:17" x14ac:dyDescent="0.3">
      <c r="A102" s="1">
        <v>45565</v>
      </c>
      <c r="B102">
        <v>5762.48</v>
      </c>
      <c r="C102">
        <f>IF(COUNTA($B$5:B102)&lt;=C$1,AVERAGE($B$5:$B102),C$2*($B102-$C101)+$C101)</f>
        <v>5712.7876465128375</v>
      </c>
      <c r="D102">
        <f>IF(COUNTA($B$5:$B102)&lt;=D$1,AVERAGE($B$5:$B102),D$2*($B102-$D101)+$D101)</f>
        <v>5694.7423590279632</v>
      </c>
      <c r="E102">
        <f>IF(COUNTA($B$5:$B102)&lt;=E$1,AVERAGE($B$5:$B102),E$2*($B102-$E101)+$E101)</f>
        <v>5633.6896657497309</v>
      </c>
      <c r="F102">
        <f t="shared" si="2"/>
        <v>61.052693278232255</v>
      </c>
      <c r="G102" s="5">
        <f>IF(COUNTA($F$5:$F102)&lt;+G$1,AVERAGE($F$5:$F102),G$2*($F102-$G101)+$G101)</f>
        <v>50.15450364622712</v>
      </c>
      <c r="H102" s="5">
        <f t="shared" si="3"/>
        <v>10.898189632005135</v>
      </c>
      <c r="N102" s="1">
        <v>45565</v>
      </c>
      <c r="O102">
        <v>5762.48</v>
      </c>
      <c r="P102">
        <v>5694.7423590279632</v>
      </c>
      <c r="Q102">
        <v>5633.6896657497309</v>
      </c>
    </row>
    <row r="103" spans="1:17" x14ac:dyDescent="0.3">
      <c r="A103" s="1">
        <v>45566</v>
      </c>
      <c r="B103">
        <v>5708.75</v>
      </c>
      <c r="C103">
        <f>IF(COUNTA($B$5:B103)&lt;=C$1,AVERAGE($B$5:$B103),C$2*($B103-$C102)+$C102)</f>
        <v>5711.9801172102698</v>
      </c>
      <c r="D103">
        <f>IF(COUNTA($B$5:$B103)&lt;=D$1,AVERAGE($B$5:$B103),D$2*($B103-$D102)+$D102)</f>
        <v>5696.8973807159691</v>
      </c>
      <c r="E103">
        <f>IF(COUNTA($B$5:$B103)&lt;=E$1,AVERAGE($B$5:$B103),E$2*($B103-$E102)+$E102)</f>
        <v>5639.2496905090102</v>
      </c>
      <c r="F103">
        <f t="shared" si="2"/>
        <v>57.647690206958941</v>
      </c>
      <c r="G103" s="5">
        <f>IF(COUNTA($F$5:$F103)&lt;+G$1,AVERAGE($F$5:$F103),G$2*($F103-$G102)+$G102)</f>
        <v>51.653140958373484</v>
      </c>
      <c r="H103" s="5">
        <f t="shared" si="3"/>
        <v>5.9945492485854572</v>
      </c>
      <c r="N103" s="1">
        <v>45566</v>
      </c>
      <c r="O103">
        <v>5708.75</v>
      </c>
      <c r="P103">
        <v>5696.8973807159691</v>
      </c>
      <c r="Q103">
        <v>5639.2496905090102</v>
      </c>
    </row>
    <row r="104" spans="1:17" x14ac:dyDescent="0.3">
      <c r="A104" s="1">
        <v>45567</v>
      </c>
      <c r="B104">
        <v>5709.54</v>
      </c>
      <c r="C104">
        <f>IF(COUNTA($B$5:B104)&lt;=C$1,AVERAGE($B$5:$B104),C$2*($B104-$C103)+$C103)</f>
        <v>5711.4920937682155</v>
      </c>
      <c r="D104">
        <f>IF(COUNTA($B$5:$B104)&lt;=D$1,AVERAGE($B$5:$B104),D$2*($B104-$D103)+$D103)</f>
        <v>5698.8423990673582</v>
      </c>
      <c r="E104">
        <f>IF(COUNTA($B$5:$B104)&lt;=E$1,AVERAGE($B$5:$B104),E$2*($B104-$E103)+$E103)</f>
        <v>5644.4563801009353</v>
      </c>
      <c r="F104">
        <f t="shared" si="2"/>
        <v>54.386018966422853</v>
      </c>
      <c r="G104" s="5">
        <f>IF(COUNTA($F$5:$F104)&lt;+G$1,AVERAGE($F$5:$F104),G$2*($F104-$G103)+$G103)</f>
        <v>52.199716559983358</v>
      </c>
      <c r="H104" s="5">
        <f t="shared" si="3"/>
        <v>2.1863024064394949</v>
      </c>
      <c r="N104" s="1">
        <v>45567</v>
      </c>
      <c r="O104">
        <v>5709.54</v>
      </c>
      <c r="P104">
        <v>5698.8423990673582</v>
      </c>
      <c r="Q104">
        <v>5644.4563801009353</v>
      </c>
    </row>
    <row r="105" spans="1:17" x14ac:dyDescent="0.3">
      <c r="A105" s="1">
        <v>45568</v>
      </c>
      <c r="B105">
        <v>5699.94</v>
      </c>
      <c r="C105">
        <f>IF(COUNTA($B$5:B105)&lt;=C$1,AVERAGE($B$5:$B105),C$2*($B105-$C104)+$C104)</f>
        <v>5709.1816750145726</v>
      </c>
      <c r="D105">
        <f>IF(COUNTA($B$5:$B105)&lt;=D$1,AVERAGE($B$5:$B105),D$2*($B105-$D104)+$D104)</f>
        <v>5699.0112607493029</v>
      </c>
      <c r="E105">
        <f>IF(COUNTA($B$5:$B105)&lt;=E$1,AVERAGE($B$5:$B105),E$2*($B105-$E104)+$E104)</f>
        <v>5648.5662778712367</v>
      </c>
      <c r="F105">
        <f t="shared" si="2"/>
        <v>50.444982878066185</v>
      </c>
      <c r="G105" s="5">
        <f>IF(COUNTA($F$5:$F105)&lt;+G$1,AVERAGE($F$5:$F105),G$2*($F105-$G104)+$G104)</f>
        <v>51.848769823599923</v>
      </c>
      <c r="H105" s="5">
        <f t="shared" si="3"/>
        <v>-1.4037869455337386</v>
      </c>
      <c r="N105" s="1">
        <v>45568</v>
      </c>
      <c r="O105">
        <v>5699.94</v>
      </c>
      <c r="P105">
        <v>5699.0112607493029</v>
      </c>
      <c r="Q105">
        <v>5648.5662778712367</v>
      </c>
    </row>
    <row r="106" spans="1:17" x14ac:dyDescent="0.3">
      <c r="A106" s="1">
        <v>45569</v>
      </c>
      <c r="B106">
        <v>5751.07</v>
      </c>
      <c r="C106">
        <f>IF(COUNTA($B$5:B106)&lt;=C$1,AVERAGE($B$5:$B106),C$2*($B106-$C105)+$C105)</f>
        <v>5717.5593400116577</v>
      </c>
      <c r="D106">
        <f>IF(COUNTA($B$5:$B106)&lt;=D$1,AVERAGE($B$5:$B106),D$2*($B106-$D105)+$D105)</f>
        <v>5707.0202975571028</v>
      </c>
      <c r="E106">
        <f>IF(COUNTA($B$5:$B106)&lt;=E$1,AVERAGE($B$5:$B106),E$2*($B106-$E105)+$E105)</f>
        <v>5656.1591461770713</v>
      </c>
      <c r="F106">
        <f t="shared" si="2"/>
        <v>50.861151380031515</v>
      </c>
      <c r="G106" s="5">
        <f>IF(COUNTA($F$5:$F106)&lt;+G$1,AVERAGE($F$5:$F106),G$2*($F106-$G105)+$G105)</f>
        <v>51.651246134886243</v>
      </c>
      <c r="H106" s="5">
        <f t="shared" si="3"/>
        <v>-0.79009475485472791</v>
      </c>
      <c r="N106" s="1">
        <v>45569</v>
      </c>
      <c r="O106">
        <v>5751.07</v>
      </c>
      <c r="P106">
        <v>5707.0202975571028</v>
      </c>
      <c r="Q106">
        <v>5656.1591461770713</v>
      </c>
    </row>
    <row r="107" spans="1:17" x14ac:dyDescent="0.3">
      <c r="A107" s="1">
        <v>45572</v>
      </c>
      <c r="B107">
        <v>5695.94</v>
      </c>
      <c r="C107">
        <f>IF(COUNTA($B$5:B107)&lt;=C$1,AVERAGE($B$5:$B107),C$2*($B107-$C106)+$C106)</f>
        <v>5713.2354720093263</v>
      </c>
      <c r="D107">
        <f>IF(COUNTA($B$5:$B107)&lt;=D$1,AVERAGE($B$5:$B107),D$2*($B107-$D106)+$D106)</f>
        <v>5705.3156363944718</v>
      </c>
      <c r="E107">
        <f>IF(COUNTA($B$5:$B107)&lt;=E$1,AVERAGE($B$5:$B107),E$2*($B107-$E106)+$E106)</f>
        <v>5659.1058760898804</v>
      </c>
      <c r="F107">
        <f t="shared" si="2"/>
        <v>46.209760304591327</v>
      </c>
      <c r="G107" s="5">
        <f>IF(COUNTA($F$5:$F107)&lt;+G$1,AVERAGE($F$5:$F107),G$2*($F107-$G106)+$G106)</f>
        <v>50.562948968827257</v>
      </c>
      <c r="H107" s="5">
        <f t="shared" si="3"/>
        <v>-4.3531886642359297</v>
      </c>
      <c r="N107" s="1">
        <v>45572</v>
      </c>
      <c r="O107">
        <v>5695.94</v>
      </c>
      <c r="P107">
        <v>5705.3156363944718</v>
      </c>
      <c r="Q107">
        <v>5659.1058760898804</v>
      </c>
    </row>
    <row r="108" spans="1:17" x14ac:dyDescent="0.3">
      <c r="A108" s="1">
        <v>45573</v>
      </c>
      <c r="B108">
        <v>5751.13</v>
      </c>
      <c r="C108">
        <f>IF(COUNTA($B$5:B108)&lt;=C$1,AVERAGE($B$5:$B108),C$2*($B108-$C107)+$C107)</f>
        <v>5720.8143776074612</v>
      </c>
      <c r="D108">
        <f>IF(COUNTA($B$5:$B108)&lt;=D$1,AVERAGE($B$5:$B108),D$2*($B108-$D107)+$D107)</f>
        <v>5712.3640000260912</v>
      </c>
      <c r="E108">
        <f>IF(COUNTA($B$5:$B108)&lt;=E$1,AVERAGE($B$5:$B108),E$2*($B108-$E107)+$E107)</f>
        <v>5665.9224778610005</v>
      </c>
      <c r="F108">
        <f t="shared" si="2"/>
        <v>46.441522165090646</v>
      </c>
      <c r="G108" s="5">
        <f>IF(COUNTA($F$5:$F108)&lt;+G$1,AVERAGE($F$5:$F108),G$2*($F108-$G107)+$G107)</f>
        <v>49.738663608079932</v>
      </c>
      <c r="H108" s="5">
        <f t="shared" si="3"/>
        <v>-3.297141442989286</v>
      </c>
      <c r="N108" s="1">
        <v>45573</v>
      </c>
      <c r="O108">
        <v>5751.13</v>
      </c>
      <c r="P108">
        <v>5712.3640000260912</v>
      </c>
      <c r="Q108">
        <v>5665.9224778610005</v>
      </c>
    </row>
    <row r="109" spans="1:17" x14ac:dyDescent="0.3">
      <c r="A109" s="1">
        <v>45574</v>
      </c>
      <c r="B109">
        <v>5792.04</v>
      </c>
      <c r="C109">
        <f>IF(COUNTA($B$5:B109)&lt;=C$1,AVERAGE($B$5:$B109),C$2*($B109-$C108)+$C108)</f>
        <v>5735.0595020859691</v>
      </c>
      <c r="D109">
        <f>IF(COUNTA($B$5:$B109)&lt;=D$1,AVERAGE($B$5:$B109),D$2*($B109-$D108)+$D108)</f>
        <v>5724.6218461759236</v>
      </c>
      <c r="E109">
        <f>IF(COUNTA($B$5:$B109)&lt;=E$1,AVERAGE($B$5:$B109),E$2*($B109-$E108)+$E108)</f>
        <v>5675.2645165379636</v>
      </c>
      <c r="F109">
        <f t="shared" si="2"/>
        <v>49.357329637959992</v>
      </c>
      <c r="G109" s="5">
        <f>IF(COUNTA($F$5:$F109)&lt;+G$1,AVERAGE($F$5:$F109),G$2*($F109-$G108)+$G108)</f>
        <v>49.662396814055946</v>
      </c>
      <c r="H109" s="5">
        <f t="shared" si="3"/>
        <v>-0.30506717609595313</v>
      </c>
      <c r="N109" s="1">
        <v>45574</v>
      </c>
      <c r="O109">
        <v>5792.04</v>
      </c>
      <c r="P109">
        <v>5724.6218461759236</v>
      </c>
      <c r="Q109">
        <v>5675.2645165379636</v>
      </c>
    </row>
    <row r="110" spans="1:17" x14ac:dyDescent="0.3">
      <c r="A110" s="1">
        <v>45575</v>
      </c>
      <c r="B110">
        <v>5780.05</v>
      </c>
      <c r="C110">
        <f>IF(COUNTA($B$5:B110)&lt;=C$1,AVERAGE($B$5:$B110),C$2*($B110-$C109)+$C109)</f>
        <v>5744.0576016687755</v>
      </c>
      <c r="D110">
        <f>IF(COUNTA($B$5:$B110)&lt;=D$1,AVERAGE($B$5:$B110),D$2*($B110-$D109)+$D109)</f>
        <v>5733.1492544565508</v>
      </c>
      <c r="E110">
        <f>IF(COUNTA($B$5:$B110)&lt;=E$1,AVERAGE($B$5:$B110),E$2*($B110-$E109)+$E109)</f>
        <v>5683.026404201818</v>
      </c>
      <c r="F110">
        <f t="shared" si="2"/>
        <v>50.122850254732839</v>
      </c>
      <c r="G110" s="5">
        <f>IF(COUNTA($F$5:$F110)&lt;+G$1,AVERAGE($F$5:$F110),G$2*($F110-$G109)+$G109)</f>
        <v>49.754487502191324</v>
      </c>
      <c r="H110" s="5">
        <f t="shared" si="3"/>
        <v>0.36836275254151474</v>
      </c>
      <c r="N110" s="1">
        <v>45575</v>
      </c>
      <c r="O110">
        <v>5780.05</v>
      </c>
      <c r="P110">
        <v>5733.1492544565508</v>
      </c>
      <c r="Q110">
        <v>5683.026404201818</v>
      </c>
    </row>
    <row r="111" spans="1:17" x14ac:dyDescent="0.3">
      <c r="A111" s="1">
        <v>45576</v>
      </c>
      <c r="B111">
        <v>5815.03</v>
      </c>
      <c r="C111">
        <f>IF(COUNTA($B$5:B111)&lt;=C$1,AVERAGE($B$5:$B111),C$2*($B111-$C110)+$C110)</f>
        <v>5758.2520813350202</v>
      </c>
      <c r="D111">
        <f>IF(COUNTA($B$5:$B111)&lt;=D$1,AVERAGE($B$5:$B111),D$2*($B111-$D110)+$D110)</f>
        <v>5745.7462922324657</v>
      </c>
      <c r="E111">
        <f>IF(COUNTA($B$5:$B111)&lt;=E$1,AVERAGE($B$5:$B111),E$2*($B111-$E110)+$E110)</f>
        <v>5692.8044483350168</v>
      </c>
      <c r="F111">
        <f t="shared" si="2"/>
        <v>52.941843897448962</v>
      </c>
      <c r="G111" s="5">
        <f>IF(COUNTA($F$5:$F111)&lt;+G$1,AVERAGE($F$5:$F111),G$2*($F111-$G110)+$G110)</f>
        <v>50.391958781242849</v>
      </c>
      <c r="H111" s="5">
        <f t="shared" si="3"/>
        <v>2.5498851162061129</v>
      </c>
      <c r="N111" s="1">
        <v>45576</v>
      </c>
      <c r="O111">
        <v>5815.03</v>
      </c>
      <c r="P111">
        <v>5745.7462922324657</v>
      </c>
      <c r="Q111">
        <v>5692.8044483350168</v>
      </c>
    </row>
    <row r="112" spans="1:17" x14ac:dyDescent="0.3">
      <c r="A112" s="1">
        <v>45579</v>
      </c>
      <c r="B112">
        <v>5859.85</v>
      </c>
      <c r="C112">
        <f>IF(COUNTA($B$5:B112)&lt;=C$1,AVERAGE($B$5:$B112),C$2*($B112-$C111)+$C111)</f>
        <v>5778.571665068016</v>
      </c>
      <c r="D112">
        <f>IF(COUNTA($B$5:$B112)&lt;=D$1,AVERAGE($B$5:$B112),D$2*($B112-$D111)+$D111)</f>
        <v>5763.3007088120867</v>
      </c>
      <c r="E112">
        <f>IF(COUNTA($B$5:$B112)&lt;=E$1,AVERAGE($B$5:$B112),E$2*($B112-$E111)+$E111)</f>
        <v>5705.1781929027929</v>
      </c>
      <c r="F112">
        <f t="shared" si="2"/>
        <v>58.122515909293725</v>
      </c>
      <c r="G112" s="5">
        <f>IF(COUNTA($F$5:$F112)&lt;+G$1,AVERAGE($F$5:$F112),G$2*($F112-$G111)+$G111)</f>
        <v>51.938070206853027</v>
      </c>
      <c r="H112" s="5">
        <f t="shared" si="3"/>
        <v>6.1844457024406978</v>
      </c>
      <c r="N112" s="1">
        <v>45579</v>
      </c>
      <c r="O112">
        <v>5859.85</v>
      </c>
      <c r="P112">
        <v>5763.3007088120867</v>
      </c>
      <c r="Q112">
        <v>5705.1781929027929</v>
      </c>
    </row>
    <row r="113" spans="1:17" x14ac:dyDescent="0.3">
      <c r="A113" s="1">
        <v>45580</v>
      </c>
      <c r="B113">
        <v>5815.26</v>
      </c>
      <c r="C113">
        <f>IF(COUNTA($B$5:B113)&lt;=C$1,AVERAGE($B$5:$B113),C$2*($B113-$C112)+$C112)</f>
        <v>5785.9093320544125</v>
      </c>
      <c r="D113">
        <f>IF(COUNTA($B$5:$B113)&lt;=D$1,AVERAGE($B$5:$B113),D$2*($B113-$D112)+$D112)</f>
        <v>5771.2944459179198</v>
      </c>
      <c r="E113">
        <f>IF(COUNTA($B$5:$B113)&lt;=E$1,AVERAGE($B$5:$B113),E$2*($B113-$E112)+$E112)</f>
        <v>5713.3324008359195</v>
      </c>
      <c r="F113">
        <f t="shared" si="2"/>
        <v>57.962045082000259</v>
      </c>
      <c r="G113" s="5">
        <f>IF(COUNTA($F$5:$F113)&lt;+G$1,AVERAGE($F$5:$F113),G$2*($F113-$G112)+$G112)</f>
        <v>53.14286518188247</v>
      </c>
      <c r="H113" s="5">
        <f t="shared" si="3"/>
        <v>4.8191799001177884</v>
      </c>
      <c r="N113" s="1">
        <v>45580</v>
      </c>
      <c r="O113">
        <v>5815.26</v>
      </c>
      <c r="P113">
        <v>5771.2944459179198</v>
      </c>
      <c r="Q113">
        <v>5713.3324008359195</v>
      </c>
    </row>
    <row r="114" spans="1:17" x14ac:dyDescent="0.3">
      <c r="A114" s="1">
        <v>45581</v>
      </c>
      <c r="B114">
        <v>5842.47</v>
      </c>
      <c r="C114">
        <f>IF(COUNTA($B$5:B114)&lt;=C$1,AVERAGE($B$5:$B114),C$2*($B114-$C113)+$C113)</f>
        <v>5797.2214656435299</v>
      </c>
      <c r="D114">
        <f>IF(COUNTA($B$5:$B114)&lt;=D$1,AVERAGE($B$5:$B114),D$2*($B114-$D113)+$D113)</f>
        <v>5782.2445311613164</v>
      </c>
      <c r="E114">
        <f>IF(COUNTA($B$5:$B114)&lt;=E$1,AVERAGE($B$5:$B114),E$2*($B114-$E113)+$E113)</f>
        <v>5722.8981489221478</v>
      </c>
      <c r="F114">
        <f t="shared" si="2"/>
        <v>59.346382239168634</v>
      </c>
      <c r="G114" s="5">
        <f>IF(COUNTA($F$5:$F114)&lt;+G$1,AVERAGE($F$5:$F114),G$2*($F114-$G113)+$G113)</f>
        <v>54.383568593339703</v>
      </c>
      <c r="H114" s="5">
        <f t="shared" si="3"/>
        <v>4.9628136458289305</v>
      </c>
      <c r="N114" s="1">
        <v>45581</v>
      </c>
      <c r="O114">
        <v>5842.47</v>
      </c>
      <c r="P114">
        <v>5782.2445311613164</v>
      </c>
      <c r="Q114">
        <v>5722.8981489221478</v>
      </c>
    </row>
    <row r="115" spans="1:17" x14ac:dyDescent="0.3">
      <c r="A115" s="1">
        <v>45582</v>
      </c>
      <c r="B115">
        <v>5841.47</v>
      </c>
      <c r="C115">
        <f>IF(COUNTA($B$5:B115)&lt;=C$1,AVERAGE($B$5:$B115),C$2*($B115-$C114)+$C114)</f>
        <v>5806.071172514824</v>
      </c>
      <c r="D115">
        <f>IF(COUNTA($B$5:$B115)&lt;=D$1,AVERAGE($B$5:$B115),D$2*($B115-$D114)+$D114)</f>
        <v>5791.3561417518831</v>
      </c>
      <c r="E115">
        <f>IF(COUNTA($B$5:$B115)&lt;=E$1,AVERAGE($B$5:$B115),E$2*($B115-$E114)+$E114)</f>
        <v>5731.6812490019884</v>
      </c>
      <c r="F115">
        <f t="shared" si="2"/>
        <v>59.674892749894752</v>
      </c>
      <c r="G115" s="5">
        <f>IF(COUNTA($F$5:$F115)&lt;+G$1,AVERAGE($F$5:$F115),G$2*($F115-$G114)+$G114)</f>
        <v>55.44183342465071</v>
      </c>
      <c r="H115" s="5">
        <f t="shared" si="3"/>
        <v>4.2330593252440423</v>
      </c>
      <c r="N115" s="1">
        <v>45582</v>
      </c>
      <c r="O115">
        <v>5841.47</v>
      </c>
      <c r="P115">
        <v>5791.3561417518831</v>
      </c>
      <c r="Q115">
        <v>5731.6812490019884</v>
      </c>
    </row>
    <row r="116" spans="1:17" x14ac:dyDescent="0.3">
      <c r="A116" s="1">
        <v>45583</v>
      </c>
      <c r="B116">
        <v>5864.67</v>
      </c>
      <c r="C116">
        <f>IF(COUNTA($B$5:B116)&lt;=C$1,AVERAGE($B$5:$B116),C$2*($B116-$C115)+$C115)</f>
        <v>5817.790938011859</v>
      </c>
      <c r="D116">
        <f>IF(COUNTA($B$5:$B116)&lt;=D$1,AVERAGE($B$5:$B116),D$2*($B116-$D115)+$D115)</f>
        <v>5802.6351968669778</v>
      </c>
      <c r="E116">
        <f>IF(COUNTA($B$5:$B116)&lt;=E$1,AVERAGE($B$5:$B116),E$2*($B116-$E115)+$E115)</f>
        <v>5741.5322675944335</v>
      </c>
      <c r="F116">
        <f t="shared" si="2"/>
        <v>61.102929272544316</v>
      </c>
      <c r="G116" s="5">
        <f>IF(COUNTA($F$5:$F116)&lt;+G$1,AVERAGE($F$5:$F116),G$2*($F116-$G115)+$G115)</f>
        <v>56.574052594229428</v>
      </c>
      <c r="H116" s="5">
        <f t="shared" si="3"/>
        <v>4.5288766783148873</v>
      </c>
      <c r="N116" s="1">
        <v>45583</v>
      </c>
      <c r="O116">
        <v>5864.67</v>
      </c>
      <c r="P116">
        <v>5802.6351968669778</v>
      </c>
      <c r="Q116">
        <v>5741.5322675944335</v>
      </c>
    </row>
    <row r="117" spans="1:17" x14ac:dyDescent="0.3">
      <c r="A117" s="1">
        <v>45586</v>
      </c>
      <c r="B117">
        <v>5853.98</v>
      </c>
      <c r="C117">
        <f>IF(COUNTA($B$5:B117)&lt;=C$1,AVERAGE($B$5:$B117),C$2*($B117-$C116)+$C116)</f>
        <v>5825.0287504094867</v>
      </c>
      <c r="D117">
        <f>IF(COUNTA($B$5:$B117)&lt;=D$1,AVERAGE($B$5:$B117),D$2*($B117-$D116)+$D116)</f>
        <v>5810.5343973489807</v>
      </c>
      <c r="E117">
        <f>IF(COUNTA($B$5:$B117)&lt;=E$1,AVERAGE($B$5:$B117),E$2*($B117-$E116)+$E116)</f>
        <v>5749.8617292541048</v>
      </c>
      <c r="F117">
        <f t="shared" si="2"/>
        <v>60.672668094875917</v>
      </c>
      <c r="G117" s="5">
        <f>IF(COUNTA($F$5:$F117)&lt;+G$1,AVERAGE($F$5:$F117),G$2*($F117-$G116)+$G116)</f>
        <v>57.393775694358723</v>
      </c>
      <c r="H117" s="5">
        <f t="shared" si="3"/>
        <v>3.2788924005171936</v>
      </c>
      <c r="N117" s="1">
        <v>45586</v>
      </c>
      <c r="O117">
        <v>5853.98</v>
      </c>
      <c r="P117">
        <v>5810.5343973489807</v>
      </c>
      <c r="Q117">
        <v>5749.8617292541048</v>
      </c>
    </row>
    <row r="118" spans="1:17" x14ac:dyDescent="0.3">
      <c r="A118" s="1">
        <v>45587</v>
      </c>
      <c r="B118">
        <v>5851.2</v>
      </c>
      <c r="C118">
        <f>IF(COUNTA($B$5:B118)&lt;=C$1,AVERAGE($B$5:$B118),C$2*($B118-$C117)+$C117)</f>
        <v>5830.263000327589</v>
      </c>
      <c r="D118">
        <f>IF(COUNTA($B$5:$B118)&lt;=D$1,AVERAGE($B$5:$B118),D$2*($B118-$D117)+$D117)</f>
        <v>5816.7906439106764</v>
      </c>
      <c r="E118">
        <f>IF(COUNTA($B$5:$B118)&lt;=E$1,AVERAGE($B$5:$B118),E$2*($B118-$E117)+$E117)</f>
        <v>5757.3682678278747</v>
      </c>
      <c r="F118">
        <f t="shared" si="2"/>
        <v>59.422376082801748</v>
      </c>
      <c r="G118" s="5">
        <f>IF(COUNTA($F$5:$F118)&lt;+G$1,AVERAGE($F$5:$F118),G$2*($F118-$G117)+$G117)</f>
        <v>57.799495772047329</v>
      </c>
      <c r="H118" s="5">
        <f t="shared" si="3"/>
        <v>1.6228803107544181</v>
      </c>
      <c r="N118" s="1">
        <v>45587</v>
      </c>
      <c r="O118">
        <v>5851.2</v>
      </c>
      <c r="P118">
        <v>5816.7906439106764</v>
      </c>
      <c r="Q118">
        <v>5757.3682678278747</v>
      </c>
    </row>
    <row r="119" spans="1:17" x14ac:dyDescent="0.3">
      <c r="A119" s="1">
        <v>45588</v>
      </c>
      <c r="B119">
        <v>5797.42</v>
      </c>
      <c r="C119">
        <f>IF(COUNTA($B$5:B119)&lt;=C$1,AVERAGE($B$5:$B119),C$2*($B119-$C118)+$C118)</f>
        <v>5823.6944002620712</v>
      </c>
      <c r="D119">
        <f>IF(COUNTA($B$5:$B119)&lt;=D$1,AVERAGE($B$5:$B119),D$2*($B119-$D118)+$D118)</f>
        <v>5813.8105448474953</v>
      </c>
      <c r="E119">
        <f>IF(COUNTA($B$5:$B119)&lt;=E$1,AVERAGE($B$5:$B119),E$2*($B119-$E118)+$E118)</f>
        <v>5760.3350628035878</v>
      </c>
      <c r="F119">
        <f t="shared" si="2"/>
        <v>53.475482043907505</v>
      </c>
      <c r="G119" s="5">
        <f>IF(COUNTA($F$5:$F119)&lt;+G$1,AVERAGE($F$5:$F119),G$2*($F119-$G118)+$G118)</f>
        <v>56.934693026419367</v>
      </c>
      <c r="H119" s="5">
        <f t="shared" si="3"/>
        <v>-3.4592109825118627</v>
      </c>
      <c r="N119" s="1">
        <v>45588</v>
      </c>
      <c r="O119">
        <v>5797.42</v>
      </c>
      <c r="P119">
        <v>5813.8105448474953</v>
      </c>
      <c r="Q119">
        <v>5760.3350628035878</v>
      </c>
    </row>
    <row r="120" spans="1:17" x14ac:dyDescent="0.3">
      <c r="A120" s="1">
        <v>45589</v>
      </c>
      <c r="B120">
        <v>5809.86</v>
      </c>
      <c r="C120">
        <f>IF(COUNTA($B$5:B120)&lt;=C$1,AVERAGE($B$5:$B120),C$2*($B120-$C119)+$C119)</f>
        <v>5820.9275202096569</v>
      </c>
      <c r="D120">
        <f>IF(COUNTA($B$5:$B120)&lt;=D$1,AVERAGE($B$5:$B120),D$2*($B120-$D119)+$D119)</f>
        <v>5813.2027687171112</v>
      </c>
      <c r="E120">
        <f>IF(COUNTA($B$5:$B120)&lt;=E$1,AVERAGE($B$5:$B120),E$2*($B120-$E119)+$E119)</f>
        <v>5764.0035766699884</v>
      </c>
      <c r="F120">
        <f t="shared" si="2"/>
        <v>49.199192047122779</v>
      </c>
      <c r="G120" s="5">
        <f>IF(COUNTA($F$5:$F120)&lt;+G$1,AVERAGE($F$5:$F120),G$2*($F120-$G119)+$G119)</f>
        <v>55.387592830560052</v>
      </c>
      <c r="H120" s="5">
        <f t="shared" si="3"/>
        <v>-6.1884007834372738</v>
      </c>
      <c r="N120" s="1">
        <v>45589</v>
      </c>
      <c r="O120">
        <v>5809.86</v>
      </c>
      <c r="P120">
        <v>5813.2027687171112</v>
      </c>
      <c r="Q120">
        <v>5764.0035766699884</v>
      </c>
    </row>
    <row r="121" spans="1:17" x14ac:dyDescent="0.3">
      <c r="A121" s="1">
        <v>45590</v>
      </c>
      <c r="B121">
        <v>5808.12</v>
      </c>
      <c r="C121">
        <f>IF(COUNTA($B$5:B121)&lt;=C$1,AVERAGE($B$5:$B121),C$2*($B121-$C120)+$C120)</f>
        <v>5818.3660161677253</v>
      </c>
      <c r="D121">
        <f>IF(COUNTA($B$5:$B121)&lt;=D$1,AVERAGE($B$5:$B121),D$2*($B121-$D120)+$D120)</f>
        <v>5812.420804299094</v>
      </c>
      <c r="E121">
        <f>IF(COUNTA($B$5:$B121)&lt;=E$1,AVERAGE($B$5:$B121),E$2*($B121-$E120)+$E120)</f>
        <v>5767.2714598796192</v>
      </c>
      <c r="F121">
        <f t="shared" si="2"/>
        <v>45.149344419474801</v>
      </c>
      <c r="G121" s="5">
        <f>IF(COUNTA($F$5:$F121)&lt;+G$1,AVERAGE($F$5:$F121),G$2*($F121-$G120)+$G120)</f>
        <v>53.339943148343004</v>
      </c>
      <c r="H121" s="5">
        <f t="shared" si="3"/>
        <v>-8.1905987288682027</v>
      </c>
      <c r="N121" s="1">
        <v>45590</v>
      </c>
      <c r="O121">
        <v>5808.12</v>
      </c>
      <c r="P121">
        <v>5812.420804299094</v>
      </c>
      <c r="Q121">
        <v>5767.2714598796192</v>
      </c>
    </row>
    <row r="122" spans="1:17" x14ac:dyDescent="0.3">
      <c r="A122" s="1">
        <v>45593</v>
      </c>
      <c r="B122">
        <v>5823.52</v>
      </c>
      <c r="C122">
        <f>IF(COUNTA($B$5:B122)&lt;=C$1,AVERAGE($B$5:$B122),C$2*($B122-$C121)+$C121)</f>
        <v>5819.3968129341802</v>
      </c>
      <c r="D122">
        <f>IF(COUNTA($B$5:$B122)&lt;=D$1,AVERAGE($B$5:$B122),D$2*($B122-$D121)+$D121)</f>
        <v>5814.1283728684639</v>
      </c>
      <c r="E122">
        <f>IF(COUNTA($B$5:$B122)&lt;=E$1,AVERAGE($B$5:$B122),E$2*($B122-$E121)+$E121)</f>
        <v>5771.4380184070551</v>
      </c>
      <c r="F122">
        <f t="shared" si="2"/>
        <v>42.690354461408788</v>
      </c>
      <c r="G122" s="5">
        <f>IF(COUNTA($F$5:$F122)&lt;+G$1,AVERAGE($F$5:$F122),G$2*($F122-$G121)+$G121)</f>
        <v>51.210025410956163</v>
      </c>
      <c r="H122" s="5">
        <f t="shared" si="3"/>
        <v>-8.5196709495473755</v>
      </c>
      <c r="N122" s="1">
        <v>45593</v>
      </c>
      <c r="O122">
        <v>5823.52</v>
      </c>
      <c r="P122">
        <v>5814.1283728684639</v>
      </c>
      <c r="Q122">
        <v>5771.4380184070551</v>
      </c>
    </row>
    <row r="123" spans="1:17" x14ac:dyDescent="0.3">
      <c r="A123" s="1">
        <v>45594</v>
      </c>
      <c r="B123">
        <v>5832.92</v>
      </c>
      <c r="C123">
        <f>IF(COUNTA($B$5:B123)&lt;=C$1,AVERAGE($B$5:$B123),C$2*($B123-$C122)+$C122)</f>
        <v>5822.1014503473443</v>
      </c>
      <c r="D123">
        <f>IF(COUNTA($B$5:$B123)&lt;=D$1,AVERAGE($B$5:$B123),D$2*($B123-$D122)+$D122)</f>
        <v>5817.0193924271616</v>
      </c>
      <c r="E123">
        <f>IF(COUNTA($B$5:$B123)&lt;=E$1,AVERAGE($B$5:$B123),E$2*($B123-$E122)+$E122)</f>
        <v>5775.9922392657918</v>
      </c>
      <c r="F123">
        <f t="shared" si="2"/>
        <v>41.027153161369824</v>
      </c>
      <c r="G123" s="5">
        <f>IF(COUNTA($F$5:$F123)&lt;+G$1,AVERAGE($F$5:$F123),G$2*($F123-$G122)+$G122)</f>
        <v>49.173450961038895</v>
      </c>
      <c r="H123" s="5">
        <f t="shared" si="3"/>
        <v>-8.1462977996690711</v>
      </c>
      <c r="N123" s="1">
        <v>45594</v>
      </c>
      <c r="O123">
        <v>5832.92</v>
      </c>
      <c r="P123">
        <v>5817.0193924271616</v>
      </c>
      <c r="Q123">
        <v>5775.9922392657918</v>
      </c>
    </row>
    <row r="124" spans="1:17" x14ac:dyDescent="0.3">
      <c r="A124" s="1">
        <v>45595</v>
      </c>
      <c r="B124">
        <v>5813.67</v>
      </c>
      <c r="C124">
        <f>IF(COUNTA($B$5:B124)&lt;=C$1,AVERAGE($B$5:$B124),C$2*($B124-$C123)+$C123)</f>
        <v>5820.4151602778757</v>
      </c>
      <c r="D124">
        <f>IF(COUNTA($B$5:$B124)&lt;=D$1,AVERAGE($B$5:$B124),D$2*($B124-$D123)+$D123)</f>
        <v>5816.5041012845213</v>
      </c>
      <c r="E124">
        <f>IF(COUNTA($B$5:$B124)&lt;=E$1,AVERAGE($B$5:$B124),E$2*($B124-$E123)+$E123)</f>
        <v>5778.7831845053624</v>
      </c>
      <c r="F124">
        <f t="shared" si="2"/>
        <v>37.72091677915887</v>
      </c>
      <c r="G124" s="5">
        <f>IF(COUNTA($F$5:$F124)&lt;+G$1,AVERAGE($F$5:$F124),G$2*($F124-$G123)+$G123)</f>
        <v>46.882944124662892</v>
      </c>
      <c r="H124" s="5">
        <f t="shared" si="3"/>
        <v>-9.162027345504022</v>
      </c>
      <c r="N124" s="1">
        <v>45595</v>
      </c>
      <c r="O124">
        <v>5813.67</v>
      </c>
      <c r="P124">
        <v>5816.5041012845213</v>
      </c>
      <c r="Q124">
        <v>5778.7831845053624</v>
      </c>
    </row>
    <row r="125" spans="1:17" x14ac:dyDescent="0.3">
      <c r="A125" s="1">
        <v>45596</v>
      </c>
      <c r="B125">
        <v>5705.45</v>
      </c>
      <c r="C125">
        <f>IF(COUNTA($B$5:B125)&lt;=C$1,AVERAGE($B$5:$B125),C$2*($B125-$C124)+$C124)</f>
        <v>5797.4221282223007</v>
      </c>
      <c r="D125">
        <f>IF(COUNTA($B$5:$B125)&lt;=D$1,AVERAGE($B$5:$B125),D$2*($B125-$D124)+$D124)</f>
        <v>5799.4188549330565</v>
      </c>
      <c r="E125">
        <f>IF(COUNTA($B$5:$B125)&lt;=E$1,AVERAGE($B$5:$B125),E$2*($B125-$E124)+$E124)</f>
        <v>5773.3510967642242</v>
      </c>
      <c r="F125">
        <f t="shared" si="2"/>
        <v>26.06775816883237</v>
      </c>
      <c r="G125" s="5">
        <f>IF(COUNTA($F$5:$F125)&lt;+G$1,AVERAGE($F$5:$F125),G$2*($F125-$G124)+$G124)</f>
        <v>42.719906933496787</v>
      </c>
      <c r="H125" s="5">
        <f t="shared" si="3"/>
        <v>-16.652148764664418</v>
      </c>
      <c r="N125" s="1">
        <v>45596</v>
      </c>
      <c r="O125">
        <v>5705.45</v>
      </c>
      <c r="P125">
        <v>5799.4188549330565</v>
      </c>
      <c r="Q125">
        <v>5773.3510967642242</v>
      </c>
    </row>
    <row r="126" spans="1:17" x14ac:dyDescent="0.3">
      <c r="A126" s="1">
        <v>45597</v>
      </c>
      <c r="B126">
        <v>5728.8</v>
      </c>
      <c r="C126">
        <f>IF(COUNTA($B$5:B126)&lt;=C$1,AVERAGE($B$5:$B126),C$2*($B126-$C125)+$C125)</f>
        <v>5783.6977025778406</v>
      </c>
      <c r="D126">
        <f>IF(COUNTA($B$5:$B126)&lt;=D$1,AVERAGE($B$5:$B126),D$2*($B126-$D125)+$D125)</f>
        <v>5788.554415712586</v>
      </c>
      <c r="E126">
        <f>IF(COUNTA($B$5:$B126)&lt;=E$1,AVERAGE($B$5:$B126),E$2*($B126-$E125)+$E125)</f>
        <v>5770.0510155224301</v>
      </c>
      <c r="F126">
        <f t="shared" si="2"/>
        <v>18.503400190155844</v>
      </c>
      <c r="G126" s="5">
        <f>IF(COUNTA($F$5:$F126)&lt;+G$1,AVERAGE($F$5:$F126),G$2*($F126-$G125)+$G125)</f>
        <v>37.876605584828596</v>
      </c>
      <c r="H126" s="5">
        <f t="shared" si="3"/>
        <v>-19.373205394672752</v>
      </c>
      <c r="N126" s="1">
        <v>45597</v>
      </c>
      <c r="O126">
        <v>5728.8</v>
      </c>
      <c r="P126">
        <v>5788.554415712586</v>
      </c>
      <c r="Q126">
        <v>5770.0510155224301</v>
      </c>
    </row>
    <row r="127" spans="1:17" x14ac:dyDescent="0.3">
      <c r="A127" s="1">
        <v>45600</v>
      </c>
      <c r="B127">
        <v>5712.69</v>
      </c>
      <c r="C127">
        <f>IF(COUNTA($B$5:B127)&lt;=C$1,AVERAGE($B$5:$B127),C$2*($B127-$C126)+$C126)</f>
        <v>5769.4961620622726</v>
      </c>
      <c r="D127">
        <f>IF(COUNTA($B$5:$B127)&lt;=D$1,AVERAGE($B$5:$B127),D$2*($B127-$D126)+$D126)</f>
        <v>5776.8829671414187</v>
      </c>
      <c r="E127">
        <f>IF(COUNTA($B$5:$B127)&lt;=E$1,AVERAGE($B$5:$B127),E$2*($B127-$E126)+$E126)</f>
        <v>5765.8020514096579</v>
      </c>
      <c r="F127">
        <f t="shared" si="2"/>
        <v>11.080915731760797</v>
      </c>
      <c r="G127" s="5">
        <f>IF(COUNTA($F$5:$F127)&lt;+G$1,AVERAGE($F$5:$F127),G$2*($F127-$G126)+$G126)</f>
        <v>32.517467614215036</v>
      </c>
      <c r="H127" s="5">
        <f t="shared" si="3"/>
        <v>-21.436551882454239</v>
      </c>
      <c r="N127" s="1">
        <v>45600</v>
      </c>
      <c r="O127">
        <v>5712.69</v>
      </c>
      <c r="P127">
        <v>5776.8829671414187</v>
      </c>
      <c r="Q127">
        <v>5765.8020514096579</v>
      </c>
    </row>
    <row r="128" spans="1:17" x14ac:dyDescent="0.3">
      <c r="A128" s="1">
        <v>45601</v>
      </c>
      <c r="B128">
        <v>5782.76</v>
      </c>
      <c r="C128">
        <f>IF(COUNTA($B$5:B128)&lt;=C$1,AVERAGE($B$5:$B128),C$2*($B128-$C127)+$C127)</f>
        <v>5772.1489296498185</v>
      </c>
      <c r="D128">
        <f>IF(COUNTA($B$5:$B128)&lt;=D$1,AVERAGE($B$5:$B128),D$2*($B128-$D127)+$D127)</f>
        <v>5777.7871260427391</v>
      </c>
      <c r="E128">
        <f>IF(COUNTA($B$5:$B128)&lt;=E$1,AVERAGE($B$5:$B128),E$2*($B128-$E127)+$E127)</f>
        <v>5767.0581957496834</v>
      </c>
      <c r="F128">
        <f t="shared" si="2"/>
        <v>10.728930293055782</v>
      </c>
      <c r="G128" s="5">
        <f>IF(COUNTA($F$5:$F128)&lt;+G$1,AVERAGE($F$5:$F128),G$2*($F128-$G127)+$G127)</f>
        <v>28.159760149983185</v>
      </c>
      <c r="H128" s="5">
        <f t="shared" si="3"/>
        <v>-17.430829856927403</v>
      </c>
      <c r="N128" s="1">
        <v>45601</v>
      </c>
      <c r="O128">
        <v>5782.76</v>
      </c>
      <c r="P128">
        <v>5777.7871260427391</v>
      </c>
      <c r="Q128">
        <v>5767.0581957496834</v>
      </c>
    </row>
    <row r="129" spans="1:17" x14ac:dyDescent="0.3">
      <c r="A129" s="1">
        <v>45602</v>
      </c>
      <c r="B129">
        <v>5929.04</v>
      </c>
      <c r="C129">
        <f>IF(COUNTA($B$5:B129)&lt;=C$1,AVERAGE($B$5:$B129),C$2*($B129-$C128)+$C128)</f>
        <v>5803.5271437198544</v>
      </c>
      <c r="D129">
        <f>IF(COUNTA($B$5:$B129)&lt;=D$1,AVERAGE($B$5:$B129),D$2*($B129-$D128)+$D128)</f>
        <v>5801.056798959241</v>
      </c>
      <c r="E129">
        <f>IF(COUNTA($B$5:$B129)&lt;=E$1,AVERAGE($B$5:$B129),E$2*($B129-$E128)+$E128)</f>
        <v>5779.056847916373</v>
      </c>
      <c r="F129">
        <f t="shared" si="2"/>
        <v>21.999951042867906</v>
      </c>
      <c r="G129" s="5">
        <f>IF(COUNTA($F$5:$F129)&lt;+G$1,AVERAGE($F$5:$F129),G$2*($F129-$G128)+$G128)</f>
        <v>26.927798328560129</v>
      </c>
      <c r="H129" s="5">
        <f t="shared" si="3"/>
        <v>-4.9278472856922235</v>
      </c>
      <c r="N129" s="1">
        <v>45602</v>
      </c>
      <c r="O129">
        <v>5929.04</v>
      </c>
      <c r="P129">
        <v>5801.056798959241</v>
      </c>
      <c r="Q129">
        <v>5779.056847916373</v>
      </c>
    </row>
    <row r="130" spans="1:17" x14ac:dyDescent="0.3">
      <c r="A130" s="1">
        <v>45603</v>
      </c>
      <c r="B130">
        <v>5973.1</v>
      </c>
      <c r="C130">
        <f>IF(COUNTA($B$5:B130)&lt;=C$1,AVERAGE($B$5:$B130),C$2*($B130-$C129)+$C129)</f>
        <v>5837.4417149758838</v>
      </c>
      <c r="D130">
        <f>IF(COUNTA($B$5:$B130)&lt;=D$1,AVERAGE($B$5:$B130),D$2*($B130-$D129)+$D129)</f>
        <v>5827.5249837347428</v>
      </c>
      <c r="E130">
        <f>IF(COUNTA($B$5:$B130)&lt;=E$1,AVERAGE($B$5:$B130),E$2*($B130-$E129)+$E129)</f>
        <v>5793.4304147373823</v>
      </c>
      <c r="F130">
        <f t="shared" si="2"/>
        <v>34.094568997360511</v>
      </c>
      <c r="G130" s="5">
        <f>IF(COUNTA($F$5:$F130)&lt;+G$1,AVERAGE($F$5:$F130),G$2*($F130-$G129)+$G129)</f>
        <v>28.361152462320206</v>
      </c>
      <c r="H130" s="5">
        <f t="shared" si="3"/>
        <v>5.7334165350403055</v>
      </c>
      <c r="N130" s="1">
        <v>45603</v>
      </c>
      <c r="O130">
        <v>5973.1</v>
      </c>
      <c r="P130">
        <v>5827.5249837347428</v>
      </c>
      <c r="Q130">
        <v>5793.4304147373823</v>
      </c>
    </row>
    <row r="131" spans="1:17" x14ac:dyDescent="0.3">
      <c r="A131" s="1">
        <v>45604</v>
      </c>
      <c r="B131">
        <v>5995.54</v>
      </c>
      <c r="C131">
        <f>IF(COUNTA($B$5:B131)&lt;=C$1,AVERAGE($B$5:$B131),C$2*($B131-$C130)+$C130)</f>
        <v>5869.061371980707</v>
      </c>
      <c r="D131">
        <f>IF(COUNTA($B$5:$B131)&lt;=D$1,AVERAGE($B$5:$B131),D$2*($B131-$D130)+$D130)</f>
        <v>5853.3734477755515</v>
      </c>
      <c r="E131">
        <f>IF(COUNTA($B$5:$B131)&lt;=E$1,AVERAGE($B$5:$B131),E$2*($B131-$E130)+$E130)</f>
        <v>5808.4014951272056</v>
      </c>
      <c r="F131">
        <f t="shared" si="2"/>
        <v>44.971952648345905</v>
      </c>
      <c r="G131" s="5">
        <f>IF(COUNTA($F$5:$F131)&lt;+G$1,AVERAGE($F$5:$F131),G$2*($F131-$G130)+$G130)</f>
        <v>31.683312499525346</v>
      </c>
      <c r="H131" s="5">
        <f t="shared" si="3"/>
        <v>13.288640148820559</v>
      </c>
      <c r="N131" s="1">
        <v>45604</v>
      </c>
      <c r="O131">
        <v>5995.54</v>
      </c>
      <c r="P131">
        <v>5853.3734477755515</v>
      </c>
      <c r="Q131">
        <v>5808.4014951272056</v>
      </c>
    </row>
    <row r="132" spans="1:17" x14ac:dyDescent="0.3">
      <c r="A132" s="1">
        <v>45607</v>
      </c>
      <c r="B132">
        <v>6001.35</v>
      </c>
      <c r="C132">
        <f>IF(COUNTA($B$5:B132)&lt;=C$1,AVERAGE($B$5:$B132),C$2*($B132-$C131)+$C131)</f>
        <v>5895.5190975845653</v>
      </c>
      <c r="D132">
        <f>IF(COUNTA($B$5:$B132)&lt;=D$1,AVERAGE($B$5:$B132),D$2*($B132-$D131)+$D131)</f>
        <v>5876.1390711946979</v>
      </c>
      <c r="E132">
        <f>IF(COUNTA($B$5:$B132)&lt;=E$1,AVERAGE($B$5:$B132),E$2*($B132-$E131)+$E131)</f>
        <v>5822.6939769696346</v>
      </c>
      <c r="F132">
        <f t="shared" si="2"/>
        <v>53.445094225063258</v>
      </c>
      <c r="G132" s="5">
        <f>IF(COUNTA($F$5:$F132)&lt;+G$1,AVERAGE($F$5:$F132),G$2*($F132-$G131)+$G131)</f>
        <v>36.03566884463293</v>
      </c>
      <c r="H132" s="5">
        <f t="shared" si="3"/>
        <v>17.409425380430328</v>
      </c>
      <c r="N132" s="1">
        <v>45607</v>
      </c>
      <c r="O132">
        <v>6001.35</v>
      </c>
      <c r="P132">
        <v>5876.1390711946979</v>
      </c>
      <c r="Q132">
        <v>5822.6939769696346</v>
      </c>
    </row>
    <row r="133" spans="1:17" x14ac:dyDescent="0.3">
      <c r="A133" s="1">
        <v>45608</v>
      </c>
      <c r="B133">
        <v>5983.99</v>
      </c>
      <c r="C133">
        <f>IF(COUNTA($B$5:B133)&lt;=C$1,AVERAGE($B$5:$B133),C$2*($B133-$C132)+$C132)</f>
        <v>5913.213278067652</v>
      </c>
      <c r="D133">
        <f>IF(COUNTA($B$5:$B133)&lt;=D$1,AVERAGE($B$5:$B133),D$2*($B133-$D132)+$D132)</f>
        <v>5892.7315217801288</v>
      </c>
      <c r="E133">
        <f>IF(COUNTA($B$5:$B133)&lt;=E$1,AVERAGE($B$5:$B133),E$2*($B133-$E132)+$E132)</f>
        <v>5834.6418305274392</v>
      </c>
      <c r="F133">
        <f t="shared" si="2"/>
        <v>58.08969125268959</v>
      </c>
      <c r="G133" s="5">
        <f>IF(COUNTA($F$5:$F133)&lt;+G$1,AVERAGE($F$5:$F133),G$2*($F133-$G132)+$G132)</f>
        <v>40.446473326244259</v>
      </c>
      <c r="H133" s="5">
        <f t="shared" si="3"/>
        <v>17.643217926445331</v>
      </c>
      <c r="N133" s="1">
        <v>45608</v>
      </c>
      <c r="O133">
        <v>5983.99</v>
      </c>
      <c r="P133">
        <v>5892.7315217801288</v>
      </c>
      <c r="Q133">
        <v>5834.6418305274392</v>
      </c>
    </row>
    <row r="134" spans="1:17" x14ac:dyDescent="0.3">
      <c r="A134" s="1">
        <v>45609</v>
      </c>
      <c r="B134">
        <v>5985.38</v>
      </c>
      <c r="C134">
        <f>IF(COUNTA($B$5:B134)&lt;=C$1,AVERAGE($B$5:$B134),C$2*($B134-$C133)+$C133)</f>
        <v>5927.6466224541218</v>
      </c>
      <c r="D134">
        <f>IF(COUNTA($B$5:$B134)&lt;=D$1,AVERAGE($B$5:$B134),D$2*($B134-$D133)+$D133)</f>
        <v>5906.9851338139551</v>
      </c>
      <c r="E134">
        <f>IF(COUNTA($B$5:$B134)&lt;=E$1,AVERAGE($B$5:$B134),E$2*($B134-$E133)+$E133)</f>
        <v>5845.8076208587399</v>
      </c>
      <c r="F134">
        <f t="shared" si="2"/>
        <v>61.177512955215207</v>
      </c>
      <c r="G134" s="5">
        <f>IF(COUNTA($F$5:$F134)&lt;+G$1,AVERAGE($F$5:$F134),G$2*($F134-$G133)+$G133)</f>
        <v>44.592681252038446</v>
      </c>
      <c r="H134" s="5">
        <f t="shared" si="3"/>
        <v>16.584831703176761</v>
      </c>
      <c r="N134" s="1">
        <v>45609</v>
      </c>
      <c r="O134">
        <v>5985.38</v>
      </c>
      <c r="P134">
        <v>5906.9851338139551</v>
      </c>
      <c r="Q134">
        <v>5845.8076208587399</v>
      </c>
    </row>
    <row r="135" spans="1:17" x14ac:dyDescent="0.3">
      <c r="A135" s="1">
        <v>45610</v>
      </c>
      <c r="B135">
        <v>5949.17</v>
      </c>
      <c r="C135">
        <f>IF(COUNTA($B$5:B135)&lt;=C$1,AVERAGE($B$5:$B135),C$2*($B135-$C134)+$C134)</f>
        <v>5931.9512979632973</v>
      </c>
      <c r="D135">
        <f>IF(COUNTA($B$5:$B135)&lt;=D$1,AVERAGE($B$5:$B135),D$2*($B135-$D134)+$D134)</f>
        <v>5913.4751132271931</v>
      </c>
      <c r="E135">
        <f>IF(COUNTA($B$5:$B135)&lt;=E$1,AVERAGE($B$5:$B135),E$2*($B135-$E134)+$E134)</f>
        <v>5853.4640933877217</v>
      </c>
      <c r="F135">
        <f t="shared" si="2"/>
        <v>60.011019839471373</v>
      </c>
      <c r="G135" s="5">
        <f>IF(COUNTA($F$5:$F135)&lt;+G$1,AVERAGE($F$5:$F135),G$2*($F135-$G134)+$G134)</f>
        <v>47.67634896952503</v>
      </c>
      <c r="H135" s="5">
        <f t="shared" si="3"/>
        <v>12.334670869946343</v>
      </c>
      <c r="N135" s="1">
        <v>45610</v>
      </c>
      <c r="O135">
        <v>5949.17</v>
      </c>
      <c r="P135">
        <v>5913.4751132271931</v>
      </c>
      <c r="Q135">
        <v>5853.4640933877217</v>
      </c>
    </row>
    <row r="136" spans="1:17" x14ac:dyDescent="0.3">
      <c r="A136" s="1">
        <v>45611</v>
      </c>
      <c r="B136">
        <v>5870.62</v>
      </c>
      <c r="C136">
        <f>IF(COUNTA($B$5:B136)&lt;=C$1,AVERAGE($B$5:$B136),C$2*($B136-$C135)+$C135)</f>
        <v>5919.6850383706378</v>
      </c>
      <c r="D136">
        <f>IF(COUNTA($B$5:$B136)&lt;=D$1,AVERAGE($B$5:$B136),D$2*($B136-$D135)+$D135)</f>
        <v>5906.8820188845484</v>
      </c>
      <c r="E136">
        <f>IF(COUNTA($B$5:$B136)&lt;=E$1,AVERAGE($B$5:$B136),E$2*($B136-$E135)+$E135)</f>
        <v>5854.7349012849272</v>
      </c>
      <c r="F136">
        <f t="shared" si="2"/>
        <v>52.147117599621197</v>
      </c>
      <c r="G136" s="5">
        <f>IF(COUNTA($F$5:$F136)&lt;+G$1,AVERAGE($F$5:$F136),G$2*($F136-$G135)+$G135)</f>
        <v>48.570502695544263</v>
      </c>
      <c r="H136" s="5">
        <f t="shared" si="3"/>
        <v>3.5766149040769335</v>
      </c>
      <c r="N136" s="1">
        <v>45611</v>
      </c>
      <c r="O136">
        <v>5870.62</v>
      </c>
      <c r="P136">
        <v>5906.8820188845484</v>
      </c>
      <c r="Q136">
        <v>5854.7349012849272</v>
      </c>
    </row>
    <row r="137" spans="1:17" x14ac:dyDescent="0.3">
      <c r="A137" s="1">
        <v>45614</v>
      </c>
      <c r="B137">
        <v>5893.62</v>
      </c>
      <c r="C137">
        <f>IF(COUNTA($B$5:B137)&lt;=C$1,AVERAGE($B$5:$B137),C$2*($B137-$C136)+$C136)</f>
        <v>5914.47203069651</v>
      </c>
      <c r="D137">
        <f>IF(COUNTA($B$5:$B137)&lt;=D$1,AVERAGE($B$5:$B137),D$2*($B137-$D136)+$D136)</f>
        <v>5904.8417082869255</v>
      </c>
      <c r="E137">
        <f>IF(COUNTA($B$5:$B137)&lt;=E$1,AVERAGE($B$5:$B137),E$2*($B137-$E136)+$E136)</f>
        <v>5857.6152789675252</v>
      </c>
      <c r="F137">
        <f t="shared" si="2"/>
        <v>47.226429319400268</v>
      </c>
      <c r="G137" s="5">
        <f>IF(COUNTA($F$5:$F137)&lt;+G$1,AVERAGE($F$5:$F137),G$2*($F137-$G136)+$G136)</f>
        <v>48.301688020315467</v>
      </c>
      <c r="H137" s="5">
        <f t="shared" si="3"/>
        <v>-1.0752587009151995</v>
      </c>
      <c r="N137" s="1">
        <v>45614</v>
      </c>
      <c r="O137">
        <v>5893.62</v>
      </c>
      <c r="P137">
        <v>5904.8417082869255</v>
      </c>
      <c r="Q137">
        <v>5857.6152789675252</v>
      </c>
    </row>
    <row r="138" spans="1:17" x14ac:dyDescent="0.3">
      <c r="A138" s="1">
        <v>45615</v>
      </c>
      <c r="B138">
        <v>5916.98</v>
      </c>
      <c r="C138">
        <f>IF(COUNTA($B$5:B138)&lt;=C$1,AVERAGE($B$5:$B138),C$2*($B138-$C137)+$C137)</f>
        <v>5914.9736245572076</v>
      </c>
      <c r="D138">
        <f>IF(COUNTA($B$5:$B138)&lt;=D$1,AVERAGE($B$5:$B138),D$2*($B138-$D137)+$D137)</f>
        <v>5906.7091377812449</v>
      </c>
      <c r="E138">
        <f>IF(COUNTA($B$5:$B138)&lt;=E$1,AVERAGE($B$5:$B138),E$2*($B138-$E137)+$E137)</f>
        <v>5862.0126657106712</v>
      </c>
      <c r="F138">
        <f t="shared" si="2"/>
        <v>44.696472070573691</v>
      </c>
      <c r="G138" s="5">
        <f>IF(COUNTA($F$5:$F138)&lt;+G$1,AVERAGE($F$5:$F138),G$2*($F138-$G137)+$G137)</f>
        <v>47.580644830367113</v>
      </c>
      <c r="H138" s="5">
        <f t="shared" si="3"/>
        <v>-2.8841727597934224</v>
      </c>
      <c r="N138" s="1">
        <v>45615</v>
      </c>
      <c r="O138">
        <v>5916.98</v>
      </c>
      <c r="P138">
        <v>5906.7091377812449</v>
      </c>
      <c r="Q138">
        <v>5862.0126657106712</v>
      </c>
    </row>
    <row r="139" spans="1:17" x14ac:dyDescent="0.3">
      <c r="A139" s="1">
        <v>45616</v>
      </c>
      <c r="B139">
        <v>5917.11</v>
      </c>
      <c r="C139">
        <f>IF(COUNTA($B$5:B139)&lt;=C$1,AVERAGE($B$5:$B139),C$2*($B139-$C138)+$C138)</f>
        <v>5915.400899645766</v>
      </c>
      <c r="D139">
        <f>IF(COUNTA($B$5:$B139)&lt;=D$1,AVERAGE($B$5:$B139),D$2*($B139-$D138)+$D138)</f>
        <v>5908.3092704302844</v>
      </c>
      <c r="E139">
        <f>IF(COUNTA($B$5:$B139)&lt;=E$1,AVERAGE($B$5:$B139),E$2*($B139-$E138)+$E138)</f>
        <v>5866.0939497321033</v>
      </c>
      <c r="F139">
        <f t="shared" si="2"/>
        <v>42.215320698181131</v>
      </c>
      <c r="G139" s="5">
        <f>IF(COUNTA($F$5:$F139)&lt;+G$1,AVERAGE($F$5:$F139),G$2*($F139-$G138)+$G138)</f>
        <v>46.507580003929917</v>
      </c>
      <c r="H139" s="5">
        <f t="shared" si="3"/>
        <v>-4.2922593057487859</v>
      </c>
      <c r="N139" s="1">
        <v>45616</v>
      </c>
      <c r="O139">
        <v>5917.11</v>
      </c>
      <c r="P139">
        <v>5908.3092704302844</v>
      </c>
      <c r="Q139">
        <v>5866.0939497321033</v>
      </c>
    </row>
    <row r="140" spans="1:17" x14ac:dyDescent="0.3">
      <c r="A140" s="1">
        <v>45617</v>
      </c>
      <c r="B140">
        <v>5948.71</v>
      </c>
      <c r="C140">
        <f>IF(COUNTA($B$5:B140)&lt;=C$1,AVERAGE($B$5:$B140),C$2*($B140-$C139)+$C139)</f>
        <v>5922.0627197166132</v>
      </c>
      <c r="D140">
        <f>IF(COUNTA($B$5:$B140)&lt;=D$1,AVERAGE($B$5:$B140),D$2*($B140-$D139)+$D139)</f>
        <v>5914.5247672871637</v>
      </c>
      <c r="E140">
        <f>IF(COUNTA($B$5:$B140)&lt;=E$1,AVERAGE($B$5:$B140),E$2*($B140-$E139)+$E139)</f>
        <v>5872.2136571593546</v>
      </c>
      <c r="F140">
        <f t="shared" si="2"/>
        <v>42.311110127809116</v>
      </c>
      <c r="G140" s="5">
        <f>IF(COUNTA($F$5:$F140)&lt;+G$1,AVERAGE($F$5:$F140),G$2*($F140-$G139)+$G139)</f>
        <v>45.668286028705758</v>
      </c>
      <c r="H140" s="5">
        <f t="shared" si="3"/>
        <v>-3.3571759008966424</v>
      </c>
      <c r="N140" s="1">
        <v>45617</v>
      </c>
      <c r="O140">
        <v>5948.71</v>
      </c>
      <c r="P140">
        <v>5914.5247672871637</v>
      </c>
      <c r="Q140">
        <v>5872.2136571593546</v>
      </c>
    </row>
    <row r="141" spans="1:17" x14ac:dyDescent="0.3">
      <c r="A141" s="1">
        <v>45618</v>
      </c>
      <c r="B141">
        <v>5969.34</v>
      </c>
      <c r="C141">
        <f>IF(COUNTA($B$5:B141)&lt;=C$1,AVERAGE($B$5:$B141),C$2*($B141-$C140)+$C140)</f>
        <v>5931.5181757732907</v>
      </c>
      <c r="D141">
        <f>IF(COUNTA($B$5:$B141)&lt;=D$1,AVERAGE($B$5:$B141),D$2*($B141-$D140)+$D140)</f>
        <v>5922.9578800122154</v>
      </c>
      <c r="E141">
        <f>IF(COUNTA($B$5:$B141)&lt;=E$1,AVERAGE($B$5:$B141),E$2*($B141-$E140)+$E140)</f>
        <v>5879.4082010734764</v>
      </c>
      <c r="F141">
        <f t="shared" si="2"/>
        <v>43.549678938738907</v>
      </c>
      <c r="G141" s="5">
        <f>IF(COUNTA($F$5:$F141)&lt;+G$1,AVERAGE($F$5:$F141),G$2*($F141-$G140)+$G140)</f>
        <v>45.244564610712388</v>
      </c>
      <c r="H141" s="5">
        <f t="shared" si="3"/>
        <v>-1.6948856719734806</v>
      </c>
      <c r="N141" s="1">
        <v>45618</v>
      </c>
      <c r="O141">
        <v>5969.34</v>
      </c>
      <c r="P141">
        <v>5922.9578800122154</v>
      </c>
      <c r="Q141">
        <v>5879.4082010734764</v>
      </c>
    </row>
    <row r="142" spans="1:17" x14ac:dyDescent="0.3">
      <c r="A142" s="1">
        <v>45621</v>
      </c>
      <c r="B142">
        <v>5987.37</v>
      </c>
      <c r="C142">
        <f>IF(COUNTA($B$5:B142)&lt;=C$1,AVERAGE($B$5:$B142),C$2*($B142-$C141)+$C141)</f>
        <v>5942.6885406186329</v>
      </c>
      <c r="D142">
        <f>IF(COUNTA($B$5:$B142)&lt;=D$1,AVERAGE($B$5:$B142),D$2*($B142-$D141)+$D141)</f>
        <v>5932.867436933413</v>
      </c>
      <c r="E142">
        <f>IF(COUNTA($B$5:$B142)&lt;=E$1,AVERAGE($B$5:$B142),E$2*($B142-$E141)+$E141)</f>
        <v>5887.4053713643298</v>
      </c>
      <c r="F142">
        <f t="shared" si="2"/>
        <v>45.462065569083279</v>
      </c>
      <c r="G142" s="5">
        <f>IF(COUNTA($F$5:$F142)&lt;+G$1,AVERAGE($F$5:$F142),G$2*($F142-$G141)+$G141)</f>
        <v>45.288064802386565</v>
      </c>
      <c r="H142" s="5">
        <f t="shared" si="3"/>
        <v>0.17400076669671449</v>
      </c>
      <c r="N142" s="1">
        <v>45621</v>
      </c>
      <c r="O142">
        <v>5987.37</v>
      </c>
      <c r="P142">
        <v>5932.867436933413</v>
      </c>
      <c r="Q142">
        <v>5887.4053713643298</v>
      </c>
    </row>
    <row r="143" spans="1:17" x14ac:dyDescent="0.3">
      <c r="A143" s="1">
        <v>45622</v>
      </c>
      <c r="B143">
        <v>6021.63</v>
      </c>
      <c r="C143">
        <f>IF(COUNTA($B$5:B143)&lt;=C$1,AVERAGE($B$5:$B143),C$2*($B143-$C142)+$C142)</f>
        <v>5958.4768324949064</v>
      </c>
      <c r="D143">
        <f>IF(COUNTA($B$5:$B143)&lt;=D$1,AVERAGE($B$5:$B143),D$2*($B143-$D142)+$D142)</f>
        <v>5946.5232158667341</v>
      </c>
      <c r="E143">
        <f>IF(COUNTA($B$5:$B143)&lt;=E$1,AVERAGE($B$5:$B143),E$2*($B143-$E142)+$E142)</f>
        <v>5897.3479364484538</v>
      </c>
      <c r="F143">
        <f t="shared" si="2"/>
        <v>49.175279418280297</v>
      </c>
      <c r="G143" s="5">
        <f>IF(COUNTA($F$5:$F143)&lt;+G$1,AVERAGE($F$5:$F143),G$2*($F143-$G142)+$G142)</f>
        <v>46.065507725565311</v>
      </c>
      <c r="H143" s="5">
        <f t="shared" si="3"/>
        <v>3.1097716927149861</v>
      </c>
      <c r="N143" s="1">
        <v>45622</v>
      </c>
      <c r="O143">
        <v>6021.63</v>
      </c>
      <c r="P143">
        <v>5946.5232158667341</v>
      </c>
      <c r="Q143">
        <v>5897.3479364484538</v>
      </c>
    </row>
    <row r="144" spans="1:17" x14ac:dyDescent="0.3">
      <c r="A144" s="1">
        <v>45623</v>
      </c>
      <c r="B144">
        <v>5998.74</v>
      </c>
      <c r="C144">
        <f>IF(COUNTA($B$5:B144)&lt;=C$1,AVERAGE($B$5:$B144),C$2*($B144-$C143)+$C143)</f>
        <v>5966.5294659959254</v>
      </c>
      <c r="D144">
        <f>IF(COUNTA($B$5:$B144)&lt;=D$1,AVERAGE($B$5:$B144),D$2*($B144-$D143)+$D143)</f>
        <v>5954.5565672718521</v>
      </c>
      <c r="E144">
        <f>IF(COUNTA($B$5:$B144)&lt;=E$1,AVERAGE($B$5:$B144),E$2*($B144-$E143)+$E143)</f>
        <v>5904.858459674494</v>
      </c>
      <c r="F144">
        <f t="shared" si="2"/>
        <v>49.698107597358103</v>
      </c>
      <c r="G144" s="5">
        <f>IF(COUNTA($F$5:$F144)&lt;+G$1,AVERAGE($F$5:$F144),G$2*($F144-$G143)+$G143)</f>
        <v>46.792027699923871</v>
      </c>
      <c r="H144" s="5">
        <f t="shared" si="3"/>
        <v>2.9060798974342319</v>
      </c>
      <c r="N144" s="1">
        <v>45623</v>
      </c>
      <c r="O144">
        <v>5998.74</v>
      </c>
      <c r="P144">
        <v>5954.5565672718521</v>
      </c>
      <c r="Q144">
        <v>5904.858459674494</v>
      </c>
    </row>
    <row r="145" spans="1:17" x14ac:dyDescent="0.3">
      <c r="A145" s="1">
        <v>45625</v>
      </c>
      <c r="B145">
        <v>6032.38</v>
      </c>
      <c r="C145">
        <f>IF(COUNTA($B$5:B145)&lt;=C$1,AVERAGE($B$5:$B145),C$2*($B145-$C144)+$C144)</f>
        <v>5979.6995727967405</v>
      </c>
      <c r="D145">
        <f>IF(COUNTA($B$5:$B145)&lt;=D$1,AVERAGE($B$5:$B145),D$2*($B145-$D144)+$D144)</f>
        <v>5966.5294030761825</v>
      </c>
      <c r="E145">
        <f>IF(COUNTA($B$5:$B145)&lt;=E$1,AVERAGE($B$5:$B145),E$2*($B145-$E144)+$E144)</f>
        <v>5914.3044996986055</v>
      </c>
      <c r="F145">
        <f t="shared" si="2"/>
        <v>52.224903377576993</v>
      </c>
      <c r="G145" s="5">
        <f>IF(COUNTA($F$5:$F145)&lt;+G$1,AVERAGE($F$5:$F145),G$2*($F145-$G144)+$G144)</f>
        <v>47.878602835454494</v>
      </c>
      <c r="H145" s="5">
        <f t="shared" si="3"/>
        <v>4.3463005421224992</v>
      </c>
      <c r="N145" s="1">
        <v>45625</v>
      </c>
      <c r="O145">
        <v>6032.38</v>
      </c>
      <c r="P145">
        <v>5966.5294030761825</v>
      </c>
      <c r="Q145">
        <v>5914.3044996986055</v>
      </c>
    </row>
    <row r="146" spans="1:17" x14ac:dyDescent="0.3">
      <c r="A146" s="1">
        <v>45628</v>
      </c>
      <c r="B146">
        <v>6047.15</v>
      </c>
      <c r="C146">
        <f>IF(COUNTA($B$5:B146)&lt;=C$1,AVERAGE($B$5:$B146),C$2*($B146-$C145)+$C145)</f>
        <v>5993.189658237392</v>
      </c>
      <c r="D146">
        <f>IF(COUNTA($B$5:$B146)&lt;=D$1,AVERAGE($B$5:$B146),D$2*($B146-$D145)+$D145)</f>
        <v>5978.9325718336931</v>
      </c>
      <c r="E146">
        <f>IF(COUNTA($B$5:$B146)&lt;=E$1,AVERAGE($B$5:$B146),E$2*($B146-$E145)+$E145)</f>
        <v>5924.1449071283387</v>
      </c>
      <c r="F146">
        <f t="shared" ref="F146:F192" si="4">D146-E146</f>
        <v>54.787664705354473</v>
      </c>
      <c r="G146" s="5">
        <f>IF(COUNTA($F$5:$F146)&lt;+G$1,AVERAGE($F$5:$F146),G$2*($F146-$G145)+$G145)</f>
        <v>49.260415209434491</v>
      </c>
      <c r="H146" s="5">
        <f t="shared" si="3"/>
        <v>5.5272494959199818</v>
      </c>
      <c r="N146" s="1">
        <v>45628</v>
      </c>
      <c r="O146">
        <v>6047.15</v>
      </c>
      <c r="P146">
        <v>5978.9325718336931</v>
      </c>
      <c r="Q146">
        <v>5924.1449071283387</v>
      </c>
    </row>
    <row r="147" spans="1:17" x14ac:dyDescent="0.3">
      <c r="A147" s="1">
        <v>45629</v>
      </c>
      <c r="B147">
        <v>6049.88</v>
      </c>
      <c r="C147">
        <f>IF(COUNTA($B$5:B147)&lt;=C$1,AVERAGE($B$5:$B147),C$2*($B147-$C146)+$C146)</f>
        <v>6004.527726589914</v>
      </c>
      <c r="D147">
        <f>IF(COUNTA($B$5:$B147)&lt;=D$1,AVERAGE($B$5:$B147),D$2*($B147-$D146)+$D146)</f>
        <v>5989.8475607823557</v>
      </c>
      <c r="E147">
        <f>IF(COUNTA($B$5:$B147)&lt;=E$1,AVERAGE($B$5:$B147),E$2*($B147-$E146)+$E146)</f>
        <v>5933.4586177114243</v>
      </c>
      <c r="F147">
        <f t="shared" si="4"/>
        <v>56.388943070931418</v>
      </c>
      <c r="G147" s="5">
        <f>IF(COUNTA($F$5:$F147)&lt;+G$1,AVERAGE($F$5:$F147),G$2*($F147-$G146)+$G146)</f>
        <v>50.686120781733877</v>
      </c>
      <c r="H147" s="5">
        <f t="shared" ref="H147:H192" si="5">F147-G147</f>
        <v>5.7028222891975417</v>
      </c>
      <c r="N147" s="1">
        <v>45629</v>
      </c>
      <c r="O147">
        <v>6049.88</v>
      </c>
      <c r="P147">
        <v>5989.8475607823557</v>
      </c>
      <c r="Q147">
        <v>5933.4586177114243</v>
      </c>
    </row>
    <row r="148" spans="1:17" x14ac:dyDescent="0.3">
      <c r="A148" s="1">
        <v>45630</v>
      </c>
      <c r="B148">
        <v>6086.49</v>
      </c>
      <c r="C148">
        <f>IF(COUNTA($B$5:B148)&lt;=C$1,AVERAGE($B$5:$B148),C$2*($B148-$C147)+$C147)</f>
        <v>6020.9201812719311</v>
      </c>
      <c r="D148">
        <f>IF(COUNTA($B$5:$B148)&lt;=D$1,AVERAGE($B$5:$B148),D$2*($B148-$D147)+$D147)</f>
        <v>6004.7156283543009</v>
      </c>
      <c r="E148">
        <f>IF(COUNTA($B$5:$B148)&lt;=E$1,AVERAGE($B$5:$B148),E$2*($B148-$E147)+$E147)</f>
        <v>5944.7942756587263</v>
      </c>
      <c r="F148">
        <f t="shared" si="4"/>
        <v>59.921352695574569</v>
      </c>
      <c r="G148" s="5">
        <f>IF(COUNTA($F$5:$F148)&lt;+G$1,AVERAGE($F$5:$F148),G$2*($F148-$G147)+$G147)</f>
        <v>52.533167164502018</v>
      </c>
      <c r="H148" s="5">
        <f t="shared" si="5"/>
        <v>7.3881855310725513</v>
      </c>
      <c r="N148" s="1">
        <v>45630</v>
      </c>
      <c r="O148">
        <v>6086.49</v>
      </c>
      <c r="P148">
        <v>6004.7156283543009</v>
      </c>
      <c r="Q148">
        <v>5944.7942756587263</v>
      </c>
    </row>
    <row r="149" spans="1:17" x14ac:dyDescent="0.3">
      <c r="A149" s="1">
        <v>45631</v>
      </c>
      <c r="B149">
        <v>6075.11</v>
      </c>
      <c r="C149">
        <f>IF(COUNTA($B$5:B149)&lt;=C$1,AVERAGE($B$5:$B149),C$2*($B149-$C148)+$C148)</f>
        <v>6031.7581450175448</v>
      </c>
      <c r="D149">
        <f>IF(COUNTA($B$5:$B149)&lt;=D$1,AVERAGE($B$5:$B149),D$2*($B149-$D148)+$D148)</f>
        <v>6015.5455316844082</v>
      </c>
      <c r="E149">
        <f>IF(COUNTA($B$5:$B149)&lt;=E$1,AVERAGE($B$5:$B149),E$2*($B149-$E148)+$E148)</f>
        <v>5954.4472922765981</v>
      </c>
      <c r="F149">
        <f t="shared" si="4"/>
        <v>61.09823940781007</v>
      </c>
      <c r="G149" s="5">
        <f>IF(COUNTA($F$5:$F149)&lt;+G$1,AVERAGE($F$5:$F149),G$2*($F149-$G148)+$G148)</f>
        <v>54.246181613163628</v>
      </c>
      <c r="H149" s="5">
        <f t="shared" si="5"/>
        <v>6.8520577946464414</v>
      </c>
      <c r="N149" s="1">
        <v>45631</v>
      </c>
      <c r="O149">
        <v>6075.11</v>
      </c>
      <c r="P149">
        <v>6015.5455316844082</v>
      </c>
      <c r="Q149">
        <v>5954.4472922765981</v>
      </c>
    </row>
    <row r="150" spans="1:17" x14ac:dyDescent="0.3">
      <c r="A150" s="1">
        <v>45632</v>
      </c>
      <c r="B150">
        <v>6090.27</v>
      </c>
      <c r="C150">
        <f>IF(COUNTA($B$5:B150)&lt;=C$1,AVERAGE($B$5:$B150),C$2*($B150-$C149)+$C149)</f>
        <v>6043.4605160140363</v>
      </c>
      <c r="D150">
        <f>IF(COUNTA($B$5:$B150)&lt;=D$1,AVERAGE($B$5:$B150),D$2*($B150-$D149)+$D149)</f>
        <v>6027.0416037329605</v>
      </c>
      <c r="E150">
        <f>IF(COUNTA($B$5:$B150)&lt;=E$1,AVERAGE($B$5:$B150),E$2*($B150-$E149)+$E149)</f>
        <v>5964.5082335894431</v>
      </c>
      <c r="F150">
        <f t="shared" si="4"/>
        <v>62.533370143517459</v>
      </c>
      <c r="G150" s="5">
        <f>IF(COUNTA($F$5:$F150)&lt;+G$1,AVERAGE($F$5:$F150),G$2*($F150-$G149)+$G149)</f>
        <v>55.903619319234394</v>
      </c>
      <c r="H150" s="5">
        <f t="shared" si="5"/>
        <v>6.6297508242830645</v>
      </c>
      <c r="N150" s="1">
        <v>45632</v>
      </c>
      <c r="O150">
        <v>6090.27</v>
      </c>
      <c r="P150">
        <v>6027.0416037329605</v>
      </c>
      <c r="Q150">
        <v>5964.5082335894431</v>
      </c>
    </row>
    <row r="151" spans="1:17" x14ac:dyDescent="0.3">
      <c r="A151" s="1">
        <v>45635</v>
      </c>
      <c r="B151">
        <v>6052.85</v>
      </c>
      <c r="C151">
        <f>IF(COUNTA($B$5:B151)&lt;=C$1,AVERAGE($B$5:$B151),C$2*($B151-$C150)+$C150)</f>
        <v>6045.3384128112293</v>
      </c>
      <c r="D151">
        <f>IF(COUNTA($B$5:$B151)&lt;=D$1,AVERAGE($B$5:$B151),D$2*($B151-$D150)+$D150)</f>
        <v>6031.0121262355824</v>
      </c>
      <c r="E151">
        <f>IF(COUNTA($B$5:$B151)&lt;=E$1,AVERAGE($B$5:$B151),E$2*($B151-$E150)+$E150)</f>
        <v>5971.0520681383732</v>
      </c>
      <c r="F151">
        <f t="shared" si="4"/>
        <v>59.960058097209185</v>
      </c>
      <c r="G151" s="5">
        <f>IF(COUNTA($F$5:$F151)&lt;+G$1,AVERAGE($F$5:$F151),G$2*($F151-$G150)+$G150)</f>
        <v>56.714907074829355</v>
      </c>
      <c r="H151" s="5">
        <f t="shared" si="5"/>
        <v>3.2451510223798294</v>
      </c>
      <c r="N151" s="1">
        <v>45635</v>
      </c>
      <c r="O151">
        <v>6052.85</v>
      </c>
      <c r="P151">
        <v>6031.0121262355824</v>
      </c>
      <c r="Q151">
        <v>5971.0520681383732</v>
      </c>
    </row>
    <row r="152" spans="1:17" x14ac:dyDescent="0.3">
      <c r="A152" s="1">
        <v>45636</v>
      </c>
      <c r="B152">
        <v>6034.91</v>
      </c>
      <c r="C152">
        <f>IF(COUNTA($B$5:B152)&lt;=C$1,AVERAGE($B$5:$B152),C$2*($B152-$C151)+$C151)</f>
        <v>6043.2527302489834</v>
      </c>
      <c r="D152">
        <f>IF(COUNTA($B$5:$B152)&lt;=D$1,AVERAGE($B$5:$B152),D$2*($B152-$D151)+$D151)</f>
        <v>6031.6117991224155</v>
      </c>
      <c r="E152">
        <f>IF(COUNTA($B$5:$B152)&lt;=E$1,AVERAGE($B$5:$B152),E$2*($B152-$E151)+$E151)</f>
        <v>5975.7822853133084</v>
      </c>
      <c r="F152">
        <f t="shared" si="4"/>
        <v>55.829513809107084</v>
      </c>
      <c r="G152" s="5">
        <f>IF(COUNTA($F$5:$F152)&lt;+G$1,AVERAGE($F$5:$F152),G$2*($F152-$G151)+$G151)</f>
        <v>56.5378284216849</v>
      </c>
      <c r="H152" s="5">
        <f t="shared" si="5"/>
        <v>-0.70831461257781569</v>
      </c>
      <c r="N152" s="1">
        <v>45636</v>
      </c>
      <c r="O152">
        <v>6034.91</v>
      </c>
      <c r="P152">
        <v>6031.6117991224155</v>
      </c>
      <c r="Q152">
        <v>5975.7822853133084</v>
      </c>
    </row>
    <row r="153" spans="1:17" x14ac:dyDescent="0.3">
      <c r="A153" s="1">
        <v>45637</v>
      </c>
      <c r="B153">
        <v>6084.19</v>
      </c>
      <c r="C153">
        <f>IF(COUNTA($B$5:B153)&lt;=C$1,AVERAGE($B$5:$B153),C$2*($B153-$C152)+$C152)</f>
        <v>6051.4401841991867</v>
      </c>
      <c r="D153">
        <f>IF(COUNTA($B$5:$B153)&lt;=D$1,AVERAGE($B$5:$B153),D$2*($B153-$D152)+$D152)</f>
        <v>6039.7007531035824</v>
      </c>
      <c r="E153">
        <f>IF(COUNTA($B$5:$B153)&lt;=E$1,AVERAGE($B$5:$B153),E$2*($B153-$E152)+$E152)</f>
        <v>5983.8124864012116</v>
      </c>
      <c r="F153">
        <f t="shared" si="4"/>
        <v>55.888266702370856</v>
      </c>
      <c r="G153" s="5">
        <f>IF(COUNTA($F$5:$F153)&lt;+G$1,AVERAGE($F$5:$F153),G$2*($F153-$G152)+$G152)</f>
        <v>56.407916077822094</v>
      </c>
      <c r="H153" s="5">
        <f t="shared" si="5"/>
        <v>-0.51964937545123746</v>
      </c>
      <c r="N153" s="1">
        <v>45637</v>
      </c>
      <c r="O153">
        <v>6084.19</v>
      </c>
      <c r="P153">
        <v>6039.7007531035824</v>
      </c>
      <c r="Q153">
        <v>5983.8124864012116</v>
      </c>
    </row>
    <row r="154" spans="1:17" x14ac:dyDescent="0.3">
      <c r="A154" s="1">
        <v>45638</v>
      </c>
      <c r="B154">
        <v>6051.25</v>
      </c>
      <c r="C154">
        <f>IF(COUNTA($B$5:B154)&lt;=C$1,AVERAGE($B$5:$B154),C$2*($B154-$C153)+$C153)</f>
        <v>6051.4021473593493</v>
      </c>
      <c r="D154">
        <f>IF(COUNTA($B$5:$B154)&lt;=D$1,AVERAGE($B$5:$B154),D$2*($B154-$D153)+$D153)</f>
        <v>6041.4775603184162</v>
      </c>
      <c r="E154">
        <f>IF(COUNTA($B$5:$B154)&lt;=E$1,AVERAGE($B$5:$B154),E$2*($B154-$E153)+$E153)</f>
        <v>5988.8078577788992</v>
      </c>
      <c r="F154">
        <f t="shared" si="4"/>
        <v>52.669702539516948</v>
      </c>
      <c r="G154" s="5">
        <f>IF(COUNTA($F$5:$F154)&lt;+G$1,AVERAGE($F$5:$F154),G$2*($F154-$G153)+$G153)</f>
        <v>55.660273370161065</v>
      </c>
      <c r="H154" s="5">
        <f t="shared" si="5"/>
        <v>-2.990570830644117</v>
      </c>
      <c r="N154" s="1">
        <v>45638</v>
      </c>
      <c r="O154">
        <v>6051.25</v>
      </c>
      <c r="P154">
        <v>6041.4775603184162</v>
      </c>
      <c r="Q154">
        <v>5988.8078577788992</v>
      </c>
    </row>
    <row r="155" spans="1:17" x14ac:dyDescent="0.3">
      <c r="A155" s="1">
        <v>45639</v>
      </c>
      <c r="B155">
        <v>6051.09</v>
      </c>
      <c r="C155">
        <f>IF(COUNTA($B$5:B155)&lt;=C$1,AVERAGE($B$5:$B155),C$2*($B155-$C154)+$C154)</f>
        <v>6051.3397178874793</v>
      </c>
      <c r="D155">
        <f>IF(COUNTA($B$5:$B155)&lt;=D$1,AVERAGE($B$5:$B155),D$2*($B155-$D154)+$D154)</f>
        <v>6042.9563971925063</v>
      </c>
      <c r="E155">
        <f>IF(COUNTA($B$5:$B155)&lt;=E$1,AVERAGE($B$5:$B155),E$2*($B155-$E154)+$E154)</f>
        <v>5993.4213497952769</v>
      </c>
      <c r="F155">
        <f t="shared" si="4"/>
        <v>49.535047397229391</v>
      </c>
      <c r="G155" s="5">
        <f>IF(COUNTA($F$5:$F155)&lt;+G$1,AVERAGE($F$5:$F155),G$2*($F155-$G154)+$G154)</f>
        <v>54.435228175574728</v>
      </c>
      <c r="H155" s="5">
        <f t="shared" si="5"/>
        <v>-4.9001807783453373</v>
      </c>
      <c r="N155" s="1">
        <v>45639</v>
      </c>
      <c r="O155">
        <v>6051.09</v>
      </c>
      <c r="P155">
        <v>6042.9563971925063</v>
      </c>
      <c r="Q155">
        <v>5993.4213497952769</v>
      </c>
    </row>
    <row r="156" spans="1:17" x14ac:dyDescent="0.3">
      <c r="A156" s="1">
        <v>45642</v>
      </c>
      <c r="B156">
        <v>6074.08</v>
      </c>
      <c r="C156">
        <f>IF(COUNTA($B$5:B156)&lt;=C$1,AVERAGE($B$5:$B156),C$2*($B156-$C155)+$C155)</f>
        <v>6055.8877743099838</v>
      </c>
      <c r="D156">
        <f>IF(COUNTA($B$5:$B156)&lt;=D$1,AVERAGE($B$5:$B156),D$2*($B156-$D155)+$D155)</f>
        <v>6047.7446437782746</v>
      </c>
      <c r="E156">
        <f>IF(COUNTA($B$5:$B156)&lt;=E$1,AVERAGE($B$5:$B156),E$2*($B156-$E155)+$E155)</f>
        <v>5999.3960646252563</v>
      </c>
      <c r="F156">
        <f t="shared" si="4"/>
        <v>48.348579153018363</v>
      </c>
      <c r="G156" s="5">
        <f>IF(COUNTA($F$5:$F156)&lt;+G$1,AVERAGE($F$5:$F156),G$2*($F156-$G155)+$G155)</f>
        <v>53.217898371063455</v>
      </c>
      <c r="H156" s="5">
        <f t="shared" si="5"/>
        <v>-4.8693192180450922</v>
      </c>
      <c r="N156" s="1">
        <v>45642</v>
      </c>
      <c r="O156">
        <v>6074.08</v>
      </c>
      <c r="P156">
        <v>6047.7446437782746</v>
      </c>
      <c r="Q156">
        <v>5999.3960646252563</v>
      </c>
    </row>
    <row r="157" spans="1:17" x14ac:dyDescent="0.3">
      <c r="A157" s="1">
        <v>45643</v>
      </c>
      <c r="B157">
        <v>6050.61</v>
      </c>
      <c r="C157">
        <f>IF(COUNTA($B$5:B157)&lt;=C$1,AVERAGE($B$5:$B157),C$2*($B157-$C156)+$C156)</f>
        <v>6054.832219447987</v>
      </c>
      <c r="D157">
        <f>IF(COUNTA($B$5:$B157)&lt;=D$1,AVERAGE($B$5:$B157),D$2*($B157-$D156)+$D156)</f>
        <v>6048.1854678123864</v>
      </c>
      <c r="E157">
        <f>IF(COUNTA($B$5:$B157)&lt;=E$1,AVERAGE($B$5:$B157),E$2*($B157-$E156)+$E156)</f>
        <v>6003.1896894678302</v>
      </c>
      <c r="F157">
        <f t="shared" si="4"/>
        <v>44.995778344556129</v>
      </c>
      <c r="G157" s="5">
        <f>IF(COUNTA($F$5:$F157)&lt;+G$1,AVERAGE($F$5:$F157),G$2*($F157-$G156)+$G156)</f>
        <v>51.573474365761989</v>
      </c>
      <c r="H157" s="5">
        <f t="shared" si="5"/>
        <v>-6.5776960212058597</v>
      </c>
      <c r="N157" s="1">
        <v>45643</v>
      </c>
      <c r="O157">
        <v>6050.61</v>
      </c>
      <c r="P157">
        <v>6048.1854678123864</v>
      </c>
      <c r="Q157">
        <v>6003.1896894678302</v>
      </c>
    </row>
    <row r="158" spans="1:17" x14ac:dyDescent="0.3">
      <c r="A158" s="1">
        <v>45644</v>
      </c>
      <c r="B158">
        <v>5872.16</v>
      </c>
      <c r="C158">
        <f>IF(COUNTA($B$5:B158)&lt;=C$1,AVERAGE($B$5:$B158),C$2*($B158-$C157)+$C157)</f>
        <v>6018.2977755583897</v>
      </c>
      <c r="D158">
        <f>IF(COUNTA($B$5:$B158)&lt;=D$1,AVERAGE($B$5:$B158),D$2*($B158-$D157)+$D157)</f>
        <v>6021.1046266104804</v>
      </c>
      <c r="E158">
        <f>IF(COUNTA($B$5:$B158)&lt;=E$1,AVERAGE($B$5:$B158),E$2*($B158-$E157)+$E157)</f>
        <v>5993.4837865442869</v>
      </c>
      <c r="F158">
        <f t="shared" si="4"/>
        <v>27.620840066193523</v>
      </c>
      <c r="G158" s="5">
        <f>IF(COUNTA($F$5:$F158)&lt;+G$1,AVERAGE($F$5:$F158),G$2*($F158-$G157)+$G157)</f>
        <v>46.782947505848298</v>
      </c>
      <c r="H158" s="5">
        <f t="shared" si="5"/>
        <v>-19.162107439654775</v>
      </c>
      <c r="N158" s="1">
        <v>45644</v>
      </c>
      <c r="O158">
        <v>5872.16</v>
      </c>
      <c r="P158">
        <v>6021.1046266104804</v>
      </c>
      <c r="Q158">
        <v>5993.4837865442869</v>
      </c>
    </row>
    <row r="159" spans="1:17" x14ac:dyDescent="0.3">
      <c r="A159" s="1">
        <v>45645</v>
      </c>
      <c r="B159">
        <v>5867.08</v>
      </c>
      <c r="C159">
        <f>IF(COUNTA($B$5:B159)&lt;=C$1,AVERAGE($B$5:$B159),C$2*($B159-$C158)+$C158)</f>
        <v>5988.054220446712</v>
      </c>
      <c r="D159">
        <f>IF(COUNTA($B$5:$B159)&lt;=D$1,AVERAGE($B$5:$B159),D$2*($B159-$D158)+$D158)</f>
        <v>5997.4085302088679</v>
      </c>
      <c r="E159">
        <f>IF(COUNTA($B$5:$B159)&lt;=E$1,AVERAGE($B$5:$B159),E$2*($B159-$E158)+$E158)</f>
        <v>5984.120543096562</v>
      </c>
      <c r="F159">
        <f t="shared" si="4"/>
        <v>13.287987112305927</v>
      </c>
      <c r="G159" s="5">
        <f>IF(COUNTA($F$5:$F159)&lt;+G$1,AVERAGE($F$5:$F159),G$2*($F159-$G158)+$G158)</f>
        <v>40.083955427139827</v>
      </c>
      <c r="H159" s="5">
        <f t="shared" si="5"/>
        <v>-26.7959683148339</v>
      </c>
      <c r="N159" s="1">
        <v>45645</v>
      </c>
      <c r="O159">
        <v>5867.08</v>
      </c>
      <c r="P159">
        <v>5997.4085302088679</v>
      </c>
      <c r="Q159">
        <v>5984.120543096562</v>
      </c>
    </row>
    <row r="160" spans="1:17" x14ac:dyDescent="0.3">
      <c r="A160" s="1">
        <v>45646</v>
      </c>
      <c r="B160">
        <v>5930.85</v>
      </c>
      <c r="C160">
        <f>IF(COUNTA($B$5:B160)&lt;=C$1,AVERAGE($B$5:$B160),C$2*($B160-$C159)+$C159)</f>
        <v>5976.6133763573698</v>
      </c>
      <c r="D160">
        <f>IF(COUNTA($B$5:$B160)&lt;=D$1,AVERAGE($B$5:$B160),D$2*($B160-$D159)+$D159)</f>
        <v>5987.1687563305804</v>
      </c>
      <c r="E160">
        <f>IF(COUNTA($B$5:$B160)&lt;=E$1,AVERAGE($B$5:$B160),E$2*($B160-$E159)+$E159)</f>
        <v>5980.174576941261</v>
      </c>
      <c r="F160">
        <f t="shared" si="4"/>
        <v>6.9941793893194699</v>
      </c>
      <c r="G160" s="5">
        <f>IF(COUNTA($F$5:$F160)&lt;+G$1,AVERAGE($F$5:$F160),G$2*($F160-$G159)+$G159)</f>
        <v>33.466000219575754</v>
      </c>
      <c r="H160" s="5">
        <f t="shared" si="5"/>
        <v>-26.471820830256284</v>
      </c>
      <c r="N160" s="1">
        <v>45646</v>
      </c>
      <c r="O160">
        <v>5930.85</v>
      </c>
      <c r="P160">
        <v>5987.1687563305804</v>
      </c>
      <c r="Q160">
        <v>5980.174576941261</v>
      </c>
    </row>
    <row r="161" spans="1:17" x14ac:dyDescent="0.3">
      <c r="A161" s="1">
        <v>45649</v>
      </c>
      <c r="B161">
        <v>5974.07</v>
      </c>
      <c r="C161">
        <f>IF(COUNTA($B$5:B161)&lt;=C$1,AVERAGE($B$5:$B161),C$2*($B161-$C160)+$C160)</f>
        <v>5976.1047010858956</v>
      </c>
      <c r="D161">
        <f>IF(COUNTA($B$5:$B161)&lt;=D$1,AVERAGE($B$5:$B161),D$2*($B161-$D160)+$D160)</f>
        <v>5985.1535630489525</v>
      </c>
      <c r="E161">
        <f>IF(COUNTA($B$5:$B161)&lt;=E$1,AVERAGE($B$5:$B161),E$2*($B161-$E160)+$E160)</f>
        <v>5979.7223860567228</v>
      </c>
      <c r="F161">
        <f t="shared" si="4"/>
        <v>5.4311769922296662</v>
      </c>
      <c r="G161" s="5">
        <f>IF(COUNTA($F$5:$F161)&lt;+G$1,AVERAGE($F$5:$F161),G$2*($F161-$G160)+$G160)</f>
        <v>27.859035574106535</v>
      </c>
      <c r="H161" s="5">
        <f t="shared" si="5"/>
        <v>-22.427858581876869</v>
      </c>
      <c r="N161" s="1">
        <v>45649</v>
      </c>
      <c r="O161">
        <v>5974.07</v>
      </c>
      <c r="P161">
        <v>5985.1535630489525</v>
      </c>
      <c r="Q161">
        <v>5979.7223860567228</v>
      </c>
    </row>
    <row r="162" spans="1:17" x14ac:dyDescent="0.3">
      <c r="A162" s="1">
        <v>45650</v>
      </c>
      <c r="B162">
        <v>6040.04</v>
      </c>
      <c r="C162">
        <f>IF(COUNTA($B$5:B162)&lt;=C$1,AVERAGE($B$5:$B162),C$2*($B162-$C161)+$C161)</f>
        <v>5988.8917608687161</v>
      </c>
      <c r="D162">
        <f>IF(COUNTA($B$5:$B162)&lt;=D$1,AVERAGE($B$5:$B162),D$2*($B162-$D161)+$D161)</f>
        <v>5993.5976302721901</v>
      </c>
      <c r="E162">
        <f>IF(COUNTA($B$5:$B162)&lt;=E$1,AVERAGE($B$5:$B162),E$2*($B162-$E161)+$E161)</f>
        <v>5984.1903574599282</v>
      </c>
      <c r="F162">
        <f t="shared" si="4"/>
        <v>9.4072728122619083</v>
      </c>
      <c r="G162" s="5">
        <f>IF(COUNTA($F$5:$F162)&lt;+G$1,AVERAGE($F$5:$F162),G$2*($F162-$G161)+$G161)</f>
        <v>24.168683021737611</v>
      </c>
      <c r="H162" s="5">
        <f t="shared" si="5"/>
        <v>-14.761410209475702</v>
      </c>
      <c r="N162" s="1">
        <v>45650</v>
      </c>
      <c r="O162">
        <v>6040.04</v>
      </c>
      <c r="P162">
        <v>5993.5976302721901</v>
      </c>
      <c r="Q162">
        <v>5984.1903574599282</v>
      </c>
    </row>
    <row r="163" spans="1:17" x14ac:dyDescent="0.3">
      <c r="A163" s="1">
        <v>45652</v>
      </c>
      <c r="B163">
        <v>6037.59</v>
      </c>
      <c r="C163">
        <f>IF(COUNTA($B$5:B163)&lt;=C$1,AVERAGE($B$5:$B163),C$2*($B163-$C162)+$C162)</f>
        <v>5998.6314086949733</v>
      </c>
      <c r="D163">
        <f>IF(COUNTA($B$5:$B163)&lt;=D$1,AVERAGE($B$5:$B163),D$2*($B163-$D162)+$D162)</f>
        <v>6000.3656871533913</v>
      </c>
      <c r="E163">
        <f>IF(COUNTA($B$5:$B163)&lt;=E$1,AVERAGE($B$5:$B163),E$2*($B163-$E162)+$E162)</f>
        <v>5988.1458865369705</v>
      </c>
      <c r="F163">
        <f t="shared" si="4"/>
        <v>12.219800616420798</v>
      </c>
      <c r="G163" s="5">
        <f>IF(COUNTA($F$5:$F163)&lt;+G$1,AVERAGE($F$5:$F163),G$2*($F163-$G162)+$G162)</f>
        <v>21.778906540674249</v>
      </c>
      <c r="H163" s="5">
        <f t="shared" si="5"/>
        <v>-9.5591059242534513</v>
      </c>
      <c r="N163" s="1">
        <v>45652</v>
      </c>
      <c r="O163">
        <v>6037.59</v>
      </c>
      <c r="P163">
        <v>6000.3656871533913</v>
      </c>
      <c r="Q163">
        <v>5988.1458865369705</v>
      </c>
    </row>
    <row r="164" spans="1:17" x14ac:dyDescent="0.3">
      <c r="A164" s="1">
        <v>45653</v>
      </c>
      <c r="B164">
        <v>5970.84</v>
      </c>
      <c r="C164">
        <f>IF(COUNTA($B$5:B164)&lt;=C$1,AVERAGE($B$5:$B164),C$2*($B164-$C163)+$C163)</f>
        <v>5993.0731269559783</v>
      </c>
      <c r="D164">
        <f>IF(COUNTA($B$5:$B164)&lt;=D$1,AVERAGE($B$5:$B164),D$2*($B164-$D163)+$D163)</f>
        <v>5995.8232737451772</v>
      </c>
      <c r="E164">
        <f>IF(COUNTA($B$5:$B164)&lt;=E$1,AVERAGE($B$5:$B164),E$2*($B164-$E163)+$E163)</f>
        <v>5986.8639690157133</v>
      </c>
      <c r="F164">
        <f t="shared" si="4"/>
        <v>8.9593047294638382</v>
      </c>
      <c r="G164" s="5">
        <f>IF(COUNTA($F$5:$F164)&lt;+G$1,AVERAGE($F$5:$F164),G$2*($F164-$G163)+$G163)</f>
        <v>19.214986178432166</v>
      </c>
      <c r="H164" s="5">
        <f t="shared" si="5"/>
        <v>-10.255681448968328</v>
      </c>
      <c r="N164" s="1">
        <v>45653</v>
      </c>
      <c r="O164">
        <v>5970.84</v>
      </c>
      <c r="P164">
        <v>5995.8232737451772</v>
      </c>
      <c r="Q164">
        <v>5986.8639690157133</v>
      </c>
    </row>
    <row r="165" spans="1:17" x14ac:dyDescent="0.3">
      <c r="A165" s="1">
        <v>45656</v>
      </c>
      <c r="B165">
        <v>5906.94</v>
      </c>
      <c r="C165">
        <f>IF(COUNTA($B$5:B165)&lt;=C$1,AVERAGE($B$5:$B165),C$2*($B165-$C164)+$C164)</f>
        <v>5975.8465015647826</v>
      </c>
      <c r="D165">
        <f>IF(COUNTA($B$5:$B165)&lt;=D$1,AVERAGE($B$5:$B165),D$2*($B165-$D164)+$D164)</f>
        <v>5982.1489239382272</v>
      </c>
      <c r="E165">
        <f>IF(COUNTA($B$5:$B165)&lt;=E$1,AVERAGE($B$5:$B165),E$2*($B165-$E164)+$E164)</f>
        <v>5980.9436750145496</v>
      </c>
      <c r="F165">
        <f t="shared" si="4"/>
        <v>1.2052489236775727</v>
      </c>
      <c r="G165" s="5">
        <f>IF(COUNTA($F$5:$F165)&lt;+G$1,AVERAGE($F$5:$F165),G$2*($F165-$G164)+$G164)</f>
        <v>15.613038727481248</v>
      </c>
      <c r="H165" s="5">
        <f t="shared" si="5"/>
        <v>-14.407789803803675</v>
      </c>
      <c r="N165" s="1">
        <v>45656</v>
      </c>
      <c r="O165">
        <v>5906.94</v>
      </c>
      <c r="P165">
        <v>5982.1489239382272</v>
      </c>
      <c r="Q165">
        <v>5980.9436750145496</v>
      </c>
    </row>
    <row r="166" spans="1:17" x14ac:dyDescent="0.3">
      <c r="A166" s="1">
        <v>45657</v>
      </c>
      <c r="B166">
        <v>5881.63</v>
      </c>
      <c r="C166">
        <f>IF(COUNTA($B$5:B166)&lt;=C$1,AVERAGE($B$5:$B166),C$2*($B166-$C165)+$C165)</f>
        <v>5957.0032012518259</v>
      </c>
      <c r="D166">
        <f>IF(COUNTA($B$5:$B166)&lt;=D$1,AVERAGE($B$5:$B166),D$2*($B166-$D165)+$D165)</f>
        <v>5966.6844741015766</v>
      </c>
      <c r="E166">
        <f>IF(COUNTA($B$5:$B166)&lt;=E$1,AVERAGE($B$5:$B166),E$2*($B166-$E165)+$E165)</f>
        <v>5973.5871064949533</v>
      </c>
      <c r="F166">
        <f t="shared" si="4"/>
        <v>-6.9026323933767344</v>
      </c>
      <c r="G166" s="5">
        <f>IF(COUNTA($F$5:$F166)&lt;+G$1,AVERAGE($F$5:$F166),G$2*($F166-$G165)+$G165)</f>
        <v>11.109904503309652</v>
      </c>
      <c r="H166" s="5">
        <f t="shared" si="5"/>
        <v>-18.012536896686385</v>
      </c>
      <c r="N166" s="1">
        <v>45657</v>
      </c>
      <c r="O166">
        <v>5881.63</v>
      </c>
      <c r="P166">
        <v>5966.6844741015766</v>
      </c>
      <c r="Q166">
        <v>5973.5871064949533</v>
      </c>
    </row>
    <row r="167" spans="1:17" x14ac:dyDescent="0.3">
      <c r="A167" s="1">
        <v>45659</v>
      </c>
      <c r="B167">
        <v>5868.55</v>
      </c>
      <c r="C167">
        <f>IF(COUNTA($B$5:B167)&lt;=C$1,AVERAGE($B$5:$B167),C$2*($B167-$C166)+$C166)</f>
        <v>5939.3125610014604</v>
      </c>
      <c r="D167">
        <f>IF(COUNTA($B$5:$B167)&lt;=D$1,AVERAGE($B$5:$B167),D$2*($B167-$D166)+$D166)</f>
        <v>5951.5868627013342</v>
      </c>
      <c r="E167">
        <f>IF(COUNTA($B$5:$B167)&lt;=E$1,AVERAGE($B$5:$B167),E$2*($B167-$E166)+$E166)</f>
        <v>5965.8065800879194</v>
      </c>
      <c r="F167">
        <f t="shared" si="4"/>
        <v>-14.219717386585216</v>
      </c>
      <c r="G167" s="5">
        <f>IF(COUNTA($F$5:$F167)&lt;+G$1,AVERAGE($F$5:$F167),G$2*($F167-$G166)+$G166)</f>
        <v>6.0439801253306786</v>
      </c>
      <c r="H167" s="5">
        <f t="shared" si="5"/>
        <v>-20.263697511915893</v>
      </c>
      <c r="N167" s="1">
        <v>45659</v>
      </c>
      <c r="O167">
        <v>5868.55</v>
      </c>
      <c r="P167">
        <v>5951.5868627013342</v>
      </c>
      <c r="Q167">
        <v>5965.8065800879194</v>
      </c>
    </row>
    <row r="168" spans="1:17" x14ac:dyDescent="0.3">
      <c r="A168" s="1">
        <v>45660</v>
      </c>
      <c r="B168">
        <v>5942.47</v>
      </c>
      <c r="C168">
        <f>IF(COUNTA($B$5:B168)&lt;=C$1,AVERAGE($B$5:$B168),C$2*($B168-$C167)+$C167)</f>
        <v>5939.9440488011687</v>
      </c>
      <c r="D168">
        <f>IF(COUNTA($B$5:$B168)&lt;=D$1,AVERAGE($B$5:$B168),D$2*($B168-$D167)+$D167)</f>
        <v>5950.1842684395906</v>
      </c>
      <c r="E168">
        <f>IF(COUNTA($B$5:$B168)&lt;=E$1,AVERAGE($B$5:$B168),E$2*($B168-$E167)+$E167)</f>
        <v>5964.0779445258513</v>
      </c>
      <c r="F168">
        <f t="shared" si="4"/>
        <v>-13.893676086260712</v>
      </c>
      <c r="G168" s="5">
        <f>IF(COUNTA($F$5:$F168)&lt;+G$1,AVERAGE($F$5:$F168),G$2*($F168-$G167)+$G167)</f>
        <v>2.0564488830124006</v>
      </c>
      <c r="H168" s="5">
        <f t="shared" si="5"/>
        <v>-15.950124969273112</v>
      </c>
      <c r="N168" s="1">
        <v>45660</v>
      </c>
      <c r="O168">
        <v>5942.47</v>
      </c>
      <c r="P168">
        <v>5950.1842684395906</v>
      </c>
      <c r="Q168">
        <v>5964.0779445258513</v>
      </c>
    </row>
    <row r="169" spans="1:17" x14ac:dyDescent="0.3">
      <c r="A169" s="1">
        <v>45663</v>
      </c>
      <c r="B169">
        <v>5975.38</v>
      </c>
      <c r="C169">
        <f>IF(COUNTA($B$5:B169)&lt;=C$1,AVERAGE($B$5:$B169),C$2*($B169-$C168)+$C168)</f>
        <v>5947.0312390409354</v>
      </c>
      <c r="D169">
        <f>IF(COUNTA($B$5:$B169)&lt;=D$1,AVERAGE($B$5:$B169),D$2*($B169-$D168)+$D168)</f>
        <v>5954.0605348334993</v>
      </c>
      <c r="E169">
        <f>IF(COUNTA($B$5:$B169)&lt;=E$1,AVERAGE($B$5:$B169),E$2*($B169-$E168)+$E168)</f>
        <v>5964.9151338202328</v>
      </c>
      <c r="F169">
        <f t="shared" si="4"/>
        <v>-10.854598986733436</v>
      </c>
      <c r="G169" s="5">
        <f>IF(COUNTA($F$5:$F169)&lt;+G$1,AVERAGE($F$5:$F169),G$2*($F169-$G168)+$G168)</f>
        <v>-0.52576069093676692</v>
      </c>
      <c r="H169" s="5">
        <f t="shared" si="5"/>
        <v>-10.328838295796668</v>
      </c>
      <c r="N169" s="1">
        <v>45663</v>
      </c>
      <c r="O169">
        <v>5975.38</v>
      </c>
      <c r="P169">
        <v>5954.0605348334993</v>
      </c>
      <c r="Q169">
        <v>5964.9151338202328</v>
      </c>
    </row>
    <row r="170" spans="1:17" x14ac:dyDescent="0.3">
      <c r="A170" s="1">
        <v>45664</v>
      </c>
      <c r="B170">
        <v>5909.03</v>
      </c>
      <c r="C170">
        <f>IF(COUNTA($B$5:B170)&lt;=C$1,AVERAGE($B$5:$B170),C$2*($B170-$C169)+$C169)</f>
        <v>5939.4309912327481</v>
      </c>
      <c r="D170">
        <f>IF(COUNTA($B$5:$B170)&lt;=D$1,AVERAGE($B$5:$B170),D$2*($B170-$D169)+$D169)</f>
        <v>5947.1327602437304</v>
      </c>
      <c r="E170">
        <f>IF(COUNTA($B$5:$B170)&lt;=E$1,AVERAGE($B$5:$B170),E$2*($B170-$E169)+$E169)</f>
        <v>5960.7754942779929</v>
      </c>
      <c r="F170">
        <f t="shared" si="4"/>
        <v>-13.642734034262503</v>
      </c>
      <c r="G170" s="5">
        <f>IF(COUNTA($F$5:$F170)&lt;+G$1,AVERAGE($F$5:$F170),G$2*($F170-$G169)+$G169)</f>
        <v>-3.1491553596019144</v>
      </c>
      <c r="H170" s="5">
        <f t="shared" si="5"/>
        <v>-10.493578674660588</v>
      </c>
      <c r="N170" s="1">
        <v>45664</v>
      </c>
      <c r="O170">
        <v>5909.03</v>
      </c>
      <c r="P170">
        <v>5947.1327602437304</v>
      </c>
      <c r="Q170">
        <v>5960.7754942779929</v>
      </c>
    </row>
    <row r="171" spans="1:17" x14ac:dyDescent="0.3">
      <c r="A171" s="1">
        <v>45665</v>
      </c>
      <c r="B171">
        <v>5918.25</v>
      </c>
      <c r="C171">
        <f>IF(COUNTA($B$5:B171)&lt;=C$1,AVERAGE($B$5:$B171),C$2*($B171-$C170)+$C170)</f>
        <v>5935.1947929861981</v>
      </c>
      <c r="D171">
        <f>IF(COUNTA($B$5:$B171)&lt;=D$1,AVERAGE($B$5:$B171),D$2*($B171-$D170)+$D170)</f>
        <v>5942.6892586677723</v>
      </c>
      <c r="E171">
        <f>IF(COUNTA($B$5:$B171)&lt;=E$1,AVERAGE($B$5:$B171),E$2*($B171-$E170)+$E170)</f>
        <v>5957.625457664808</v>
      </c>
      <c r="F171">
        <f t="shared" si="4"/>
        <v>-14.936198997035717</v>
      </c>
      <c r="G171" s="5">
        <f>IF(COUNTA($F$5:$F171)&lt;+G$1,AVERAGE($F$5:$F171),G$2*($F171-$G170)+$G170)</f>
        <v>-5.506564087088675</v>
      </c>
      <c r="H171" s="5">
        <f t="shared" si="5"/>
        <v>-9.4296349099470422</v>
      </c>
      <c r="N171" s="1">
        <v>45665</v>
      </c>
      <c r="O171">
        <v>5918.25</v>
      </c>
      <c r="P171">
        <v>5942.6892586677723</v>
      </c>
      <c r="Q171">
        <v>5957.625457664808</v>
      </c>
    </row>
    <row r="172" spans="1:17" x14ac:dyDescent="0.3">
      <c r="A172" s="1">
        <v>45667</v>
      </c>
      <c r="B172">
        <v>5827.04</v>
      </c>
      <c r="C172">
        <f>IF(COUNTA($B$5:B172)&lt;=C$1,AVERAGE($B$5:$B172),C$2*($B172-$C171)+$C171)</f>
        <v>5913.5638343889586</v>
      </c>
      <c r="D172">
        <f>IF(COUNTA($B$5:$B172)&lt;=D$1,AVERAGE($B$5:$B172),D$2*($B172-$D171)+$D171)</f>
        <v>5924.8970650265765</v>
      </c>
      <c r="E172">
        <f>IF(COUNTA($B$5:$B172)&lt;=E$1,AVERAGE($B$5:$B172),E$2*($B172-$E171)+$E171)</f>
        <v>5947.9524608007478</v>
      </c>
      <c r="F172">
        <f t="shared" si="4"/>
        <v>-23.055395774171302</v>
      </c>
      <c r="G172" s="5">
        <f>IF(COUNTA($F$5:$F172)&lt;+G$1,AVERAGE($F$5:$F172),G$2*($F172-$G171)+$G171)</f>
        <v>-9.0163304245052007</v>
      </c>
      <c r="H172" s="5">
        <f t="shared" si="5"/>
        <v>-14.039065349666101</v>
      </c>
      <c r="N172" s="1">
        <v>45667</v>
      </c>
      <c r="O172">
        <v>5827.04</v>
      </c>
      <c r="P172">
        <v>5924.8970650265765</v>
      </c>
      <c r="Q172">
        <v>5947.9524608007478</v>
      </c>
    </row>
    <row r="173" spans="1:17" x14ac:dyDescent="0.3">
      <c r="A173" s="1">
        <v>45670</v>
      </c>
      <c r="B173">
        <v>5836.22</v>
      </c>
      <c r="C173">
        <f>IF(COUNTA($B$5:B173)&lt;=C$1,AVERAGE($B$5:$B173),C$2*($B173-$C172)+$C172)</f>
        <v>5898.0950675111671</v>
      </c>
      <c r="D173">
        <f>IF(COUNTA($B$5:$B173)&lt;=D$1,AVERAGE($B$5:$B173),D$2*($B173-$D172)+$D172)</f>
        <v>5911.2544396378726</v>
      </c>
      <c r="E173">
        <f>IF(COUNTA($B$5:$B173)&lt;=E$1,AVERAGE($B$5:$B173),E$2*($B173-$E172)+$E172)</f>
        <v>5939.6759822229142</v>
      </c>
      <c r="F173">
        <f t="shared" si="4"/>
        <v>-28.421542585041607</v>
      </c>
      <c r="G173" s="5">
        <f>IF(COUNTA($F$5:$F173)&lt;+G$1,AVERAGE($F$5:$F173),G$2*($F173-$G172)+$G172)</f>
        <v>-12.897372856612483</v>
      </c>
      <c r="H173" s="5">
        <f t="shared" si="5"/>
        <v>-15.524169728429124</v>
      </c>
      <c r="N173" s="1">
        <v>45670</v>
      </c>
      <c r="O173">
        <v>5836.22</v>
      </c>
      <c r="P173">
        <v>5911.2544396378726</v>
      </c>
      <c r="Q173">
        <v>5939.6759822229142</v>
      </c>
    </row>
    <row r="174" spans="1:17" x14ac:dyDescent="0.3">
      <c r="A174" s="1">
        <v>45671</v>
      </c>
      <c r="B174">
        <v>5842.91</v>
      </c>
      <c r="C174">
        <f>IF(COUNTA($B$5:B174)&lt;=C$1,AVERAGE($B$5:$B174),C$2*($B174-$C173)+$C173)</f>
        <v>5887.0580540089341</v>
      </c>
      <c r="D174">
        <f>IF(COUNTA($B$5:$B174)&lt;=D$1,AVERAGE($B$5:$B174),D$2*($B174-$D173)+$D173)</f>
        <v>5900.7399104628148</v>
      </c>
      <c r="E174">
        <f>IF(COUNTA($B$5:$B174)&lt;=E$1,AVERAGE($B$5:$B174),E$2*($B174-$E173)+$E173)</f>
        <v>5932.5081316878832</v>
      </c>
      <c r="F174">
        <f t="shared" si="4"/>
        <v>-31.768221225068373</v>
      </c>
      <c r="G174" s="5">
        <f>IF(COUNTA($F$5:$F174)&lt;+G$1,AVERAGE($F$5:$F174),G$2*($F174-$G173)+$G173)</f>
        <v>-16.671542530303661</v>
      </c>
      <c r="H174" s="5">
        <f t="shared" si="5"/>
        <v>-15.096678694764712</v>
      </c>
      <c r="N174" s="1">
        <v>45671</v>
      </c>
      <c r="O174">
        <v>5842.91</v>
      </c>
      <c r="P174">
        <v>5900.7399104628148</v>
      </c>
      <c r="Q174">
        <v>5932.5081316878832</v>
      </c>
    </row>
    <row r="175" spans="1:17" x14ac:dyDescent="0.3">
      <c r="A175" s="1">
        <v>45672</v>
      </c>
      <c r="B175">
        <v>5949.91</v>
      </c>
      <c r="C175">
        <f>IF(COUNTA($B$5:B175)&lt;=C$1,AVERAGE($B$5:$B175),C$2*($B175-$C174)+$C174)</f>
        <v>5899.628443207147</v>
      </c>
      <c r="D175">
        <f>IF(COUNTA($B$5:$B175)&lt;=D$1,AVERAGE($B$5:$B175),D$2*($B175-$D174)+$D174)</f>
        <v>5908.3045396223815</v>
      </c>
      <c r="E175">
        <f>IF(COUNTA($B$5:$B175)&lt;=E$1,AVERAGE($B$5:$B175),E$2*($B175-$E174)+$E174)</f>
        <v>5933.797158970262</v>
      </c>
      <c r="F175">
        <f t="shared" si="4"/>
        <v>-25.492619347880463</v>
      </c>
      <c r="G175" s="5">
        <f>IF(COUNTA($F$5:$F175)&lt;+G$1,AVERAGE($F$5:$F175),G$2*($F175-$G174)+$G174)</f>
        <v>-18.435757893819023</v>
      </c>
      <c r="H175" s="5">
        <f t="shared" si="5"/>
        <v>-7.0568614540614405</v>
      </c>
      <c r="N175" s="1">
        <v>45672</v>
      </c>
      <c r="O175">
        <v>5949.91</v>
      </c>
      <c r="P175">
        <v>5908.3045396223815</v>
      </c>
      <c r="Q175">
        <v>5933.797158970262</v>
      </c>
    </row>
    <row r="176" spans="1:17" x14ac:dyDescent="0.3">
      <c r="A176" s="1">
        <v>45673</v>
      </c>
      <c r="B176">
        <v>5937.34</v>
      </c>
      <c r="C176">
        <f>IF(COUNTA($B$5:B176)&lt;=C$1,AVERAGE($B$5:$B176),C$2*($B176-$C175)+$C175)</f>
        <v>5907.1707545657173</v>
      </c>
      <c r="D176">
        <f>IF(COUNTA($B$5:$B176)&lt;=D$1,AVERAGE($B$5:$B176),D$2*($B176-$D175)+$D175)</f>
        <v>5912.7715335266303</v>
      </c>
      <c r="E176">
        <f>IF(COUNTA($B$5:$B176)&lt;=E$1,AVERAGE($B$5:$B176),E$2*($B176-$E175)+$E175)</f>
        <v>5934.0595916391312</v>
      </c>
      <c r="F176">
        <f t="shared" si="4"/>
        <v>-21.288058112500948</v>
      </c>
      <c r="G176" s="5">
        <f>IF(COUNTA($F$5:$F176)&lt;+G$1,AVERAGE($F$5:$F176),G$2*($F176-$G175)+$G175)</f>
        <v>-19.006217937555409</v>
      </c>
      <c r="H176" s="5">
        <f t="shared" si="5"/>
        <v>-2.2818401749455397</v>
      </c>
      <c r="N176" s="1">
        <v>45673</v>
      </c>
      <c r="O176">
        <v>5937.34</v>
      </c>
      <c r="P176">
        <v>5912.7715335266303</v>
      </c>
      <c r="Q176">
        <v>5934.0595916391312</v>
      </c>
    </row>
    <row r="177" spans="1:17" x14ac:dyDescent="0.3">
      <c r="A177" s="1">
        <v>45674</v>
      </c>
      <c r="B177">
        <v>5996.66</v>
      </c>
      <c r="C177">
        <f>IF(COUNTA($B$5:B177)&lt;=C$1,AVERAGE($B$5:$B177),C$2*($B177-$C176)+$C176)</f>
        <v>5925.068603652574</v>
      </c>
      <c r="D177">
        <f>IF(COUNTA($B$5:$B177)&lt;=D$1,AVERAGE($B$5:$B177),D$2*($B177-$D176)+$D176)</f>
        <v>5925.6774514456101</v>
      </c>
      <c r="E177">
        <f>IF(COUNTA($B$5:$B177)&lt;=E$1,AVERAGE($B$5:$B177),E$2*($B177-$E176)+$E176)</f>
        <v>5938.6966589251215</v>
      </c>
      <c r="F177">
        <f t="shared" si="4"/>
        <v>-13.019207479511351</v>
      </c>
      <c r="G177" s="5">
        <f>IF(COUNTA($F$5:$F177)&lt;+G$1,AVERAGE($F$5:$F177),G$2*($F177-$G176)+$G176)</f>
        <v>-17.808815845946597</v>
      </c>
      <c r="H177" s="5">
        <f t="shared" si="5"/>
        <v>4.789608366435246</v>
      </c>
      <c r="N177" s="1">
        <v>45674</v>
      </c>
      <c r="O177">
        <v>5996.66</v>
      </c>
      <c r="P177">
        <v>5925.6774514456101</v>
      </c>
      <c r="Q177">
        <v>5938.6966589251215</v>
      </c>
    </row>
    <row r="178" spans="1:17" x14ac:dyDescent="0.3">
      <c r="A178" s="1">
        <v>45678</v>
      </c>
      <c r="B178">
        <v>6049.24</v>
      </c>
      <c r="C178">
        <f>IF(COUNTA($B$5:B178)&lt;=C$1,AVERAGE($B$5:$B178),C$2*($B178-$C177)+$C177)</f>
        <v>5949.9028829220588</v>
      </c>
      <c r="D178">
        <f>IF(COUNTA($B$5:$B178)&lt;=D$1,AVERAGE($B$5:$B178),D$2*($B178-$D177)+$D177)</f>
        <v>5944.6870743001318</v>
      </c>
      <c r="E178">
        <f>IF(COUNTA($B$5:$B178)&lt;=E$1,AVERAGE($B$5:$B178),E$2*($B178-$E177)+$E177)</f>
        <v>5946.8850545602972</v>
      </c>
      <c r="F178">
        <f t="shared" si="4"/>
        <v>-2.1979802601654228</v>
      </c>
      <c r="G178" s="5">
        <f>IF(COUNTA($F$5:$F178)&lt;+G$1,AVERAGE($F$5:$F178),G$2*($F178-$G177)+$G177)</f>
        <v>-14.686648728790363</v>
      </c>
      <c r="H178" s="5">
        <f t="shared" si="5"/>
        <v>12.48866846862494</v>
      </c>
      <c r="N178" s="1">
        <v>45678</v>
      </c>
      <c r="O178">
        <v>6049.24</v>
      </c>
      <c r="P178">
        <v>5944.6870743001318</v>
      </c>
      <c r="Q178">
        <v>5946.8850545602972</v>
      </c>
    </row>
    <row r="179" spans="1:17" x14ac:dyDescent="0.3">
      <c r="A179" s="1">
        <v>45679</v>
      </c>
      <c r="B179">
        <v>6086.37</v>
      </c>
      <c r="C179">
        <f>IF(COUNTA($B$5:B179)&lt;=C$1,AVERAGE($B$5:$B179),C$2*($B179-$C178)+$C178)</f>
        <v>5977.196306337647</v>
      </c>
      <c r="D179">
        <f>IF(COUNTA($B$5:$B179)&lt;=D$1,AVERAGE($B$5:$B179),D$2*($B179-$D178)+$D178)</f>
        <v>5966.4844474847268</v>
      </c>
      <c r="E179">
        <f>IF(COUNTA($B$5:$B179)&lt;=E$1,AVERAGE($B$5:$B179),E$2*($B179-$E178)+$E178)</f>
        <v>5957.2172727410161</v>
      </c>
      <c r="F179">
        <f t="shared" si="4"/>
        <v>9.2671747437107115</v>
      </c>
      <c r="G179" s="5">
        <f>IF(COUNTA($F$5:$F179)&lt;+G$1,AVERAGE($F$5:$F179),G$2*($F179-$G178)+$G178)</f>
        <v>-9.8958840342901482</v>
      </c>
      <c r="H179" s="5">
        <f t="shared" si="5"/>
        <v>19.16305877800086</v>
      </c>
      <c r="N179" s="1">
        <v>45679</v>
      </c>
      <c r="O179">
        <v>6086.37</v>
      </c>
      <c r="P179">
        <v>5966.4844474847268</v>
      </c>
      <c r="Q179">
        <v>5957.2172727410161</v>
      </c>
    </row>
    <row r="180" spans="1:17" x14ac:dyDescent="0.3">
      <c r="A180" s="1">
        <v>45680</v>
      </c>
      <c r="B180">
        <v>6118.71</v>
      </c>
      <c r="C180">
        <f>IF(COUNTA($B$5:B180)&lt;=C$1,AVERAGE($B$5:$B180),C$2*($B180-$C179)+$C179)</f>
        <v>6005.499045070118</v>
      </c>
      <c r="D180">
        <f>IF(COUNTA($B$5:$B180)&lt;=D$1,AVERAGE($B$5:$B180),D$2*($B180-$D179)+$D179)</f>
        <v>5989.9037632563077</v>
      </c>
      <c r="E180">
        <f>IF(COUNTA($B$5:$B180)&lt;=E$1,AVERAGE($B$5:$B180),E$2*($B180-$E179)+$E179)</f>
        <v>5969.1796969824227</v>
      </c>
      <c r="F180">
        <f t="shared" si="4"/>
        <v>20.724066273885001</v>
      </c>
      <c r="G180" s="5">
        <f>IF(COUNTA($F$5:$F180)&lt;+G$1,AVERAGE($F$5:$F180),G$2*($F180-$G179)+$G179)</f>
        <v>-3.7718939726551177</v>
      </c>
      <c r="H180" s="5">
        <f t="shared" si="5"/>
        <v>24.495960246540118</v>
      </c>
      <c r="N180" s="1">
        <v>45680</v>
      </c>
      <c r="O180">
        <v>6118.71</v>
      </c>
      <c r="P180">
        <v>5989.9037632563077</v>
      </c>
      <c r="Q180">
        <v>5969.1796969824227</v>
      </c>
    </row>
    <row r="181" spans="1:17" x14ac:dyDescent="0.3">
      <c r="A181" s="1">
        <v>45681</v>
      </c>
      <c r="B181">
        <v>6101.24</v>
      </c>
      <c r="C181">
        <f>IF(COUNTA($B$5:B181)&lt;=C$1,AVERAGE($B$5:$B181),C$2*($B181-$C180)+$C180)</f>
        <v>6024.6472360560947</v>
      </c>
      <c r="D181">
        <f>IF(COUNTA($B$5:$B181)&lt;=D$1,AVERAGE($B$5:$B181),D$2*($B181-$D180)+$D180)</f>
        <v>6007.0324150630295</v>
      </c>
      <c r="E181">
        <f>IF(COUNTA($B$5:$B181)&lt;=E$1,AVERAGE($B$5:$B181),E$2*($B181-$E180)+$E180)</f>
        <v>5978.9619416503911</v>
      </c>
      <c r="F181">
        <f t="shared" si="4"/>
        <v>28.070473412638421</v>
      </c>
      <c r="G181" s="5">
        <f>IF(COUNTA($F$5:$F181)&lt;+G$1,AVERAGE($F$5:$F181),G$2*($F181-$G180)+$G180)</f>
        <v>2.5965795044035902</v>
      </c>
      <c r="H181" s="5">
        <f t="shared" si="5"/>
        <v>25.473893908234832</v>
      </c>
      <c r="N181" s="1">
        <v>45681</v>
      </c>
      <c r="O181">
        <v>6101.24</v>
      </c>
      <c r="P181">
        <v>6007.0324150630295</v>
      </c>
      <c r="Q181">
        <v>5978.9619416503911</v>
      </c>
    </row>
    <row r="182" spans="1:17" x14ac:dyDescent="0.3">
      <c r="A182" s="1">
        <v>45684</v>
      </c>
      <c r="B182">
        <v>6012.28</v>
      </c>
      <c r="C182">
        <f>IF(COUNTA($B$5:B182)&lt;=C$1,AVERAGE($B$5:$B182),C$2*($B182-$C181)+$C181)</f>
        <v>6022.1737888448761</v>
      </c>
      <c r="D182">
        <f>IF(COUNTA($B$5:$B182)&lt;=D$1,AVERAGE($B$5:$B182),D$2*($B182-$D181)+$D181)</f>
        <v>6007.8397358225629</v>
      </c>
      <c r="E182">
        <f>IF(COUNTA($B$5:$B182)&lt;=E$1,AVERAGE($B$5:$B182),E$2*($B182-$E181)+$E181)</f>
        <v>5981.4299459725844</v>
      </c>
      <c r="F182">
        <f t="shared" si="4"/>
        <v>26.409789849978552</v>
      </c>
      <c r="G182" s="5">
        <f>IF(COUNTA($F$5:$F182)&lt;+G$1,AVERAGE($F$5:$F182),G$2*($F182-$G181)+$G181)</f>
        <v>7.3592215735185826</v>
      </c>
      <c r="H182" s="5">
        <f t="shared" si="5"/>
        <v>19.05056827645997</v>
      </c>
      <c r="N182" s="1">
        <v>45684</v>
      </c>
      <c r="O182">
        <v>6012.28</v>
      </c>
      <c r="P182">
        <v>6007.8397358225629</v>
      </c>
      <c r="Q182">
        <v>5981.4299459725844</v>
      </c>
    </row>
    <row r="183" spans="1:17" x14ac:dyDescent="0.3">
      <c r="A183" s="1">
        <v>45685</v>
      </c>
      <c r="B183">
        <v>6067.7</v>
      </c>
      <c r="C183">
        <f>IF(COUNTA($B$5:B183)&lt;=C$1,AVERAGE($B$5:$B183),C$2*($B183-$C182)+$C182)</f>
        <v>6031.279031075901</v>
      </c>
      <c r="D183">
        <f>IF(COUNTA($B$5:$B183)&lt;=D$1,AVERAGE($B$5:$B183),D$2*($B183-$D182)+$D182)</f>
        <v>6017.0490072344764</v>
      </c>
      <c r="E183">
        <f>IF(COUNTA($B$5:$B183)&lt;=E$1,AVERAGE($B$5:$B183),E$2*($B183-$E182)+$E182)</f>
        <v>5987.8203203449857</v>
      </c>
      <c r="F183">
        <f t="shared" si="4"/>
        <v>29.228686889490746</v>
      </c>
      <c r="G183" s="5">
        <f>IF(COUNTA($F$5:$F183)&lt;+G$1,AVERAGE($F$5:$F183),G$2*($F183-$G182)+$G182)</f>
        <v>11.733114636713015</v>
      </c>
      <c r="H183" s="5">
        <f t="shared" si="5"/>
        <v>17.49557225277773</v>
      </c>
      <c r="N183" s="1">
        <v>45685</v>
      </c>
      <c r="O183">
        <v>6067.7</v>
      </c>
      <c r="P183">
        <v>6017.0490072344764</v>
      </c>
      <c r="Q183">
        <v>5987.8203203449857</v>
      </c>
    </row>
    <row r="184" spans="1:17" x14ac:dyDescent="0.3">
      <c r="A184" s="1">
        <v>45686</v>
      </c>
      <c r="B184">
        <v>6039.31</v>
      </c>
      <c r="C184">
        <f>IF(COUNTA($B$5:B184)&lt;=C$1,AVERAGE($B$5:$B184),C$2*($B184-$C183)+$C183)</f>
        <v>6032.8852248607209</v>
      </c>
      <c r="D184">
        <f>IF(COUNTA($B$5:$B184)&lt;=D$1,AVERAGE($B$5:$B184),D$2*($B184-$D183)+$D183)</f>
        <v>6020.4737753522495</v>
      </c>
      <c r="E184">
        <f>IF(COUNTA($B$5:$B184)&lt;=E$1,AVERAGE($B$5:$B184),E$2*($B184-$E183)+$E183)</f>
        <v>5991.6343706898015</v>
      </c>
      <c r="F184">
        <f t="shared" si="4"/>
        <v>28.839404662448032</v>
      </c>
      <c r="G184" s="5">
        <f>IF(COUNTA($F$5:$F184)&lt;+G$1,AVERAGE($F$5:$F184),G$2*($F184-$G183)+$G183)</f>
        <v>15.154372641860018</v>
      </c>
      <c r="H184" s="5">
        <f t="shared" si="5"/>
        <v>13.685032020588014</v>
      </c>
      <c r="N184" s="1">
        <v>45686</v>
      </c>
      <c r="O184">
        <v>6039.31</v>
      </c>
      <c r="P184">
        <v>6020.4737753522495</v>
      </c>
      <c r="Q184">
        <v>5991.6343706898015</v>
      </c>
    </row>
    <row r="185" spans="1:17" x14ac:dyDescent="0.3">
      <c r="A185" s="1">
        <v>45687</v>
      </c>
      <c r="B185">
        <v>6071.17</v>
      </c>
      <c r="C185">
        <f>IF(COUNTA($B$5:B185)&lt;=C$1,AVERAGE($B$5:$B185),C$2*($B185-$C184)+$C184)</f>
        <v>6040.5421798885764</v>
      </c>
      <c r="D185">
        <f>IF(COUNTA($B$5:$B185)&lt;=D$1,AVERAGE($B$5:$B185),D$2*($B185-$D184)+$D184)</f>
        <v>6028.2731945288269</v>
      </c>
      <c r="E185">
        <f>IF(COUNTA($B$5:$B185)&lt;=E$1,AVERAGE($B$5:$B185),E$2*($B185-$E184)+$E184)</f>
        <v>5997.5258987868528</v>
      </c>
      <c r="F185">
        <f t="shared" si="4"/>
        <v>30.747295741974085</v>
      </c>
      <c r="G185" s="5">
        <f>IF(COUNTA($F$5:$F185)&lt;+G$1,AVERAGE($F$5:$F185),G$2*($F185-$G184)+$G184)</f>
        <v>18.27295726188283</v>
      </c>
      <c r="H185" s="5">
        <f t="shared" si="5"/>
        <v>12.474338480091255</v>
      </c>
      <c r="N185" s="1">
        <v>45687</v>
      </c>
      <c r="O185">
        <v>6071.17</v>
      </c>
      <c r="P185">
        <v>6028.2731945288269</v>
      </c>
      <c r="Q185">
        <v>5997.5258987868528</v>
      </c>
    </row>
    <row r="186" spans="1:17" x14ac:dyDescent="0.3">
      <c r="A186" s="1">
        <v>45688</v>
      </c>
      <c r="B186">
        <v>6040.53</v>
      </c>
      <c r="C186">
        <f>IF(COUNTA($B$5:B186)&lt;=C$1,AVERAGE($B$5:$B186),C$2*($B186-$C185)+$C185)</f>
        <v>6040.539743910861</v>
      </c>
      <c r="D186">
        <f>IF(COUNTA($B$5:$B186)&lt;=D$1,AVERAGE($B$5:$B186),D$2*($B186-$D185)+$D185)</f>
        <v>6030.1588569090072</v>
      </c>
      <c r="E186">
        <f>IF(COUNTA($B$5:$B186)&lt;=E$1,AVERAGE($B$5:$B186),E$2*($B186-$E185)+$E185)</f>
        <v>6000.7113877656047</v>
      </c>
      <c r="F186">
        <f t="shared" si="4"/>
        <v>29.447469143402486</v>
      </c>
      <c r="G186" s="5">
        <f>IF(COUNTA($F$5:$F186)&lt;+G$1,AVERAGE($F$5:$F186),G$2*($F186-$G185)+$G185)</f>
        <v>20.507859638186762</v>
      </c>
      <c r="H186" s="5">
        <f t="shared" si="5"/>
        <v>8.9396095052157243</v>
      </c>
      <c r="N186" s="1">
        <v>45688</v>
      </c>
      <c r="O186">
        <v>6040.53</v>
      </c>
      <c r="P186">
        <v>6030.1588569090072</v>
      </c>
      <c r="Q186">
        <v>6000.7113877656047</v>
      </c>
    </row>
    <row r="187" spans="1:17" x14ac:dyDescent="0.3">
      <c r="A187" s="1">
        <v>45691</v>
      </c>
      <c r="B187">
        <v>5994.57</v>
      </c>
      <c r="C187">
        <f>IF(COUNTA($B$5:B187)&lt;=C$1,AVERAGE($B$5:$B187),C$2*($B187-$C186)+$C186)</f>
        <v>6031.3457951286891</v>
      </c>
      <c r="D187">
        <f>IF(COUNTA($B$5:$B187)&lt;=D$1,AVERAGE($B$5:$B187),D$2*($B187-$D186)+$D186)</f>
        <v>6024.6836481537757</v>
      </c>
      <c r="E187">
        <f>IF(COUNTA($B$5:$B187)&lt;=E$1,AVERAGE($B$5:$B187),E$2*($B187-$E186)+$E186)</f>
        <v>6000.2564701533374</v>
      </c>
      <c r="F187">
        <f t="shared" si="4"/>
        <v>24.427178000438289</v>
      </c>
      <c r="G187" s="5">
        <f>IF(COUNTA($F$5:$F187)&lt;+G$1,AVERAGE($F$5:$F187),G$2*($F187-$G186)+$G186)</f>
        <v>21.291723310637067</v>
      </c>
      <c r="H187" s="5">
        <f t="shared" si="5"/>
        <v>3.1354546898012217</v>
      </c>
      <c r="N187" s="1">
        <v>45691</v>
      </c>
      <c r="O187">
        <v>5994.57</v>
      </c>
      <c r="P187">
        <v>6024.6836481537757</v>
      </c>
      <c r="Q187">
        <v>6000.2564701533374</v>
      </c>
    </row>
    <row r="188" spans="1:17" x14ac:dyDescent="0.3">
      <c r="A188" s="1">
        <v>45692</v>
      </c>
      <c r="B188">
        <v>6037.88</v>
      </c>
      <c r="C188">
        <f>IF(COUNTA($B$5:B188)&lt;=C$1,AVERAGE($B$5:$B188),C$2*($B188-$C187)+$C187)</f>
        <v>6032.652636102951</v>
      </c>
      <c r="D188">
        <f>IF(COUNTA($B$5:$B188)&lt;=D$1,AVERAGE($B$5:$B188),D$2*($B188-$D187)+$D187)</f>
        <v>6026.7138561301181</v>
      </c>
      <c r="E188">
        <f>IF(COUNTA($B$5:$B188)&lt;=E$1,AVERAGE($B$5:$B188),E$2*($B188-$E187)+$E187)</f>
        <v>6003.0433982901277</v>
      </c>
      <c r="F188">
        <f t="shared" si="4"/>
        <v>23.670457839990377</v>
      </c>
      <c r="G188" s="5">
        <f>IF(COUNTA($F$5:$F188)&lt;+G$1,AVERAGE($F$5:$F188),G$2*($F188-$G187)+$G187)</f>
        <v>21.767470216507729</v>
      </c>
      <c r="H188" s="5">
        <f t="shared" si="5"/>
        <v>1.9029876234826482</v>
      </c>
      <c r="N188" s="1">
        <v>45692</v>
      </c>
      <c r="O188">
        <v>6037.88</v>
      </c>
      <c r="P188">
        <v>6026.7138561301181</v>
      </c>
      <c r="Q188">
        <v>6003.0433982901277</v>
      </c>
    </row>
    <row r="189" spans="1:17" x14ac:dyDescent="0.3">
      <c r="A189" s="1">
        <v>45693</v>
      </c>
      <c r="B189">
        <v>6061.48</v>
      </c>
      <c r="C189">
        <f>IF(COUNTA($B$5:B189)&lt;=C$1,AVERAGE($B$5:$B189),C$2*($B189-$C188)+$C188)</f>
        <v>6038.4181088823607</v>
      </c>
      <c r="D189">
        <f>IF(COUNTA($B$5:$B189)&lt;=D$1,AVERAGE($B$5:$B189),D$2*($B189-$D188)+$D188)</f>
        <v>6032.062493648561</v>
      </c>
      <c r="E189">
        <f>IF(COUNTA($B$5:$B189)&lt;=E$1,AVERAGE($B$5:$B189),E$2*($B189-$E188)+$E188)</f>
        <v>6007.3720354538218</v>
      </c>
      <c r="F189">
        <f t="shared" si="4"/>
        <v>24.690458194739222</v>
      </c>
      <c r="G189" s="5">
        <f>IF(COUNTA($F$5:$F189)&lt;+G$1,AVERAGE($F$5:$F189),G$2*($F189-$G188)+$G188)</f>
        <v>22.352067812154026</v>
      </c>
      <c r="H189" s="5">
        <f t="shared" si="5"/>
        <v>2.3383903825851959</v>
      </c>
      <c r="N189" s="1">
        <v>45693</v>
      </c>
      <c r="O189">
        <v>6061.48</v>
      </c>
      <c r="P189">
        <v>6032.062493648561</v>
      </c>
      <c r="Q189">
        <v>6007.3720354538218</v>
      </c>
    </row>
    <row r="190" spans="1:17" x14ac:dyDescent="0.3">
      <c r="A190" s="1">
        <v>45694</v>
      </c>
      <c r="B190">
        <v>6083.57</v>
      </c>
      <c r="C190">
        <f>IF(COUNTA($B$5:B190)&lt;=C$1,AVERAGE($B$5:$B190),C$2*($B190-$C189)+$C189)</f>
        <v>6047.4484871058885</v>
      </c>
      <c r="D190">
        <f>IF(COUNTA($B$5:$B190)&lt;=D$1,AVERAGE($B$5:$B190),D$2*($B190-$D189)+$D189)</f>
        <v>6039.986725394936</v>
      </c>
      <c r="E190">
        <f>IF(COUNTA($B$5:$B190)&lt;=E$1,AVERAGE($B$5:$B190),E$2*($B190-$E189)+$E189)</f>
        <v>6013.0163291239087</v>
      </c>
      <c r="F190">
        <f t="shared" si="4"/>
        <v>26.970396271027312</v>
      </c>
      <c r="G190" s="5">
        <f>IF(COUNTA($F$5:$F190)&lt;+G$1,AVERAGE($F$5:$F190),G$2*($F190-$G189)+$G189)</f>
        <v>23.275733503928684</v>
      </c>
      <c r="H190" s="5">
        <f t="shared" si="5"/>
        <v>3.6946627670986274</v>
      </c>
      <c r="N190" s="1">
        <v>45694</v>
      </c>
      <c r="O190">
        <v>6083.57</v>
      </c>
      <c r="P190">
        <v>6039.986725394936</v>
      </c>
      <c r="Q190">
        <v>6013.0163291239087</v>
      </c>
    </row>
    <row r="191" spans="1:17" x14ac:dyDescent="0.3">
      <c r="A191" s="1">
        <v>45695</v>
      </c>
      <c r="B191">
        <v>6025.99</v>
      </c>
      <c r="C191">
        <f>IF(COUNTA($B$5:B191)&lt;=C$1,AVERAGE($B$5:$B191),C$2*($B191-$C190)+$C190)</f>
        <v>6043.1567896847109</v>
      </c>
      <c r="D191">
        <f>IF(COUNTA($B$5:$B191)&lt;=D$1,AVERAGE($B$5:$B191),D$2*($B191-$D190)+$D190)</f>
        <v>6037.8333830264846</v>
      </c>
      <c r="E191">
        <f>IF(COUNTA($B$5:$B191)&lt;=E$1,AVERAGE($B$5:$B191),E$2*($B191-$E190)+$E190)</f>
        <v>6013.9773417813967</v>
      </c>
      <c r="F191">
        <f t="shared" si="4"/>
        <v>23.856041245087908</v>
      </c>
      <c r="G191" s="5">
        <f>IF(COUNTA($F$5:$F191)&lt;+G$1,AVERAGE($F$5:$F191),G$2*($F191-$G190)+$G190)</f>
        <v>23.391795052160528</v>
      </c>
      <c r="H191" s="5">
        <f t="shared" si="5"/>
        <v>0.46424619292738001</v>
      </c>
      <c r="N191" s="1">
        <v>45695</v>
      </c>
      <c r="O191">
        <v>6025.99</v>
      </c>
      <c r="P191">
        <v>6037.8333830264846</v>
      </c>
      <c r="Q191">
        <v>6013.9773417813967</v>
      </c>
    </row>
    <row r="192" spans="1:17" x14ac:dyDescent="0.3">
      <c r="A192" s="1">
        <v>45698</v>
      </c>
      <c r="B192">
        <v>6066.44</v>
      </c>
      <c r="C192">
        <f>IF(COUNTA($B$5:B192)&lt;=C$1,AVERAGE($B$5:$B192),C$2*($B192-$C191)+$C191)</f>
        <v>6047.8134317477688</v>
      </c>
      <c r="D192">
        <f>IF(COUNTA($B$5:$B192)&lt;=D$1,AVERAGE($B$5:$B192),D$2*($B192-$D191)+$D191)</f>
        <v>6042.2344010224097</v>
      </c>
      <c r="E192">
        <f>IF(COUNTA($B$5:$B192)&lt;=E$1,AVERAGE($B$5:$B192),E$2*($B192-$E191)+$E191)</f>
        <v>6017.8634646124046</v>
      </c>
      <c r="F192">
        <f t="shared" si="4"/>
        <v>24.370936410005015</v>
      </c>
      <c r="G192" s="5">
        <f>IF(COUNTA($F$5:$F192)&lt;+G$1,AVERAGE($F$5:$F192),G$2*($F192-$G191)+$G191)</f>
        <v>23.587623323729424</v>
      </c>
      <c r="H192" s="5">
        <f t="shared" si="5"/>
        <v>0.78331308627559082</v>
      </c>
      <c r="N192" s="1">
        <v>45698</v>
      </c>
      <c r="O192">
        <v>6066.44</v>
      </c>
      <c r="P192">
        <v>6042.2344010224097</v>
      </c>
      <c r="Q192">
        <v>6017.8634646124046</v>
      </c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C458-45B6-408D-A631-DD5CB44EFE93}">
  <dimension ref="A1:J202"/>
  <sheetViews>
    <sheetView topLeftCell="A7" zoomScale="70" zoomScaleNormal="70" workbookViewId="0">
      <selection activeCell="I15" sqref="I15"/>
    </sheetView>
  </sheetViews>
  <sheetFormatPr defaultRowHeight="14.4" x14ac:dyDescent="0.3"/>
  <cols>
    <col min="1" max="1" width="10.44140625" bestFit="1" customWidth="1"/>
    <col min="3" max="3" width="8.88671875" style="6"/>
    <col min="7" max="7" width="12" customWidth="1"/>
    <col min="8" max="8" width="11.109375" customWidth="1"/>
    <col min="9" max="9" width="11.33203125" customWidth="1"/>
    <col min="10" max="10" width="16.5546875" customWidth="1"/>
  </cols>
  <sheetData>
    <row r="1" spans="1:10" x14ac:dyDescent="0.3">
      <c r="A1" t="s">
        <v>0</v>
      </c>
      <c r="B1" t="s">
        <v>1</v>
      </c>
      <c r="C1" s="6" t="s">
        <v>24</v>
      </c>
      <c r="D1" t="s">
        <v>25</v>
      </c>
      <c r="E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3">
      <c r="A2" s="1">
        <v>45422</v>
      </c>
      <c r="B2">
        <v>280.74</v>
      </c>
    </row>
    <row r="3" spans="1:10" x14ac:dyDescent="0.3">
      <c r="A3" s="1">
        <v>45425</v>
      </c>
      <c r="B3">
        <v>279.39</v>
      </c>
      <c r="C3" s="6">
        <f>B3-B2</f>
        <v>-1.3500000000000227</v>
      </c>
      <c r="D3">
        <f>IF(C3&gt;0,C3,0)</f>
        <v>0</v>
      </c>
      <c r="E3">
        <f>IF(C3&lt;0, ABS(C3), 0)</f>
        <v>1.3500000000000227</v>
      </c>
    </row>
    <row r="4" spans="1:10" x14ac:dyDescent="0.3">
      <c r="A4" s="1">
        <v>45426</v>
      </c>
      <c r="B4">
        <v>277.74</v>
      </c>
      <c r="C4" s="6">
        <f t="shared" ref="C4:C67" si="0">B4-B3</f>
        <v>-1.6499999999999773</v>
      </c>
      <c r="D4">
        <f t="shared" ref="D4:D67" si="1">IF(C4&gt;0,C4,0)</f>
        <v>0</v>
      </c>
      <c r="E4">
        <f t="shared" ref="E4:E67" si="2">IF(C4&lt;0, ABS(C4), 0)</f>
        <v>1.6499999999999773</v>
      </c>
    </row>
    <row r="5" spans="1:10" x14ac:dyDescent="0.3">
      <c r="A5" s="1">
        <v>45427</v>
      </c>
      <c r="B5">
        <v>281.5</v>
      </c>
      <c r="C5" s="6">
        <f t="shared" si="0"/>
        <v>3.7599999999999909</v>
      </c>
      <c r="D5">
        <f t="shared" si="1"/>
        <v>3.7599999999999909</v>
      </c>
      <c r="E5">
        <f t="shared" si="2"/>
        <v>0</v>
      </c>
    </row>
    <row r="6" spans="1:10" x14ac:dyDescent="0.3">
      <c r="A6" s="1">
        <v>45428</v>
      </c>
      <c r="B6">
        <v>279.83999999999997</v>
      </c>
      <c r="C6" s="6">
        <f t="shared" si="0"/>
        <v>-1.660000000000025</v>
      </c>
      <c r="D6">
        <f t="shared" si="1"/>
        <v>0</v>
      </c>
      <c r="E6">
        <f t="shared" si="2"/>
        <v>1.660000000000025</v>
      </c>
    </row>
    <row r="7" spans="1:10" x14ac:dyDescent="0.3">
      <c r="A7" s="1">
        <v>45429</v>
      </c>
      <c r="B7">
        <v>280.10000000000002</v>
      </c>
      <c r="C7" s="6">
        <f t="shared" si="0"/>
        <v>0.26000000000004775</v>
      </c>
      <c r="D7">
        <f t="shared" si="1"/>
        <v>0.26000000000004775</v>
      </c>
      <c r="E7">
        <f t="shared" si="2"/>
        <v>0</v>
      </c>
    </row>
    <row r="8" spans="1:10" x14ac:dyDescent="0.3">
      <c r="A8" s="1">
        <v>45432</v>
      </c>
      <c r="B8">
        <v>278.54000000000002</v>
      </c>
      <c r="C8" s="6">
        <f t="shared" si="0"/>
        <v>-1.5600000000000023</v>
      </c>
      <c r="D8">
        <f t="shared" si="1"/>
        <v>0</v>
      </c>
      <c r="E8">
        <f t="shared" si="2"/>
        <v>1.5600000000000023</v>
      </c>
    </row>
    <row r="9" spans="1:10" x14ac:dyDescent="0.3">
      <c r="A9" s="1">
        <v>45433</v>
      </c>
      <c r="B9">
        <v>275.95</v>
      </c>
      <c r="C9" s="6">
        <f t="shared" si="0"/>
        <v>-2.5900000000000318</v>
      </c>
      <c r="D9">
        <f t="shared" si="1"/>
        <v>0</v>
      </c>
      <c r="E9">
        <f t="shared" si="2"/>
        <v>2.5900000000000318</v>
      </c>
    </row>
    <row r="10" spans="1:10" x14ac:dyDescent="0.3">
      <c r="A10" s="1">
        <v>45434</v>
      </c>
      <c r="B10">
        <v>275.58</v>
      </c>
      <c r="C10" s="6">
        <f t="shared" si="0"/>
        <v>-0.37000000000000455</v>
      </c>
      <c r="D10">
        <f t="shared" si="1"/>
        <v>0</v>
      </c>
      <c r="E10">
        <f t="shared" si="2"/>
        <v>0.37000000000000455</v>
      </c>
    </row>
    <row r="11" spans="1:10" x14ac:dyDescent="0.3">
      <c r="A11" s="1">
        <v>45435</v>
      </c>
      <c r="B11">
        <v>274.23</v>
      </c>
      <c r="C11" s="6">
        <f t="shared" si="0"/>
        <v>-1.3499999999999659</v>
      </c>
      <c r="D11">
        <f t="shared" si="1"/>
        <v>0</v>
      </c>
      <c r="E11">
        <f t="shared" si="2"/>
        <v>1.3499999999999659</v>
      </c>
    </row>
    <row r="12" spans="1:10" x14ac:dyDescent="0.3">
      <c r="A12" s="1">
        <v>45436</v>
      </c>
      <c r="B12">
        <v>274.49</v>
      </c>
      <c r="C12" s="6">
        <f t="shared" si="0"/>
        <v>0.25999999999999091</v>
      </c>
      <c r="D12">
        <f t="shared" si="1"/>
        <v>0.25999999999999091</v>
      </c>
      <c r="E12">
        <f t="shared" si="2"/>
        <v>0</v>
      </c>
    </row>
    <row r="13" spans="1:10" x14ac:dyDescent="0.3">
      <c r="A13" s="1">
        <v>45440</v>
      </c>
      <c r="B13">
        <v>270.98</v>
      </c>
      <c r="C13" s="6">
        <f t="shared" si="0"/>
        <v>-3.5099999999999909</v>
      </c>
      <c r="D13">
        <f t="shared" si="1"/>
        <v>0</v>
      </c>
      <c r="E13">
        <f t="shared" si="2"/>
        <v>3.5099999999999909</v>
      </c>
    </row>
    <row r="14" spans="1:10" x14ac:dyDescent="0.3">
      <c r="A14" s="1">
        <v>45441</v>
      </c>
      <c r="B14">
        <v>268.86</v>
      </c>
      <c r="C14" s="6">
        <f t="shared" si="0"/>
        <v>-2.1200000000000045</v>
      </c>
      <c r="D14">
        <f t="shared" si="1"/>
        <v>0</v>
      </c>
      <c r="E14">
        <f t="shared" si="2"/>
        <v>2.1200000000000045</v>
      </c>
    </row>
    <row r="15" spans="1:10" x14ac:dyDescent="0.3">
      <c r="A15" s="1">
        <v>45442</v>
      </c>
      <c r="B15">
        <v>271.3</v>
      </c>
      <c r="C15" s="6">
        <f t="shared" si="0"/>
        <v>2.4399999999999977</v>
      </c>
      <c r="D15">
        <f t="shared" si="1"/>
        <v>2.4399999999999977</v>
      </c>
      <c r="E15">
        <f t="shared" si="2"/>
        <v>0</v>
      </c>
      <c r="G15">
        <f>AVERAGE(D3:D15)</f>
        <v>0.51692307692307904</v>
      </c>
      <c r="H15">
        <f>AVERAGE(E3:E15)</f>
        <v>1.243076923076925</v>
      </c>
      <c r="I15">
        <f>G15/H15</f>
        <v>0.41584158415841693</v>
      </c>
      <c r="J15">
        <f>100-100/(1+I15)</f>
        <v>29.370629370629416</v>
      </c>
    </row>
    <row r="16" spans="1:10" x14ac:dyDescent="0.3">
      <c r="A16" s="1">
        <v>45443</v>
      </c>
      <c r="B16">
        <v>272.45999999999998</v>
      </c>
      <c r="C16" s="6">
        <f t="shared" si="0"/>
        <v>1.1599999999999682</v>
      </c>
      <c r="D16">
        <f t="shared" si="1"/>
        <v>1.1599999999999682</v>
      </c>
      <c r="E16">
        <f t="shared" si="2"/>
        <v>0</v>
      </c>
      <c r="G16">
        <f t="shared" ref="G16:G79" si="3">AVERAGE(D4:D16)</f>
        <v>0.60615384615384582</v>
      </c>
      <c r="H16">
        <f t="shared" ref="H16:H79" si="4">AVERAGE(E4:E16)</f>
        <v>1.1392307692307695</v>
      </c>
      <c r="I16">
        <f t="shared" ref="I16:I79" si="5">G16/H16</f>
        <v>0.5320729237002022</v>
      </c>
      <c r="J16">
        <f t="shared" ref="J16:J79" si="6">100-100/(1+I16)</f>
        <v>34.728955486998657</v>
      </c>
    </row>
    <row r="17" spans="1:10" x14ac:dyDescent="0.3">
      <c r="A17" s="1">
        <v>45446</v>
      </c>
      <c r="B17">
        <v>270.38</v>
      </c>
      <c r="C17" s="6">
        <f t="shared" si="0"/>
        <v>-2.0799999999999841</v>
      </c>
      <c r="D17">
        <f t="shared" si="1"/>
        <v>0</v>
      </c>
      <c r="E17">
        <f t="shared" si="2"/>
        <v>2.0799999999999841</v>
      </c>
      <c r="G17">
        <f t="shared" si="3"/>
        <v>0.60615384615384582</v>
      </c>
      <c r="H17">
        <f t="shared" si="4"/>
        <v>1.1723076923076929</v>
      </c>
      <c r="I17">
        <f t="shared" si="5"/>
        <v>0.51706036745406769</v>
      </c>
      <c r="J17">
        <f t="shared" si="6"/>
        <v>34.083044982698937</v>
      </c>
    </row>
    <row r="18" spans="1:10" x14ac:dyDescent="0.3">
      <c r="A18" s="1">
        <v>45447</v>
      </c>
      <c r="B18">
        <v>272.42</v>
      </c>
      <c r="C18" s="6">
        <f t="shared" si="0"/>
        <v>2.0400000000000205</v>
      </c>
      <c r="D18">
        <f t="shared" si="1"/>
        <v>2.0400000000000205</v>
      </c>
      <c r="E18">
        <f t="shared" si="2"/>
        <v>0</v>
      </c>
      <c r="G18">
        <f t="shared" si="3"/>
        <v>0.47384615384615575</v>
      </c>
      <c r="H18">
        <f t="shared" si="4"/>
        <v>1.1723076923076929</v>
      </c>
      <c r="I18">
        <f t="shared" si="5"/>
        <v>0.40419947506561821</v>
      </c>
      <c r="J18">
        <f t="shared" si="6"/>
        <v>28.785046728972034</v>
      </c>
    </row>
    <row r="19" spans="1:10" x14ac:dyDescent="0.3">
      <c r="A19" s="1">
        <v>45448</v>
      </c>
      <c r="B19">
        <v>274.5</v>
      </c>
      <c r="C19" s="6">
        <f t="shared" si="0"/>
        <v>2.0799999999999841</v>
      </c>
      <c r="D19">
        <f t="shared" si="1"/>
        <v>2.0799999999999841</v>
      </c>
      <c r="E19">
        <f t="shared" si="2"/>
        <v>0</v>
      </c>
      <c r="G19">
        <f t="shared" si="3"/>
        <v>0.6338461538461545</v>
      </c>
      <c r="H19">
        <f t="shared" si="4"/>
        <v>1.0446153846153834</v>
      </c>
      <c r="I19">
        <f t="shared" si="5"/>
        <v>0.60677466863034002</v>
      </c>
      <c r="J19">
        <f t="shared" si="6"/>
        <v>37.763519706691163</v>
      </c>
    </row>
    <row r="20" spans="1:10" x14ac:dyDescent="0.3">
      <c r="A20" s="1">
        <v>45449</v>
      </c>
      <c r="B20">
        <v>277.04000000000002</v>
      </c>
      <c r="C20" s="6">
        <f t="shared" si="0"/>
        <v>2.5400000000000205</v>
      </c>
      <c r="D20">
        <f t="shared" si="1"/>
        <v>2.5400000000000205</v>
      </c>
      <c r="E20">
        <f t="shared" si="2"/>
        <v>0</v>
      </c>
      <c r="G20">
        <f t="shared" si="3"/>
        <v>0.80923076923076787</v>
      </c>
      <c r="H20">
        <f t="shared" si="4"/>
        <v>1.0446153846153834</v>
      </c>
      <c r="I20">
        <f t="shared" si="5"/>
        <v>0.77466863033873301</v>
      </c>
      <c r="J20">
        <f t="shared" si="6"/>
        <v>43.651452282157656</v>
      </c>
    </row>
    <row r="21" spans="1:10" x14ac:dyDescent="0.3">
      <c r="A21" s="1">
        <v>45450</v>
      </c>
      <c r="B21">
        <v>278.67</v>
      </c>
      <c r="C21" s="6">
        <f t="shared" si="0"/>
        <v>1.6299999999999955</v>
      </c>
      <c r="D21">
        <f t="shared" si="1"/>
        <v>1.6299999999999955</v>
      </c>
      <c r="E21">
        <f t="shared" si="2"/>
        <v>0</v>
      </c>
      <c r="G21">
        <f t="shared" si="3"/>
        <v>0.93461538461538285</v>
      </c>
      <c r="H21">
        <f t="shared" si="4"/>
        <v>0.92461538461538317</v>
      </c>
      <c r="I21">
        <f t="shared" si="5"/>
        <v>1.0108153078202993</v>
      </c>
      <c r="J21">
        <f t="shared" si="6"/>
        <v>50.268928423665692</v>
      </c>
    </row>
    <row r="22" spans="1:10" x14ac:dyDescent="0.3">
      <c r="A22" s="1">
        <v>45453</v>
      </c>
      <c r="B22">
        <v>275.04000000000002</v>
      </c>
      <c r="C22" s="6">
        <f t="shared" si="0"/>
        <v>-3.6299999999999955</v>
      </c>
      <c r="D22">
        <f t="shared" si="1"/>
        <v>0</v>
      </c>
      <c r="E22">
        <f t="shared" si="2"/>
        <v>3.6299999999999955</v>
      </c>
      <c r="G22">
        <f t="shared" si="3"/>
        <v>0.93461538461538285</v>
      </c>
      <c r="H22">
        <f t="shared" si="4"/>
        <v>1.0046153846153805</v>
      </c>
      <c r="I22">
        <f t="shared" si="5"/>
        <v>0.93032159264931291</v>
      </c>
      <c r="J22">
        <f t="shared" si="6"/>
        <v>48.195160650535556</v>
      </c>
    </row>
    <row r="23" spans="1:10" x14ac:dyDescent="0.3">
      <c r="A23" s="1">
        <v>45454</v>
      </c>
      <c r="B23">
        <v>274.67</v>
      </c>
      <c r="C23" s="6">
        <f t="shared" si="0"/>
        <v>-0.37000000000000455</v>
      </c>
      <c r="D23">
        <f t="shared" si="1"/>
        <v>0</v>
      </c>
      <c r="E23">
        <f t="shared" si="2"/>
        <v>0.37000000000000455</v>
      </c>
      <c r="G23">
        <f t="shared" si="3"/>
        <v>0.93461538461538285</v>
      </c>
      <c r="H23">
        <f t="shared" si="4"/>
        <v>1.0046153846153805</v>
      </c>
      <c r="I23">
        <f t="shared" si="5"/>
        <v>0.93032159264931291</v>
      </c>
      <c r="J23">
        <f t="shared" si="6"/>
        <v>48.195160650535556</v>
      </c>
    </row>
    <row r="24" spans="1:10" x14ac:dyDescent="0.3">
      <c r="A24" s="1">
        <v>45455</v>
      </c>
      <c r="B24">
        <v>270.32</v>
      </c>
      <c r="C24" s="6">
        <f t="shared" si="0"/>
        <v>-4.3500000000000227</v>
      </c>
      <c r="D24">
        <f t="shared" si="1"/>
        <v>0</v>
      </c>
      <c r="E24">
        <f t="shared" si="2"/>
        <v>4.3500000000000227</v>
      </c>
      <c r="G24">
        <f t="shared" si="3"/>
        <v>0.93461538461538285</v>
      </c>
      <c r="H24">
        <f t="shared" si="4"/>
        <v>1.2353846153846155</v>
      </c>
      <c r="I24">
        <f t="shared" si="5"/>
        <v>0.7565379825653783</v>
      </c>
      <c r="J24">
        <f t="shared" si="6"/>
        <v>43.069833392413983</v>
      </c>
    </row>
    <row r="25" spans="1:10" x14ac:dyDescent="0.3">
      <c r="A25" s="1">
        <v>45456</v>
      </c>
      <c r="B25">
        <v>271.19</v>
      </c>
      <c r="C25" s="6">
        <f t="shared" si="0"/>
        <v>0.87000000000000455</v>
      </c>
      <c r="D25">
        <f t="shared" si="1"/>
        <v>0.87000000000000455</v>
      </c>
      <c r="E25">
        <f t="shared" si="2"/>
        <v>0</v>
      </c>
      <c r="G25">
        <f t="shared" si="3"/>
        <v>0.9815384615384608</v>
      </c>
      <c r="H25">
        <f t="shared" si="4"/>
        <v>1.2353846153846155</v>
      </c>
      <c r="I25">
        <f t="shared" si="5"/>
        <v>0.79452054794520477</v>
      </c>
      <c r="J25">
        <f t="shared" si="6"/>
        <v>44.274809160305317</v>
      </c>
    </row>
    <row r="26" spans="1:10" x14ac:dyDescent="0.3">
      <c r="A26" s="1">
        <v>45457</v>
      </c>
      <c r="B26">
        <v>270.66000000000003</v>
      </c>
      <c r="C26" s="6">
        <f t="shared" si="0"/>
        <v>-0.52999999999997272</v>
      </c>
      <c r="D26">
        <f t="shared" si="1"/>
        <v>0</v>
      </c>
      <c r="E26">
        <f t="shared" si="2"/>
        <v>0.52999999999997272</v>
      </c>
      <c r="G26">
        <f t="shared" si="3"/>
        <v>0.9815384615384608</v>
      </c>
      <c r="H26">
        <f t="shared" si="4"/>
        <v>1.0061538461538448</v>
      </c>
      <c r="I26">
        <f t="shared" si="5"/>
        <v>0.97553516819571917</v>
      </c>
      <c r="J26">
        <f t="shared" si="6"/>
        <v>49.380804953560386</v>
      </c>
    </row>
    <row r="27" spans="1:10" x14ac:dyDescent="0.3">
      <c r="A27" s="1">
        <v>45460</v>
      </c>
      <c r="B27">
        <v>271.17</v>
      </c>
      <c r="C27" s="6">
        <f t="shared" si="0"/>
        <v>0.50999999999999091</v>
      </c>
      <c r="D27">
        <f t="shared" si="1"/>
        <v>0.50999999999999091</v>
      </c>
      <c r="E27">
        <f t="shared" si="2"/>
        <v>0</v>
      </c>
      <c r="G27">
        <f t="shared" si="3"/>
        <v>1.0207692307692293</v>
      </c>
      <c r="H27">
        <f t="shared" si="4"/>
        <v>0.8430769230769215</v>
      </c>
      <c r="I27">
        <f t="shared" si="5"/>
        <v>1.2107664233576647</v>
      </c>
      <c r="J27">
        <f t="shared" si="6"/>
        <v>54.766817994222052</v>
      </c>
    </row>
    <row r="28" spans="1:10" x14ac:dyDescent="0.3">
      <c r="A28" s="1">
        <v>45461</v>
      </c>
      <c r="B28">
        <v>273.62</v>
      </c>
      <c r="C28" s="6">
        <f t="shared" si="0"/>
        <v>2.4499999999999886</v>
      </c>
      <c r="D28">
        <f t="shared" si="1"/>
        <v>2.4499999999999886</v>
      </c>
      <c r="E28">
        <f t="shared" si="2"/>
        <v>0</v>
      </c>
      <c r="G28">
        <f t="shared" si="3"/>
        <v>1.0215384615384595</v>
      </c>
      <c r="H28">
        <f t="shared" si="4"/>
        <v>0.8430769230769215</v>
      </c>
      <c r="I28">
        <f t="shared" si="5"/>
        <v>1.2116788321167882</v>
      </c>
      <c r="J28">
        <f t="shared" si="6"/>
        <v>54.78547854785478</v>
      </c>
    </row>
    <row r="29" spans="1:10" x14ac:dyDescent="0.3">
      <c r="A29" s="1">
        <v>45463</v>
      </c>
      <c r="B29">
        <v>276.82</v>
      </c>
      <c r="C29" s="6">
        <f t="shared" si="0"/>
        <v>3.1999999999999886</v>
      </c>
      <c r="D29">
        <f t="shared" si="1"/>
        <v>3.1999999999999886</v>
      </c>
      <c r="E29">
        <f t="shared" si="2"/>
        <v>0</v>
      </c>
      <c r="G29">
        <f t="shared" si="3"/>
        <v>1.178461538461538</v>
      </c>
      <c r="H29">
        <f t="shared" si="4"/>
        <v>0.8430769230769215</v>
      </c>
      <c r="I29">
        <f t="shared" si="5"/>
        <v>1.3978102189781043</v>
      </c>
      <c r="J29">
        <f t="shared" si="6"/>
        <v>58.295281582952853</v>
      </c>
    </row>
    <row r="30" spans="1:10" x14ac:dyDescent="0.3">
      <c r="A30" s="1">
        <v>45464</v>
      </c>
      <c r="B30">
        <v>275.22000000000003</v>
      </c>
      <c r="C30" s="6">
        <f t="shared" si="0"/>
        <v>-1.5999999999999659</v>
      </c>
      <c r="D30">
        <f t="shared" si="1"/>
        <v>0</v>
      </c>
      <c r="E30">
        <f t="shared" si="2"/>
        <v>1.5999999999999659</v>
      </c>
      <c r="G30">
        <f t="shared" si="3"/>
        <v>1.178461538461538</v>
      </c>
      <c r="H30">
        <f t="shared" si="4"/>
        <v>0.80615384615384322</v>
      </c>
      <c r="I30">
        <f t="shared" si="5"/>
        <v>1.461832061068707</v>
      </c>
      <c r="J30">
        <f t="shared" si="6"/>
        <v>59.379844961240387</v>
      </c>
    </row>
    <row r="31" spans="1:10" x14ac:dyDescent="0.3">
      <c r="A31" s="1">
        <v>45467</v>
      </c>
      <c r="B31">
        <v>276.3</v>
      </c>
      <c r="C31" s="6">
        <f t="shared" si="0"/>
        <v>1.0799999999999841</v>
      </c>
      <c r="D31">
        <f t="shared" si="1"/>
        <v>1.0799999999999841</v>
      </c>
      <c r="E31">
        <f t="shared" si="2"/>
        <v>0</v>
      </c>
      <c r="G31">
        <f t="shared" si="3"/>
        <v>1.1046153846153812</v>
      </c>
      <c r="H31">
        <f t="shared" si="4"/>
        <v>0.80615384615384322</v>
      </c>
      <c r="I31">
        <f t="shared" si="5"/>
        <v>1.3702290076335886</v>
      </c>
      <c r="J31">
        <f t="shared" si="6"/>
        <v>57.80998389694043</v>
      </c>
    </row>
    <row r="32" spans="1:10" x14ac:dyDescent="0.3">
      <c r="A32" s="1">
        <v>45468</v>
      </c>
      <c r="B32">
        <v>273.52999999999997</v>
      </c>
      <c r="C32" s="6">
        <f t="shared" si="0"/>
        <v>-2.7700000000000387</v>
      </c>
      <c r="D32">
        <f t="shared" si="1"/>
        <v>0</v>
      </c>
      <c r="E32">
        <f t="shared" si="2"/>
        <v>2.7700000000000387</v>
      </c>
      <c r="G32">
        <f t="shared" si="3"/>
        <v>0.94461538461538253</v>
      </c>
      <c r="H32">
        <f t="shared" si="4"/>
        <v>1.0192307692307692</v>
      </c>
      <c r="I32">
        <f t="shared" si="5"/>
        <v>0.92679245283018674</v>
      </c>
      <c r="J32">
        <f t="shared" si="6"/>
        <v>48.10027418723066</v>
      </c>
    </row>
    <row r="33" spans="1:10" x14ac:dyDescent="0.3">
      <c r="A33" s="1">
        <v>45469</v>
      </c>
      <c r="B33">
        <v>273.60000000000002</v>
      </c>
      <c r="C33" s="6">
        <f t="shared" si="0"/>
        <v>7.0000000000050022E-2</v>
      </c>
      <c r="D33">
        <f t="shared" si="1"/>
        <v>7.0000000000050022E-2</v>
      </c>
      <c r="E33">
        <f t="shared" si="2"/>
        <v>0</v>
      </c>
      <c r="G33">
        <f t="shared" si="3"/>
        <v>0.7546153846153848</v>
      </c>
      <c r="H33">
        <f t="shared" si="4"/>
        <v>1.0192307692307692</v>
      </c>
      <c r="I33">
        <f t="shared" si="5"/>
        <v>0.7403773584905663</v>
      </c>
      <c r="J33">
        <f t="shared" si="6"/>
        <v>42.541196877710327</v>
      </c>
    </row>
    <row r="34" spans="1:10" x14ac:dyDescent="0.3">
      <c r="A34" s="1">
        <v>45470</v>
      </c>
      <c r="B34">
        <v>266.58999999999997</v>
      </c>
      <c r="C34" s="6">
        <f t="shared" si="0"/>
        <v>-7.0100000000000477</v>
      </c>
      <c r="D34">
        <f t="shared" si="1"/>
        <v>0</v>
      </c>
      <c r="E34">
        <f t="shared" si="2"/>
        <v>7.0100000000000477</v>
      </c>
      <c r="G34">
        <f t="shared" si="3"/>
        <v>0.6292307692307697</v>
      </c>
      <c r="H34">
        <f t="shared" si="4"/>
        <v>1.5584615384615421</v>
      </c>
      <c r="I34">
        <f t="shared" si="5"/>
        <v>0.40375123395853835</v>
      </c>
      <c r="J34">
        <f t="shared" si="6"/>
        <v>28.762306610407848</v>
      </c>
    </row>
    <row r="35" spans="1:10" x14ac:dyDescent="0.3">
      <c r="A35" s="1">
        <v>45471</v>
      </c>
      <c r="B35">
        <v>262.47000000000003</v>
      </c>
      <c r="C35" s="6">
        <f t="shared" si="0"/>
        <v>-4.1199999999999477</v>
      </c>
      <c r="D35">
        <f t="shared" si="1"/>
        <v>0</v>
      </c>
      <c r="E35">
        <f t="shared" si="2"/>
        <v>4.1199999999999477</v>
      </c>
      <c r="G35">
        <f t="shared" si="3"/>
        <v>0.6292307692307697</v>
      </c>
      <c r="H35">
        <f t="shared" si="4"/>
        <v>1.5961538461538463</v>
      </c>
      <c r="I35">
        <f t="shared" si="5"/>
        <v>0.39421686746987977</v>
      </c>
      <c r="J35">
        <f t="shared" si="6"/>
        <v>28.275146906325631</v>
      </c>
    </row>
    <row r="36" spans="1:10" x14ac:dyDescent="0.3">
      <c r="A36" s="1">
        <v>45474</v>
      </c>
      <c r="B36">
        <v>263.24</v>
      </c>
      <c r="C36" s="6">
        <f t="shared" si="0"/>
        <v>0.76999999999998181</v>
      </c>
      <c r="D36">
        <f t="shared" si="1"/>
        <v>0.76999999999998181</v>
      </c>
      <c r="E36">
        <f t="shared" si="2"/>
        <v>0</v>
      </c>
      <c r="G36">
        <f t="shared" si="3"/>
        <v>0.68846153846153757</v>
      </c>
      <c r="H36">
        <f t="shared" si="4"/>
        <v>1.5676923076923073</v>
      </c>
      <c r="I36">
        <f t="shared" si="5"/>
        <v>0.43915603532875325</v>
      </c>
      <c r="J36">
        <f t="shared" si="6"/>
        <v>30.51483123082167</v>
      </c>
    </row>
    <row r="37" spans="1:10" x14ac:dyDescent="0.3">
      <c r="A37" s="1">
        <v>45475</v>
      </c>
      <c r="B37">
        <v>268.23</v>
      </c>
      <c r="C37" s="6">
        <f t="shared" si="0"/>
        <v>4.9900000000000091</v>
      </c>
      <c r="D37">
        <f t="shared" si="1"/>
        <v>4.9900000000000091</v>
      </c>
      <c r="E37">
        <f t="shared" si="2"/>
        <v>0</v>
      </c>
      <c r="G37">
        <f t="shared" si="3"/>
        <v>1.0723076923076922</v>
      </c>
      <c r="H37">
        <f t="shared" si="4"/>
        <v>1.233076923076921</v>
      </c>
      <c r="I37">
        <f t="shared" si="5"/>
        <v>0.86961946350592778</v>
      </c>
      <c r="J37">
        <f t="shared" si="6"/>
        <v>46.513179846513218</v>
      </c>
    </row>
    <row r="38" spans="1:10" x14ac:dyDescent="0.3">
      <c r="A38" s="1">
        <v>45476</v>
      </c>
      <c r="B38">
        <v>268.99</v>
      </c>
      <c r="C38" s="6">
        <f t="shared" si="0"/>
        <v>0.75999999999999091</v>
      </c>
      <c r="D38">
        <f t="shared" si="1"/>
        <v>0.75999999999999091</v>
      </c>
      <c r="E38">
        <f t="shared" si="2"/>
        <v>0</v>
      </c>
      <c r="G38">
        <f t="shared" si="3"/>
        <v>1.0638461538461526</v>
      </c>
      <c r="H38">
        <f t="shared" si="4"/>
        <v>1.233076923076921</v>
      </c>
      <c r="I38">
        <f t="shared" si="5"/>
        <v>0.86275733000623878</v>
      </c>
      <c r="J38">
        <f t="shared" si="6"/>
        <v>46.316141995981262</v>
      </c>
    </row>
    <row r="39" spans="1:10" x14ac:dyDescent="0.3">
      <c r="A39" s="1">
        <v>45478</v>
      </c>
      <c r="B39">
        <v>270.36</v>
      </c>
      <c r="C39" s="6">
        <f t="shared" si="0"/>
        <v>1.3700000000000045</v>
      </c>
      <c r="D39">
        <f t="shared" si="1"/>
        <v>1.3700000000000045</v>
      </c>
      <c r="E39">
        <f t="shared" si="2"/>
        <v>0</v>
      </c>
      <c r="G39">
        <f t="shared" si="3"/>
        <v>1.1692307692307684</v>
      </c>
      <c r="H39">
        <f t="shared" si="4"/>
        <v>1.1923076923076923</v>
      </c>
      <c r="I39">
        <f t="shared" si="5"/>
        <v>0.98064516129032187</v>
      </c>
      <c r="J39">
        <f t="shared" si="6"/>
        <v>49.511400651465785</v>
      </c>
    </row>
    <row r="40" spans="1:10" x14ac:dyDescent="0.3">
      <c r="A40" s="1">
        <v>45481</v>
      </c>
      <c r="B40">
        <v>266.39999999999998</v>
      </c>
      <c r="C40" s="6">
        <f t="shared" si="0"/>
        <v>-3.9600000000000364</v>
      </c>
      <c r="D40">
        <f t="shared" si="1"/>
        <v>0</v>
      </c>
      <c r="E40">
        <f t="shared" si="2"/>
        <v>3.9600000000000364</v>
      </c>
      <c r="G40">
        <f t="shared" si="3"/>
        <v>1.1299999999999999</v>
      </c>
      <c r="H40">
        <f t="shared" si="4"/>
        <v>1.4969230769230797</v>
      </c>
      <c r="I40">
        <f t="shared" si="5"/>
        <v>0.75488180883864187</v>
      </c>
      <c r="J40">
        <f t="shared" si="6"/>
        <v>43.016105417276677</v>
      </c>
    </row>
    <row r="41" spans="1:10" x14ac:dyDescent="0.3">
      <c r="A41" s="1">
        <v>45482</v>
      </c>
      <c r="B41">
        <v>265.44</v>
      </c>
      <c r="C41" s="6">
        <f t="shared" si="0"/>
        <v>-0.95999999999997954</v>
      </c>
      <c r="D41">
        <f t="shared" si="1"/>
        <v>0</v>
      </c>
      <c r="E41">
        <f t="shared" si="2"/>
        <v>0.95999999999997954</v>
      </c>
      <c r="G41">
        <f t="shared" si="3"/>
        <v>0.94153846153846221</v>
      </c>
      <c r="H41">
        <f t="shared" si="4"/>
        <v>1.570769230769232</v>
      </c>
      <c r="I41">
        <f t="shared" si="5"/>
        <v>0.59941234084231143</v>
      </c>
      <c r="J41">
        <f t="shared" si="6"/>
        <v>37.477036129822409</v>
      </c>
    </row>
    <row r="42" spans="1:10" x14ac:dyDescent="0.3">
      <c r="A42" s="1">
        <v>45483</v>
      </c>
      <c r="B42">
        <v>263</v>
      </c>
      <c r="C42" s="6">
        <f t="shared" si="0"/>
        <v>-2.4399999999999977</v>
      </c>
      <c r="D42">
        <f t="shared" si="1"/>
        <v>0</v>
      </c>
      <c r="E42">
        <f t="shared" si="2"/>
        <v>2.4399999999999977</v>
      </c>
      <c r="G42">
        <f t="shared" si="3"/>
        <v>0.69538461538461693</v>
      </c>
      <c r="H42">
        <f t="shared" si="4"/>
        <v>1.7584615384615394</v>
      </c>
      <c r="I42">
        <f t="shared" si="5"/>
        <v>0.39545056867891581</v>
      </c>
      <c r="J42">
        <f t="shared" si="6"/>
        <v>28.338557993730447</v>
      </c>
    </row>
    <row r="43" spans="1:10" x14ac:dyDescent="0.3">
      <c r="A43" s="1">
        <v>45484</v>
      </c>
      <c r="B43">
        <v>262.55</v>
      </c>
      <c r="C43" s="6">
        <f t="shared" si="0"/>
        <v>-0.44999999999998863</v>
      </c>
      <c r="D43">
        <f t="shared" si="1"/>
        <v>0</v>
      </c>
      <c r="E43">
        <f t="shared" si="2"/>
        <v>0.44999999999998863</v>
      </c>
      <c r="G43">
        <f t="shared" si="3"/>
        <v>0.69538461538461693</v>
      </c>
      <c r="H43">
        <f t="shared" si="4"/>
        <v>1.6700000000000028</v>
      </c>
      <c r="I43">
        <f t="shared" si="5"/>
        <v>0.41639797328420103</v>
      </c>
      <c r="J43">
        <f t="shared" si="6"/>
        <v>29.398373983739859</v>
      </c>
    </row>
    <row r="44" spans="1:10" x14ac:dyDescent="0.3">
      <c r="A44" s="1">
        <v>45485</v>
      </c>
      <c r="B44">
        <v>265.74</v>
      </c>
      <c r="C44" s="6">
        <f t="shared" si="0"/>
        <v>3.1899999999999977</v>
      </c>
      <c r="D44">
        <f t="shared" si="1"/>
        <v>3.1899999999999977</v>
      </c>
      <c r="E44">
        <f t="shared" si="2"/>
        <v>0</v>
      </c>
      <c r="G44">
        <f t="shared" si="3"/>
        <v>0.85769230769231031</v>
      </c>
      <c r="H44">
        <f t="shared" si="4"/>
        <v>1.6700000000000028</v>
      </c>
      <c r="I44">
        <f t="shared" si="5"/>
        <v>0.51358820819898732</v>
      </c>
      <c r="J44">
        <f t="shared" si="6"/>
        <v>33.931832014607451</v>
      </c>
    </row>
    <row r="45" spans="1:10" x14ac:dyDescent="0.3">
      <c r="A45" s="1">
        <v>45488</v>
      </c>
      <c r="B45">
        <v>268.45</v>
      </c>
      <c r="C45" s="6">
        <f t="shared" si="0"/>
        <v>2.7099999999999795</v>
      </c>
      <c r="D45">
        <f t="shared" si="1"/>
        <v>2.7099999999999795</v>
      </c>
      <c r="E45">
        <f t="shared" si="2"/>
        <v>0</v>
      </c>
      <c r="G45">
        <f t="shared" si="3"/>
        <v>1.0661538461538471</v>
      </c>
      <c r="H45">
        <f t="shared" si="4"/>
        <v>1.4569230769230768</v>
      </c>
      <c r="I45">
        <f t="shared" si="5"/>
        <v>0.73178458289334813</v>
      </c>
      <c r="J45">
        <f t="shared" si="6"/>
        <v>42.256097560975633</v>
      </c>
    </row>
    <row r="46" spans="1:10" x14ac:dyDescent="0.3">
      <c r="A46" s="1">
        <v>45489</v>
      </c>
      <c r="B46">
        <v>269.25</v>
      </c>
      <c r="C46" s="6">
        <f t="shared" si="0"/>
        <v>0.80000000000001137</v>
      </c>
      <c r="D46">
        <f t="shared" si="1"/>
        <v>0.80000000000001137</v>
      </c>
      <c r="E46">
        <f t="shared" si="2"/>
        <v>0</v>
      </c>
      <c r="G46">
        <f t="shared" si="3"/>
        <v>1.1223076923076905</v>
      </c>
      <c r="H46">
        <f t="shared" si="4"/>
        <v>1.4569230769230768</v>
      </c>
      <c r="I46">
        <f t="shared" si="5"/>
        <v>0.77032734952481396</v>
      </c>
      <c r="J46">
        <f t="shared" si="6"/>
        <v>43.513271696987729</v>
      </c>
    </row>
    <row r="47" spans="1:10" x14ac:dyDescent="0.3">
      <c r="A47" s="1">
        <v>45490</v>
      </c>
      <c r="B47">
        <v>272.7</v>
      </c>
      <c r="C47" s="6">
        <f t="shared" si="0"/>
        <v>3.4499999999999886</v>
      </c>
      <c r="D47">
        <f t="shared" si="1"/>
        <v>3.4499999999999886</v>
      </c>
      <c r="E47">
        <f t="shared" si="2"/>
        <v>0</v>
      </c>
      <c r="G47">
        <f t="shared" si="3"/>
        <v>1.3876923076923049</v>
      </c>
      <c r="H47">
        <f t="shared" si="4"/>
        <v>0.91769230769230381</v>
      </c>
      <c r="I47">
        <f t="shared" si="5"/>
        <v>1.5121542330259883</v>
      </c>
      <c r="J47">
        <f t="shared" si="6"/>
        <v>60.193526860193586</v>
      </c>
    </row>
    <row r="48" spans="1:10" x14ac:dyDescent="0.3">
      <c r="A48" s="1">
        <v>45491</v>
      </c>
      <c r="B48">
        <v>269.14999999999998</v>
      </c>
      <c r="C48" s="6">
        <f t="shared" si="0"/>
        <v>-3.5500000000000114</v>
      </c>
      <c r="D48">
        <f t="shared" si="1"/>
        <v>0</v>
      </c>
      <c r="E48">
        <f t="shared" si="2"/>
        <v>3.5500000000000114</v>
      </c>
      <c r="G48">
        <f t="shared" si="3"/>
        <v>1.3876923076923049</v>
      </c>
      <c r="H48">
        <f t="shared" si="4"/>
        <v>0.87384615384615494</v>
      </c>
      <c r="I48">
        <f t="shared" si="5"/>
        <v>1.5880281690140794</v>
      </c>
      <c r="J48">
        <f t="shared" si="6"/>
        <v>61.360544217687</v>
      </c>
    </row>
    <row r="49" spans="1:10" x14ac:dyDescent="0.3">
      <c r="A49" s="1">
        <v>45492</v>
      </c>
      <c r="B49">
        <v>265.45999999999998</v>
      </c>
      <c r="C49" s="6">
        <f t="shared" si="0"/>
        <v>-3.6899999999999977</v>
      </c>
      <c r="D49">
        <f t="shared" si="1"/>
        <v>0</v>
      </c>
      <c r="E49">
        <f t="shared" si="2"/>
        <v>3.6899999999999977</v>
      </c>
      <c r="G49">
        <f t="shared" si="3"/>
        <v>1.328461538461537</v>
      </c>
      <c r="H49">
        <f t="shared" si="4"/>
        <v>1.1576923076923085</v>
      </c>
      <c r="I49">
        <f t="shared" si="5"/>
        <v>1.1475083056478386</v>
      </c>
      <c r="J49">
        <f t="shared" si="6"/>
        <v>53.434405940594019</v>
      </c>
    </row>
    <row r="50" spans="1:10" x14ac:dyDescent="0.3">
      <c r="A50" s="1">
        <v>45495</v>
      </c>
      <c r="B50">
        <v>267.70999999999998</v>
      </c>
      <c r="C50" s="6">
        <f t="shared" si="0"/>
        <v>2.25</v>
      </c>
      <c r="D50">
        <f t="shared" si="1"/>
        <v>2.25</v>
      </c>
      <c r="E50">
        <f t="shared" si="2"/>
        <v>0</v>
      </c>
      <c r="G50">
        <f t="shared" si="3"/>
        <v>1.1176923076923055</v>
      </c>
      <c r="H50">
        <f t="shared" si="4"/>
        <v>1.1576923076923085</v>
      </c>
      <c r="I50">
        <f t="shared" si="5"/>
        <v>0.96544850498338619</v>
      </c>
      <c r="J50">
        <f t="shared" si="6"/>
        <v>49.121027721433336</v>
      </c>
    </row>
    <row r="51" spans="1:10" x14ac:dyDescent="0.3">
      <c r="A51" s="1">
        <v>45496</v>
      </c>
      <c r="B51">
        <v>264.79000000000002</v>
      </c>
      <c r="C51" s="6">
        <f t="shared" si="0"/>
        <v>-2.9199999999999591</v>
      </c>
      <c r="D51">
        <f t="shared" si="1"/>
        <v>0</v>
      </c>
      <c r="E51">
        <f t="shared" si="2"/>
        <v>2.9199999999999591</v>
      </c>
      <c r="G51">
        <f t="shared" si="3"/>
        <v>1.0592307692307679</v>
      </c>
      <c r="H51">
        <f t="shared" si="4"/>
        <v>1.38230769230769</v>
      </c>
      <c r="I51">
        <f t="shared" si="5"/>
        <v>0.76627712854757957</v>
      </c>
      <c r="J51">
        <f t="shared" si="6"/>
        <v>43.383742911153128</v>
      </c>
    </row>
    <row r="52" spans="1:10" x14ac:dyDescent="0.3">
      <c r="A52" s="1">
        <v>45497</v>
      </c>
      <c r="B52">
        <v>254.17</v>
      </c>
      <c r="C52" s="6">
        <f t="shared" si="0"/>
        <v>-10.620000000000033</v>
      </c>
      <c r="D52">
        <f t="shared" si="1"/>
        <v>0</v>
      </c>
      <c r="E52">
        <f t="shared" si="2"/>
        <v>10.620000000000033</v>
      </c>
      <c r="G52">
        <f t="shared" si="3"/>
        <v>0.95384615384615212</v>
      </c>
      <c r="H52">
        <f t="shared" si="4"/>
        <v>2.1992307692307693</v>
      </c>
      <c r="I52">
        <f t="shared" si="5"/>
        <v>0.4337180832458894</v>
      </c>
      <c r="J52">
        <f t="shared" si="6"/>
        <v>30.251280800195133</v>
      </c>
    </row>
    <row r="53" spans="1:10" x14ac:dyDescent="0.3">
      <c r="A53" s="1">
        <v>45498</v>
      </c>
      <c r="B53">
        <v>253.74</v>
      </c>
      <c r="C53" s="6">
        <f t="shared" si="0"/>
        <v>-0.4299999999999784</v>
      </c>
      <c r="D53">
        <f t="shared" si="1"/>
        <v>0</v>
      </c>
      <c r="E53">
        <f t="shared" si="2"/>
        <v>0.4299999999999784</v>
      </c>
      <c r="G53">
        <f t="shared" si="3"/>
        <v>0.95384615384615212</v>
      </c>
      <c r="H53">
        <f t="shared" si="4"/>
        <v>1.9276923076923036</v>
      </c>
      <c r="I53">
        <f t="shared" si="5"/>
        <v>0.49481245011971287</v>
      </c>
      <c r="J53">
        <f t="shared" si="6"/>
        <v>33.101975440469843</v>
      </c>
    </row>
    <row r="54" spans="1:10" x14ac:dyDescent="0.3">
      <c r="A54" s="1">
        <v>45499</v>
      </c>
      <c r="B54">
        <v>259.45999999999998</v>
      </c>
      <c r="C54" s="6">
        <f t="shared" si="0"/>
        <v>5.7199999999999704</v>
      </c>
      <c r="D54">
        <f t="shared" si="1"/>
        <v>5.7199999999999704</v>
      </c>
      <c r="E54">
        <f t="shared" si="2"/>
        <v>0</v>
      </c>
      <c r="G54">
        <f t="shared" si="3"/>
        <v>1.3938461538461497</v>
      </c>
      <c r="H54">
        <f t="shared" si="4"/>
        <v>1.8538461538461513</v>
      </c>
      <c r="I54">
        <f t="shared" si="5"/>
        <v>0.75186721991701133</v>
      </c>
      <c r="J54">
        <f t="shared" si="6"/>
        <v>42.918048318332509</v>
      </c>
    </row>
    <row r="55" spans="1:10" x14ac:dyDescent="0.3">
      <c r="A55" s="1">
        <v>45502</v>
      </c>
      <c r="B55">
        <v>261.60000000000002</v>
      </c>
      <c r="C55" s="6">
        <f t="shared" si="0"/>
        <v>2.1400000000000432</v>
      </c>
      <c r="D55">
        <f t="shared" si="1"/>
        <v>2.1400000000000432</v>
      </c>
      <c r="E55">
        <f t="shared" si="2"/>
        <v>0</v>
      </c>
      <c r="G55">
        <f t="shared" si="3"/>
        <v>1.5584615384615377</v>
      </c>
      <c r="H55">
        <f t="shared" si="4"/>
        <v>1.6661538461538437</v>
      </c>
      <c r="I55">
        <f t="shared" si="5"/>
        <v>0.93536472760849587</v>
      </c>
      <c r="J55">
        <f t="shared" si="6"/>
        <v>48.330152671755755</v>
      </c>
    </row>
    <row r="56" spans="1:10" x14ac:dyDescent="0.3">
      <c r="A56" s="1">
        <v>45503</v>
      </c>
      <c r="B56">
        <v>263.10000000000002</v>
      </c>
      <c r="C56" s="6">
        <f t="shared" si="0"/>
        <v>1.5</v>
      </c>
      <c r="D56">
        <f t="shared" si="1"/>
        <v>1.5</v>
      </c>
      <c r="E56">
        <f t="shared" si="2"/>
        <v>0</v>
      </c>
      <c r="G56">
        <f t="shared" si="3"/>
        <v>1.6738461538461531</v>
      </c>
      <c r="H56">
        <f t="shared" si="4"/>
        <v>1.63153846153846</v>
      </c>
      <c r="I56">
        <f t="shared" si="5"/>
        <v>1.0259311645450264</v>
      </c>
      <c r="J56">
        <f t="shared" si="6"/>
        <v>50.6399813823598</v>
      </c>
    </row>
    <row r="57" spans="1:10" x14ac:dyDescent="0.3">
      <c r="A57" s="1">
        <v>45504</v>
      </c>
      <c r="B57">
        <v>265.67</v>
      </c>
      <c r="C57" s="6">
        <f t="shared" si="0"/>
        <v>2.5699999999999932</v>
      </c>
      <c r="D57">
        <f t="shared" si="1"/>
        <v>2.5699999999999932</v>
      </c>
      <c r="E57">
        <f t="shared" si="2"/>
        <v>0</v>
      </c>
      <c r="G57">
        <f t="shared" si="3"/>
        <v>1.6261538461538452</v>
      </c>
      <c r="H57">
        <f t="shared" si="4"/>
        <v>1.63153846153846</v>
      </c>
      <c r="I57">
        <f t="shared" si="5"/>
        <v>0.99669966996699699</v>
      </c>
      <c r="J57">
        <f t="shared" si="6"/>
        <v>49.917355371900832</v>
      </c>
    </row>
    <row r="58" spans="1:10" x14ac:dyDescent="0.3">
      <c r="A58" s="1">
        <v>45505</v>
      </c>
      <c r="B58">
        <v>265.93</v>
      </c>
      <c r="C58" s="6">
        <f t="shared" si="0"/>
        <v>0.25999999999999091</v>
      </c>
      <c r="D58">
        <f t="shared" si="1"/>
        <v>0.25999999999999091</v>
      </c>
      <c r="E58">
        <f t="shared" si="2"/>
        <v>0</v>
      </c>
      <c r="G58">
        <f t="shared" si="3"/>
        <v>1.4376923076923076</v>
      </c>
      <c r="H58">
        <f t="shared" si="4"/>
        <v>1.63153846153846</v>
      </c>
      <c r="I58">
        <f t="shared" si="5"/>
        <v>0.88118811881188197</v>
      </c>
      <c r="J58">
        <f t="shared" si="6"/>
        <v>46.842105263157919</v>
      </c>
    </row>
    <row r="59" spans="1:10" x14ac:dyDescent="0.3">
      <c r="A59" s="1">
        <v>45506</v>
      </c>
      <c r="B59">
        <v>266.58</v>
      </c>
      <c r="C59" s="6">
        <f t="shared" si="0"/>
        <v>0.64999999999997726</v>
      </c>
      <c r="D59">
        <f t="shared" si="1"/>
        <v>0.64999999999997726</v>
      </c>
      <c r="E59">
        <f t="shared" si="2"/>
        <v>0</v>
      </c>
      <c r="G59">
        <f t="shared" si="3"/>
        <v>1.4261538461538434</v>
      </c>
      <c r="H59">
        <f t="shared" si="4"/>
        <v>1.63153846153846</v>
      </c>
      <c r="I59">
        <f t="shared" si="5"/>
        <v>0.87411598302687321</v>
      </c>
      <c r="J59">
        <f t="shared" si="6"/>
        <v>46.641509433962241</v>
      </c>
    </row>
    <row r="60" spans="1:10" x14ac:dyDescent="0.3">
      <c r="A60" s="1">
        <v>45509</v>
      </c>
      <c r="B60">
        <v>256.44</v>
      </c>
      <c r="C60" s="6">
        <f t="shared" si="0"/>
        <v>-10.139999999999986</v>
      </c>
      <c r="D60">
        <f t="shared" si="1"/>
        <v>0</v>
      </c>
      <c r="E60">
        <f t="shared" si="2"/>
        <v>10.139999999999986</v>
      </c>
      <c r="G60">
        <f t="shared" si="3"/>
        <v>1.1607692307692288</v>
      </c>
      <c r="H60">
        <f t="shared" si="4"/>
        <v>2.4115384615384587</v>
      </c>
      <c r="I60">
        <f t="shared" si="5"/>
        <v>0.48133971291866001</v>
      </c>
      <c r="J60">
        <f t="shared" si="6"/>
        <v>32.493540051679574</v>
      </c>
    </row>
    <row r="61" spans="1:10" x14ac:dyDescent="0.3">
      <c r="A61" s="1">
        <v>45510</v>
      </c>
      <c r="B61">
        <v>258.26</v>
      </c>
      <c r="C61" s="6">
        <f t="shared" si="0"/>
        <v>1.8199999999999932</v>
      </c>
      <c r="D61">
        <f t="shared" si="1"/>
        <v>1.8199999999999932</v>
      </c>
      <c r="E61">
        <f t="shared" si="2"/>
        <v>0</v>
      </c>
      <c r="G61">
        <f t="shared" si="3"/>
        <v>1.3007692307692282</v>
      </c>
      <c r="H61">
        <f t="shared" si="4"/>
        <v>2.1384615384615349</v>
      </c>
      <c r="I61">
        <f t="shared" si="5"/>
        <v>0.60827338129496389</v>
      </c>
      <c r="J61">
        <f t="shared" si="6"/>
        <v>37.821516439275328</v>
      </c>
    </row>
    <row r="62" spans="1:10" x14ac:dyDescent="0.3">
      <c r="A62" s="1">
        <v>45511</v>
      </c>
      <c r="B62">
        <v>256.52</v>
      </c>
      <c r="C62" s="6">
        <f t="shared" si="0"/>
        <v>-1.7400000000000091</v>
      </c>
      <c r="D62">
        <f t="shared" si="1"/>
        <v>0</v>
      </c>
      <c r="E62">
        <f t="shared" si="2"/>
        <v>1.7400000000000091</v>
      </c>
      <c r="G62">
        <f t="shared" si="3"/>
        <v>1.3007692307692282</v>
      </c>
      <c r="H62">
        <f t="shared" si="4"/>
        <v>1.9884615384615358</v>
      </c>
      <c r="I62">
        <f t="shared" si="5"/>
        <v>0.65415860735009634</v>
      </c>
      <c r="J62">
        <f t="shared" si="6"/>
        <v>39.546304957904567</v>
      </c>
    </row>
    <row r="63" spans="1:10" x14ac:dyDescent="0.3">
      <c r="A63" s="1">
        <v>45512</v>
      </c>
      <c r="B63">
        <v>259.83</v>
      </c>
      <c r="C63" s="6">
        <f t="shared" si="0"/>
        <v>3.3100000000000023</v>
      </c>
      <c r="D63">
        <f t="shared" si="1"/>
        <v>3.3100000000000023</v>
      </c>
      <c r="E63">
        <f t="shared" si="2"/>
        <v>0</v>
      </c>
      <c r="G63">
        <f t="shared" si="3"/>
        <v>1.38230769230769</v>
      </c>
      <c r="H63">
        <f t="shared" si="4"/>
        <v>1.9884615384615358</v>
      </c>
      <c r="I63">
        <f t="shared" si="5"/>
        <v>0.69516441005802687</v>
      </c>
      <c r="J63">
        <f t="shared" si="6"/>
        <v>41.008671839342753</v>
      </c>
    </row>
    <row r="64" spans="1:10" x14ac:dyDescent="0.3">
      <c r="A64" s="1">
        <v>45513</v>
      </c>
      <c r="B64">
        <v>259.76</v>
      </c>
      <c r="C64" s="6">
        <f t="shared" si="0"/>
        <v>-6.9999999999993179E-2</v>
      </c>
      <c r="D64">
        <f t="shared" si="1"/>
        <v>0</v>
      </c>
      <c r="E64">
        <f t="shared" si="2"/>
        <v>6.9999999999993179E-2</v>
      </c>
      <c r="G64">
        <f t="shared" si="3"/>
        <v>1.38230769230769</v>
      </c>
      <c r="H64">
        <f t="shared" si="4"/>
        <v>1.7692307692307692</v>
      </c>
      <c r="I64">
        <f t="shared" si="5"/>
        <v>0.78130434782608571</v>
      </c>
      <c r="J64">
        <f t="shared" si="6"/>
        <v>43.86136197217472</v>
      </c>
    </row>
    <row r="65" spans="1:10" x14ac:dyDescent="0.3">
      <c r="A65" s="1">
        <v>45516</v>
      </c>
      <c r="B65">
        <v>259.89</v>
      </c>
      <c r="C65" s="6">
        <f t="shared" si="0"/>
        <v>0.12999999999999545</v>
      </c>
      <c r="D65">
        <f t="shared" si="1"/>
        <v>0.12999999999999545</v>
      </c>
      <c r="E65">
        <f t="shared" si="2"/>
        <v>0</v>
      </c>
      <c r="G65">
        <f t="shared" si="3"/>
        <v>1.3923076923076896</v>
      </c>
      <c r="H65">
        <f t="shared" si="4"/>
        <v>0.95230769230768975</v>
      </c>
      <c r="I65">
        <f t="shared" si="5"/>
        <v>1.4620355411954777</v>
      </c>
      <c r="J65">
        <f t="shared" si="6"/>
        <v>59.383202099737552</v>
      </c>
    </row>
    <row r="66" spans="1:10" x14ac:dyDescent="0.3">
      <c r="A66" s="1">
        <v>45517</v>
      </c>
      <c r="B66">
        <v>260.13</v>
      </c>
      <c r="C66" s="6">
        <f t="shared" si="0"/>
        <v>0.24000000000000909</v>
      </c>
      <c r="D66">
        <f t="shared" si="1"/>
        <v>0.24000000000000909</v>
      </c>
      <c r="E66">
        <f t="shared" si="2"/>
        <v>0</v>
      </c>
      <c r="G66">
        <f t="shared" si="3"/>
        <v>1.4107692307692288</v>
      </c>
      <c r="H66">
        <f t="shared" si="4"/>
        <v>0.91923076923076841</v>
      </c>
      <c r="I66">
        <f t="shared" si="5"/>
        <v>1.5347280334728026</v>
      </c>
      <c r="J66">
        <f t="shared" si="6"/>
        <v>60.54803565533178</v>
      </c>
    </row>
    <row r="67" spans="1:10" x14ac:dyDescent="0.3">
      <c r="A67" s="1">
        <v>45518</v>
      </c>
      <c r="B67">
        <v>261.14</v>
      </c>
      <c r="C67" s="6">
        <f t="shared" si="0"/>
        <v>1.0099999999999909</v>
      </c>
      <c r="D67">
        <f t="shared" si="1"/>
        <v>1.0099999999999909</v>
      </c>
      <c r="E67">
        <f t="shared" si="2"/>
        <v>0</v>
      </c>
      <c r="G67">
        <f t="shared" si="3"/>
        <v>1.0484615384615381</v>
      </c>
      <c r="H67">
        <f t="shared" si="4"/>
        <v>0.91923076923076841</v>
      </c>
      <c r="I67">
        <f t="shared" si="5"/>
        <v>1.1405857740585781</v>
      </c>
      <c r="J67">
        <f t="shared" si="6"/>
        <v>53.283815480844417</v>
      </c>
    </row>
    <row r="68" spans="1:10" x14ac:dyDescent="0.3">
      <c r="A68" s="1">
        <v>45519</v>
      </c>
      <c r="B68">
        <v>266.8</v>
      </c>
      <c r="C68" s="6">
        <f t="shared" ref="C68:C131" si="7">B68-B67</f>
        <v>5.660000000000025</v>
      </c>
      <c r="D68">
        <f t="shared" ref="D68:D131" si="8">IF(C68&gt;0,C68,0)</f>
        <v>5.660000000000025</v>
      </c>
      <c r="E68">
        <f t="shared" ref="E68:E131" si="9">IF(C68&lt;0, ABS(C68), 0)</f>
        <v>0</v>
      </c>
      <c r="G68">
        <f t="shared" si="3"/>
        <v>1.3192307692307674</v>
      </c>
      <c r="H68">
        <f t="shared" si="4"/>
        <v>0.91923076923076841</v>
      </c>
      <c r="I68">
        <f t="shared" si="5"/>
        <v>1.4351464435146437</v>
      </c>
      <c r="J68">
        <f t="shared" si="6"/>
        <v>58.934707903780058</v>
      </c>
    </row>
    <row r="69" spans="1:10" x14ac:dyDescent="0.3">
      <c r="A69" s="1">
        <v>45520</v>
      </c>
      <c r="B69">
        <v>267.38</v>
      </c>
      <c r="C69" s="6">
        <f t="shared" si="7"/>
        <v>0.57999999999998408</v>
      </c>
      <c r="D69">
        <f t="shared" si="8"/>
        <v>0.57999999999998408</v>
      </c>
      <c r="E69">
        <f t="shared" si="9"/>
        <v>0</v>
      </c>
      <c r="G69">
        <f t="shared" si="3"/>
        <v>1.2484615384615354</v>
      </c>
      <c r="H69">
        <f t="shared" si="4"/>
        <v>0.91923076923076841</v>
      </c>
      <c r="I69">
        <f t="shared" si="5"/>
        <v>1.3581589958158975</v>
      </c>
      <c r="J69">
        <f t="shared" si="6"/>
        <v>57.594038325053198</v>
      </c>
    </row>
    <row r="70" spans="1:10" x14ac:dyDescent="0.3">
      <c r="A70" s="1">
        <v>45523</v>
      </c>
      <c r="B70">
        <v>266.47000000000003</v>
      </c>
      <c r="C70" s="6">
        <f t="shared" si="7"/>
        <v>-0.90999999999996817</v>
      </c>
      <c r="D70">
        <f t="shared" si="8"/>
        <v>0</v>
      </c>
      <c r="E70">
        <f t="shared" si="9"/>
        <v>0.90999999999996817</v>
      </c>
      <c r="G70">
        <f t="shared" si="3"/>
        <v>1.0507692307692282</v>
      </c>
      <c r="H70">
        <f t="shared" si="4"/>
        <v>0.98923076923076592</v>
      </c>
      <c r="I70">
        <f t="shared" si="5"/>
        <v>1.0622083981337491</v>
      </c>
      <c r="J70">
        <f t="shared" si="6"/>
        <v>51.508295625942708</v>
      </c>
    </row>
    <row r="71" spans="1:10" x14ac:dyDescent="0.3">
      <c r="A71" s="1">
        <v>45524</v>
      </c>
      <c r="B71">
        <v>268.04000000000002</v>
      </c>
      <c r="C71" s="6">
        <f t="shared" si="7"/>
        <v>1.5699999999999932</v>
      </c>
      <c r="D71">
        <f t="shared" si="8"/>
        <v>1.5699999999999932</v>
      </c>
      <c r="E71">
        <f t="shared" si="9"/>
        <v>0</v>
      </c>
      <c r="G71">
        <f t="shared" si="3"/>
        <v>1.1515384615384592</v>
      </c>
      <c r="H71">
        <f t="shared" si="4"/>
        <v>0.98923076923076592</v>
      </c>
      <c r="I71">
        <f t="shared" si="5"/>
        <v>1.1640746500777621</v>
      </c>
      <c r="J71">
        <f t="shared" si="6"/>
        <v>53.790873158462126</v>
      </c>
    </row>
    <row r="72" spans="1:10" x14ac:dyDescent="0.3">
      <c r="A72" s="1">
        <v>45525</v>
      </c>
      <c r="B72">
        <v>268.2</v>
      </c>
      <c r="C72" s="6">
        <f t="shared" si="7"/>
        <v>0.15999999999996817</v>
      </c>
      <c r="D72">
        <f t="shared" si="8"/>
        <v>0.15999999999996817</v>
      </c>
      <c r="E72">
        <f t="shared" si="9"/>
        <v>0</v>
      </c>
      <c r="G72">
        <f t="shared" si="3"/>
        <v>1.1138461538461508</v>
      </c>
      <c r="H72">
        <f t="shared" si="4"/>
        <v>0.98923076923076592</v>
      </c>
      <c r="I72">
        <f t="shared" si="5"/>
        <v>1.1259720062208405</v>
      </c>
      <c r="J72">
        <f t="shared" si="6"/>
        <v>52.962692026335063</v>
      </c>
    </row>
    <row r="73" spans="1:10" x14ac:dyDescent="0.3">
      <c r="A73" s="1">
        <v>45526</v>
      </c>
      <c r="B73">
        <v>267.94</v>
      </c>
      <c r="C73" s="6">
        <f t="shared" si="7"/>
        <v>-0.25999999999999091</v>
      </c>
      <c r="D73">
        <f t="shared" si="8"/>
        <v>0</v>
      </c>
      <c r="E73">
        <f t="shared" si="9"/>
        <v>0.25999999999999091</v>
      </c>
      <c r="G73">
        <f t="shared" si="3"/>
        <v>1.1138461538461508</v>
      </c>
      <c r="H73">
        <f t="shared" si="4"/>
        <v>0.22923076923076627</v>
      </c>
      <c r="I73">
        <f t="shared" si="5"/>
        <v>4.8590604026846131</v>
      </c>
      <c r="J73">
        <f t="shared" si="6"/>
        <v>82.932416953035656</v>
      </c>
    </row>
    <row r="74" spans="1:10" x14ac:dyDescent="0.3">
      <c r="A74" s="1">
        <v>45527</v>
      </c>
      <c r="B74">
        <v>267.44</v>
      </c>
      <c r="C74" s="6">
        <f t="shared" si="7"/>
        <v>-0.5</v>
      </c>
      <c r="D74">
        <f t="shared" si="8"/>
        <v>0</v>
      </c>
      <c r="E74">
        <f t="shared" si="9"/>
        <v>0.5</v>
      </c>
      <c r="G74">
        <f t="shared" si="3"/>
        <v>0.97384615384615136</v>
      </c>
      <c r="H74">
        <f t="shared" si="4"/>
        <v>0.26769230769230473</v>
      </c>
      <c r="I74">
        <f t="shared" si="5"/>
        <v>3.6379310344827895</v>
      </c>
      <c r="J74">
        <f t="shared" si="6"/>
        <v>78.438661710037323</v>
      </c>
    </row>
    <row r="75" spans="1:10" x14ac:dyDescent="0.3">
      <c r="A75" s="1">
        <v>45530</v>
      </c>
      <c r="B75">
        <v>268.20999999999998</v>
      </c>
      <c r="C75" s="6">
        <f t="shared" si="7"/>
        <v>0.76999999999998181</v>
      </c>
      <c r="D75">
        <f t="shared" si="8"/>
        <v>0.76999999999998181</v>
      </c>
      <c r="E75">
        <f t="shared" si="9"/>
        <v>0</v>
      </c>
      <c r="G75">
        <f t="shared" si="3"/>
        <v>1.0330769230769192</v>
      </c>
      <c r="H75">
        <f t="shared" si="4"/>
        <v>0.13384615384615017</v>
      </c>
      <c r="I75">
        <f t="shared" si="5"/>
        <v>7.7183908045978846</v>
      </c>
      <c r="J75">
        <f t="shared" si="6"/>
        <v>88.529993408042429</v>
      </c>
    </row>
    <row r="76" spans="1:10" x14ac:dyDescent="0.3">
      <c r="A76" s="1">
        <v>45531</v>
      </c>
      <c r="B76">
        <v>270.72000000000003</v>
      </c>
      <c r="C76" s="6">
        <f t="shared" si="7"/>
        <v>2.5100000000000477</v>
      </c>
      <c r="D76">
        <f t="shared" si="8"/>
        <v>2.5100000000000477</v>
      </c>
      <c r="E76">
        <f t="shared" si="9"/>
        <v>0</v>
      </c>
      <c r="G76">
        <f t="shared" si="3"/>
        <v>0.97153846153846124</v>
      </c>
      <c r="H76">
        <f t="shared" si="4"/>
        <v>0.13384615384615017</v>
      </c>
      <c r="I76">
        <f t="shared" si="5"/>
        <v>7.2586206896553698</v>
      </c>
      <c r="J76">
        <f t="shared" si="6"/>
        <v>87.89144050104413</v>
      </c>
    </row>
    <row r="77" spans="1:10" x14ac:dyDescent="0.3">
      <c r="A77" s="1">
        <v>45532</v>
      </c>
      <c r="B77">
        <v>269.19</v>
      </c>
      <c r="C77" s="6">
        <f t="shared" si="7"/>
        <v>-1.5300000000000296</v>
      </c>
      <c r="D77">
        <f t="shared" si="8"/>
        <v>0</v>
      </c>
      <c r="E77">
        <f t="shared" si="9"/>
        <v>1.5300000000000296</v>
      </c>
      <c r="G77">
        <f t="shared" si="3"/>
        <v>0.97153846153846124</v>
      </c>
      <c r="H77">
        <f t="shared" si="4"/>
        <v>0.24615384615384528</v>
      </c>
      <c r="I77">
        <f t="shared" si="5"/>
        <v>3.9468750000000128</v>
      </c>
      <c r="J77">
        <f t="shared" si="6"/>
        <v>79.785217940619134</v>
      </c>
    </row>
    <row r="78" spans="1:10" x14ac:dyDescent="0.3">
      <c r="A78" s="1">
        <v>45533</v>
      </c>
      <c r="B78">
        <v>274.32</v>
      </c>
      <c r="C78" s="6">
        <f t="shared" si="7"/>
        <v>5.1299999999999955</v>
      </c>
      <c r="D78">
        <f t="shared" si="8"/>
        <v>5.1299999999999955</v>
      </c>
      <c r="E78">
        <f t="shared" si="9"/>
        <v>0</v>
      </c>
      <c r="G78">
        <f t="shared" si="3"/>
        <v>1.3561538461538458</v>
      </c>
      <c r="H78">
        <f t="shared" si="4"/>
        <v>0.24615384615384528</v>
      </c>
      <c r="I78">
        <f t="shared" si="5"/>
        <v>5.5093750000000181</v>
      </c>
      <c r="J78">
        <f t="shared" si="6"/>
        <v>84.637542006721119</v>
      </c>
    </row>
    <row r="79" spans="1:10" x14ac:dyDescent="0.3">
      <c r="A79" s="1">
        <v>45534</v>
      </c>
      <c r="B79">
        <v>276.37</v>
      </c>
      <c r="C79" s="6">
        <f t="shared" si="7"/>
        <v>2.0500000000000114</v>
      </c>
      <c r="D79">
        <f t="shared" si="8"/>
        <v>2.0500000000000114</v>
      </c>
      <c r="E79">
        <f t="shared" si="9"/>
        <v>0</v>
      </c>
      <c r="G79">
        <f t="shared" si="3"/>
        <v>1.4953846153846153</v>
      </c>
      <c r="H79">
        <f t="shared" si="4"/>
        <v>0.24615384615384528</v>
      </c>
      <c r="I79">
        <f t="shared" si="5"/>
        <v>6.0750000000000215</v>
      </c>
      <c r="J79">
        <f t="shared" si="6"/>
        <v>85.865724381625483</v>
      </c>
    </row>
    <row r="80" spans="1:10" x14ac:dyDescent="0.3">
      <c r="A80" s="1">
        <v>45538</v>
      </c>
      <c r="B80">
        <v>278.54000000000002</v>
      </c>
      <c r="C80" s="6">
        <f t="shared" si="7"/>
        <v>2.1700000000000159</v>
      </c>
      <c r="D80">
        <f t="shared" si="8"/>
        <v>2.1700000000000159</v>
      </c>
      <c r="E80">
        <f t="shared" si="9"/>
        <v>0</v>
      </c>
      <c r="G80">
        <f t="shared" ref="G80:G143" si="10">AVERAGE(D68:D80)</f>
        <v>1.5846153846153863</v>
      </c>
      <c r="H80">
        <f t="shared" ref="H80:H143" si="11">AVERAGE(E68:E80)</f>
        <v>0.24615384615384528</v>
      </c>
      <c r="I80">
        <f t="shared" ref="I80:I143" si="12">G80/H80</f>
        <v>6.4375000000000302</v>
      </c>
      <c r="J80">
        <f t="shared" ref="J80:J143" si="13">100-100/(1+I80)</f>
        <v>86.554621848739544</v>
      </c>
    </row>
    <row r="81" spans="1:10" x14ac:dyDescent="0.3">
      <c r="A81" s="1">
        <v>45539</v>
      </c>
      <c r="B81">
        <v>280.49</v>
      </c>
      <c r="C81" s="6">
        <f t="shared" si="7"/>
        <v>1.9499999999999886</v>
      </c>
      <c r="D81">
        <f t="shared" si="8"/>
        <v>1.9499999999999886</v>
      </c>
      <c r="E81">
        <f t="shared" si="9"/>
        <v>0</v>
      </c>
      <c r="G81">
        <f t="shared" si="10"/>
        <v>1.2992307692307681</v>
      </c>
      <c r="H81">
        <f t="shared" si="11"/>
        <v>0.24615384615384528</v>
      </c>
      <c r="I81">
        <f t="shared" si="12"/>
        <v>5.2781250000000144</v>
      </c>
      <c r="J81">
        <f t="shared" si="13"/>
        <v>84.071677451468432</v>
      </c>
    </row>
    <row r="82" spans="1:10" x14ac:dyDescent="0.3">
      <c r="A82" s="1">
        <v>45540</v>
      </c>
      <c r="B82">
        <v>278.62</v>
      </c>
      <c r="C82" s="6">
        <f t="shared" si="7"/>
        <v>-1.8700000000000045</v>
      </c>
      <c r="D82">
        <f t="shared" si="8"/>
        <v>0</v>
      </c>
      <c r="E82">
        <f t="shared" si="9"/>
        <v>1.8700000000000045</v>
      </c>
      <c r="G82">
        <f t="shared" si="10"/>
        <v>1.2546153846153847</v>
      </c>
      <c r="H82">
        <f t="shared" si="11"/>
        <v>0.38999999999999946</v>
      </c>
      <c r="I82">
        <f t="shared" si="12"/>
        <v>3.216962524654837</v>
      </c>
      <c r="J82">
        <f t="shared" si="13"/>
        <v>76.286248830682908</v>
      </c>
    </row>
    <row r="83" spans="1:10" x14ac:dyDescent="0.3">
      <c r="A83" s="1">
        <v>45541</v>
      </c>
      <c r="B83">
        <v>279.37</v>
      </c>
      <c r="C83" s="6">
        <f t="shared" si="7"/>
        <v>0.75</v>
      </c>
      <c r="D83">
        <f t="shared" si="8"/>
        <v>0.75</v>
      </c>
      <c r="E83">
        <f t="shared" si="9"/>
        <v>0</v>
      </c>
      <c r="G83">
        <f t="shared" si="10"/>
        <v>1.3123076923076924</v>
      </c>
      <c r="H83">
        <f t="shared" si="11"/>
        <v>0.32000000000000195</v>
      </c>
      <c r="I83">
        <f t="shared" si="12"/>
        <v>4.1009615384615135</v>
      </c>
      <c r="J83">
        <f t="shared" si="13"/>
        <v>80.395852968897174</v>
      </c>
    </row>
    <row r="84" spans="1:10" x14ac:dyDescent="0.3">
      <c r="A84" s="1">
        <v>45544</v>
      </c>
      <c r="B84">
        <v>285.61</v>
      </c>
      <c r="C84" s="6">
        <f t="shared" si="7"/>
        <v>6.2400000000000091</v>
      </c>
      <c r="D84">
        <f t="shared" si="8"/>
        <v>6.2400000000000091</v>
      </c>
      <c r="E84">
        <f t="shared" si="9"/>
        <v>0</v>
      </c>
      <c r="G84">
        <f t="shared" si="10"/>
        <v>1.671538461538463</v>
      </c>
      <c r="H84">
        <f t="shared" si="11"/>
        <v>0.32000000000000195</v>
      </c>
      <c r="I84">
        <f t="shared" si="12"/>
        <v>5.223557692307665</v>
      </c>
      <c r="J84">
        <f t="shared" si="13"/>
        <v>83.932020084974823</v>
      </c>
    </row>
    <row r="85" spans="1:10" x14ac:dyDescent="0.3">
      <c r="A85" s="1">
        <v>45545</v>
      </c>
      <c r="B85">
        <v>285.33999999999997</v>
      </c>
      <c r="C85" s="6">
        <f t="shared" si="7"/>
        <v>-0.27000000000003865</v>
      </c>
      <c r="D85">
        <f t="shared" si="8"/>
        <v>0</v>
      </c>
      <c r="E85">
        <f t="shared" si="9"/>
        <v>0.27000000000003865</v>
      </c>
      <c r="G85">
        <f t="shared" si="10"/>
        <v>1.6592307692307731</v>
      </c>
      <c r="H85">
        <f t="shared" si="11"/>
        <v>0.34076923076923565</v>
      </c>
      <c r="I85">
        <f t="shared" si="12"/>
        <v>4.8690744920992639</v>
      </c>
      <c r="J85">
        <f t="shared" si="13"/>
        <v>82.961538461538282</v>
      </c>
    </row>
    <row r="86" spans="1:10" x14ac:dyDescent="0.3">
      <c r="A86" s="1">
        <v>45546</v>
      </c>
      <c r="B86">
        <v>283.95999999999998</v>
      </c>
      <c r="C86" s="6">
        <f t="shared" si="7"/>
        <v>-1.3799999999999955</v>
      </c>
      <c r="D86">
        <f t="shared" si="8"/>
        <v>0</v>
      </c>
      <c r="E86">
        <f t="shared" si="9"/>
        <v>1.3799999999999955</v>
      </c>
      <c r="G86">
        <f t="shared" si="10"/>
        <v>1.6592307692307731</v>
      </c>
      <c r="H86">
        <f t="shared" si="11"/>
        <v>0.42692307692308218</v>
      </c>
      <c r="I86">
        <f t="shared" si="12"/>
        <v>3.8864864864864477</v>
      </c>
      <c r="J86">
        <f t="shared" si="13"/>
        <v>79.535398230088333</v>
      </c>
    </row>
    <row r="87" spans="1:10" x14ac:dyDescent="0.3">
      <c r="A87" s="1">
        <v>45547</v>
      </c>
      <c r="B87">
        <v>285.37</v>
      </c>
      <c r="C87" s="6">
        <f t="shared" si="7"/>
        <v>1.410000000000025</v>
      </c>
      <c r="D87">
        <f t="shared" si="8"/>
        <v>1.410000000000025</v>
      </c>
      <c r="E87">
        <f t="shared" si="9"/>
        <v>0</v>
      </c>
      <c r="G87">
        <f t="shared" si="10"/>
        <v>1.7676923076923134</v>
      </c>
      <c r="H87">
        <f t="shared" si="11"/>
        <v>0.38846153846154369</v>
      </c>
      <c r="I87">
        <f t="shared" si="12"/>
        <v>4.5504950495049039</v>
      </c>
      <c r="J87">
        <f t="shared" si="13"/>
        <v>81.983589011772949</v>
      </c>
    </row>
    <row r="88" spans="1:10" x14ac:dyDescent="0.3">
      <c r="A88" s="1">
        <v>45548</v>
      </c>
      <c r="B88">
        <v>287.35000000000002</v>
      </c>
      <c r="C88" s="6">
        <f t="shared" si="7"/>
        <v>1.9800000000000182</v>
      </c>
      <c r="D88">
        <f t="shared" si="8"/>
        <v>1.9800000000000182</v>
      </c>
      <c r="E88">
        <f t="shared" si="9"/>
        <v>0</v>
      </c>
      <c r="G88">
        <f t="shared" si="10"/>
        <v>1.8607692307692394</v>
      </c>
      <c r="H88">
        <f t="shared" si="11"/>
        <v>0.38846153846154369</v>
      </c>
      <c r="I88">
        <f t="shared" si="12"/>
        <v>4.7900990099009482</v>
      </c>
      <c r="J88">
        <f t="shared" si="13"/>
        <v>82.729138166894543</v>
      </c>
    </row>
    <row r="89" spans="1:10" x14ac:dyDescent="0.3">
      <c r="A89" s="1">
        <v>45551</v>
      </c>
      <c r="B89">
        <v>290.48</v>
      </c>
      <c r="C89" s="6">
        <f t="shared" si="7"/>
        <v>3.1299999999999955</v>
      </c>
      <c r="D89">
        <f t="shared" si="8"/>
        <v>3.1299999999999955</v>
      </c>
      <c r="E89">
        <f t="shared" si="9"/>
        <v>0</v>
      </c>
      <c r="G89">
        <f t="shared" si="10"/>
        <v>1.9084615384615431</v>
      </c>
      <c r="H89">
        <f t="shared" si="11"/>
        <v>0.38846153846154369</v>
      </c>
      <c r="I89">
        <f t="shared" si="12"/>
        <v>4.9128712871286586</v>
      </c>
      <c r="J89">
        <f t="shared" si="13"/>
        <v>83.087742799731927</v>
      </c>
    </row>
    <row r="90" spans="1:10" x14ac:dyDescent="0.3">
      <c r="A90" s="1">
        <v>45552</v>
      </c>
      <c r="B90">
        <v>291.56</v>
      </c>
      <c r="C90" s="6">
        <f t="shared" si="7"/>
        <v>1.0799999999999841</v>
      </c>
      <c r="D90">
        <f t="shared" si="8"/>
        <v>1.0799999999999841</v>
      </c>
      <c r="E90">
        <f t="shared" si="9"/>
        <v>0</v>
      </c>
      <c r="G90">
        <f t="shared" si="10"/>
        <v>1.9915384615384648</v>
      </c>
      <c r="H90">
        <f t="shared" si="11"/>
        <v>0.27076923076923376</v>
      </c>
      <c r="I90">
        <f t="shared" si="12"/>
        <v>7.3551136363635674</v>
      </c>
      <c r="J90">
        <f t="shared" si="13"/>
        <v>88.031281876912516</v>
      </c>
    </row>
    <row r="91" spans="1:10" x14ac:dyDescent="0.3">
      <c r="A91" s="1">
        <v>45553</v>
      </c>
      <c r="B91">
        <v>288.48</v>
      </c>
      <c r="C91" s="6">
        <f t="shared" si="7"/>
        <v>-3.0799999999999841</v>
      </c>
      <c r="D91">
        <f t="shared" si="8"/>
        <v>0</v>
      </c>
      <c r="E91">
        <f t="shared" si="9"/>
        <v>3.0799999999999841</v>
      </c>
      <c r="G91">
        <f t="shared" si="10"/>
        <v>1.5969230769230807</v>
      </c>
      <c r="H91">
        <f t="shared" si="11"/>
        <v>0.50769230769230944</v>
      </c>
      <c r="I91">
        <f t="shared" si="12"/>
        <v>3.145454545454542</v>
      </c>
      <c r="J91">
        <f t="shared" si="13"/>
        <v>75.877192982456123</v>
      </c>
    </row>
    <row r="92" spans="1:10" x14ac:dyDescent="0.3">
      <c r="A92" s="1">
        <v>45554</v>
      </c>
      <c r="B92">
        <v>285.24</v>
      </c>
      <c r="C92" s="6">
        <f t="shared" si="7"/>
        <v>-3.2400000000000091</v>
      </c>
      <c r="D92">
        <f t="shared" si="8"/>
        <v>0</v>
      </c>
      <c r="E92">
        <f t="shared" si="9"/>
        <v>3.2400000000000091</v>
      </c>
      <c r="G92">
        <f t="shared" si="10"/>
        <v>1.439230769230772</v>
      </c>
      <c r="H92">
        <f t="shared" si="11"/>
        <v>0.75692307692307936</v>
      </c>
      <c r="I92">
        <f t="shared" si="12"/>
        <v>1.9014227642276398</v>
      </c>
      <c r="J92">
        <f t="shared" si="13"/>
        <v>65.534150612959678</v>
      </c>
    </row>
    <row r="93" spans="1:10" x14ac:dyDescent="0.3">
      <c r="A93" s="1">
        <v>45555</v>
      </c>
      <c r="B93">
        <v>284.77</v>
      </c>
      <c r="C93" s="6">
        <f t="shared" si="7"/>
        <v>-0.47000000000002728</v>
      </c>
      <c r="D93">
        <f t="shared" si="8"/>
        <v>0</v>
      </c>
      <c r="E93">
        <f t="shared" si="9"/>
        <v>0.47000000000002728</v>
      </c>
      <c r="G93">
        <f t="shared" si="10"/>
        <v>1.2723076923076939</v>
      </c>
      <c r="H93">
        <f t="shared" si="11"/>
        <v>0.79307692307692768</v>
      </c>
      <c r="I93">
        <f t="shared" si="12"/>
        <v>1.6042677012609046</v>
      </c>
      <c r="J93">
        <f t="shared" si="13"/>
        <v>61.60148975791423</v>
      </c>
    </row>
    <row r="94" spans="1:10" x14ac:dyDescent="0.3">
      <c r="A94" s="1">
        <v>45558</v>
      </c>
      <c r="B94">
        <v>288.63</v>
      </c>
      <c r="C94" s="6">
        <f t="shared" si="7"/>
        <v>3.8600000000000136</v>
      </c>
      <c r="D94">
        <f t="shared" si="8"/>
        <v>3.8600000000000136</v>
      </c>
      <c r="E94">
        <f t="shared" si="9"/>
        <v>0</v>
      </c>
      <c r="G94">
        <f t="shared" si="10"/>
        <v>1.4192307692307726</v>
      </c>
      <c r="H94">
        <f t="shared" si="11"/>
        <v>0.79307692307692768</v>
      </c>
      <c r="I94">
        <f t="shared" si="12"/>
        <v>1.789524733268665</v>
      </c>
      <c r="J94">
        <f t="shared" si="13"/>
        <v>64.151599443671685</v>
      </c>
    </row>
    <row r="95" spans="1:10" x14ac:dyDescent="0.3">
      <c r="A95" s="1">
        <v>45559</v>
      </c>
      <c r="B95">
        <v>272.77999999999997</v>
      </c>
      <c r="C95" s="6">
        <f t="shared" si="7"/>
        <v>-15.850000000000023</v>
      </c>
      <c r="D95">
        <f t="shared" si="8"/>
        <v>0</v>
      </c>
      <c r="E95">
        <f t="shared" si="9"/>
        <v>15.850000000000023</v>
      </c>
      <c r="G95">
        <f t="shared" si="10"/>
        <v>1.4192307692307726</v>
      </c>
      <c r="H95">
        <f t="shared" si="11"/>
        <v>1.8684615384615444</v>
      </c>
      <c r="I95">
        <f t="shared" si="12"/>
        <v>0.75957184026348235</v>
      </c>
      <c r="J95">
        <f t="shared" si="13"/>
        <v>43.167992512868487</v>
      </c>
    </row>
    <row r="96" spans="1:10" x14ac:dyDescent="0.3">
      <c r="A96" s="1">
        <v>45560</v>
      </c>
      <c r="B96">
        <v>269.63</v>
      </c>
      <c r="C96" s="6">
        <f t="shared" si="7"/>
        <v>-3.1499999999999773</v>
      </c>
      <c r="D96">
        <f t="shared" si="8"/>
        <v>0</v>
      </c>
      <c r="E96">
        <f t="shared" si="9"/>
        <v>3.1499999999999773</v>
      </c>
      <c r="G96">
        <f t="shared" si="10"/>
        <v>1.3615384615384651</v>
      </c>
      <c r="H96">
        <f t="shared" si="11"/>
        <v>2.1107692307692352</v>
      </c>
      <c r="I96">
        <f t="shared" si="12"/>
        <v>0.645043731778426</v>
      </c>
      <c r="J96">
        <f t="shared" si="13"/>
        <v>39.211342490031029</v>
      </c>
    </row>
    <row r="97" spans="1:10" x14ac:dyDescent="0.3">
      <c r="A97" s="1">
        <v>45561</v>
      </c>
      <c r="B97">
        <v>271.69</v>
      </c>
      <c r="C97" s="6">
        <f t="shared" si="7"/>
        <v>2.0600000000000023</v>
      </c>
      <c r="D97">
        <f t="shared" si="8"/>
        <v>2.0600000000000023</v>
      </c>
      <c r="E97">
        <f t="shared" si="9"/>
        <v>0</v>
      </c>
      <c r="G97">
        <f t="shared" si="10"/>
        <v>1.0400000000000029</v>
      </c>
      <c r="H97">
        <f t="shared" si="11"/>
        <v>2.1107692307692352</v>
      </c>
      <c r="I97">
        <f t="shared" si="12"/>
        <v>0.49271137026239104</v>
      </c>
      <c r="J97">
        <f t="shared" si="13"/>
        <v>33.007812500000014</v>
      </c>
    </row>
    <row r="98" spans="1:10" x14ac:dyDescent="0.3">
      <c r="A98" s="1">
        <v>45562</v>
      </c>
      <c r="B98">
        <v>275.17</v>
      </c>
      <c r="C98" s="6">
        <f t="shared" si="7"/>
        <v>3.4800000000000182</v>
      </c>
      <c r="D98">
        <f t="shared" si="8"/>
        <v>3.4800000000000182</v>
      </c>
      <c r="E98">
        <f t="shared" si="9"/>
        <v>0</v>
      </c>
      <c r="G98">
        <f t="shared" si="10"/>
        <v>1.3076923076923122</v>
      </c>
      <c r="H98">
        <f t="shared" si="11"/>
        <v>2.0900000000000012</v>
      </c>
      <c r="I98">
        <f t="shared" si="12"/>
        <v>0.62569009937431164</v>
      </c>
      <c r="J98">
        <f t="shared" si="13"/>
        <v>38.487661308580549</v>
      </c>
    </row>
    <row r="99" spans="1:10" x14ac:dyDescent="0.3">
      <c r="A99" s="1">
        <v>45565</v>
      </c>
      <c r="B99">
        <v>274.95</v>
      </c>
      <c r="C99" s="6">
        <f t="shared" si="7"/>
        <v>-0.22000000000002728</v>
      </c>
      <c r="D99">
        <f t="shared" si="8"/>
        <v>0</v>
      </c>
      <c r="E99">
        <f t="shared" si="9"/>
        <v>0.22000000000002728</v>
      </c>
      <c r="G99">
        <f t="shared" si="10"/>
        <v>1.3076923076923122</v>
      </c>
      <c r="H99">
        <f t="shared" si="11"/>
        <v>2.0007692307692344</v>
      </c>
      <c r="I99">
        <f t="shared" si="12"/>
        <v>0.65359477124183107</v>
      </c>
      <c r="J99">
        <f t="shared" si="13"/>
        <v>39.525691699604778</v>
      </c>
    </row>
    <row r="100" spans="1:10" x14ac:dyDescent="0.3">
      <c r="A100" s="1">
        <v>45566</v>
      </c>
      <c r="B100">
        <v>277.60000000000002</v>
      </c>
      <c r="C100" s="6">
        <f t="shared" si="7"/>
        <v>2.6500000000000341</v>
      </c>
      <c r="D100">
        <f t="shared" si="8"/>
        <v>2.6500000000000341</v>
      </c>
      <c r="E100">
        <f t="shared" si="9"/>
        <v>0</v>
      </c>
      <c r="G100">
        <f t="shared" si="10"/>
        <v>1.4030769230769282</v>
      </c>
      <c r="H100">
        <f t="shared" si="11"/>
        <v>2.0007692307692344</v>
      </c>
      <c r="I100">
        <f t="shared" si="12"/>
        <v>0.70126874279123541</v>
      </c>
      <c r="J100">
        <f t="shared" si="13"/>
        <v>41.220338983050894</v>
      </c>
    </row>
    <row r="101" spans="1:10" x14ac:dyDescent="0.3">
      <c r="A101" s="1">
        <v>45567</v>
      </c>
      <c r="B101">
        <v>277</v>
      </c>
      <c r="C101" s="6">
        <f t="shared" si="7"/>
        <v>-0.60000000000002274</v>
      </c>
      <c r="D101">
        <f t="shared" si="8"/>
        <v>0</v>
      </c>
      <c r="E101">
        <f t="shared" si="9"/>
        <v>0.60000000000002274</v>
      </c>
      <c r="G101">
        <f t="shared" si="10"/>
        <v>1.2507692307692344</v>
      </c>
      <c r="H101">
        <f t="shared" si="11"/>
        <v>2.0469230769230822</v>
      </c>
      <c r="I101">
        <f t="shared" si="12"/>
        <v>0.61104847801578377</v>
      </c>
      <c r="J101">
        <f t="shared" si="13"/>
        <v>37.928621413575932</v>
      </c>
    </row>
    <row r="102" spans="1:10" x14ac:dyDescent="0.3">
      <c r="A102" s="1">
        <v>45568</v>
      </c>
      <c r="B102">
        <v>276.86</v>
      </c>
      <c r="C102" s="6">
        <f t="shared" si="7"/>
        <v>-0.13999999999998636</v>
      </c>
      <c r="D102">
        <f t="shared" si="8"/>
        <v>0</v>
      </c>
      <c r="E102">
        <f t="shared" si="9"/>
        <v>0.13999999999998636</v>
      </c>
      <c r="G102">
        <f t="shared" si="10"/>
        <v>1.010000000000004</v>
      </c>
      <c r="H102">
        <f t="shared" si="11"/>
        <v>2.0576923076923119</v>
      </c>
      <c r="I102">
        <f t="shared" si="12"/>
        <v>0.49084112149532805</v>
      </c>
      <c r="J102">
        <f t="shared" si="13"/>
        <v>32.92377131394187</v>
      </c>
    </row>
    <row r="103" spans="1:10" x14ac:dyDescent="0.3">
      <c r="A103" s="1">
        <v>45569</v>
      </c>
      <c r="B103">
        <v>277.93</v>
      </c>
      <c r="C103" s="6">
        <f t="shared" si="7"/>
        <v>1.0699999999999932</v>
      </c>
      <c r="D103">
        <f t="shared" si="8"/>
        <v>1.0699999999999932</v>
      </c>
      <c r="E103">
        <f t="shared" si="9"/>
        <v>0</v>
      </c>
      <c r="G103">
        <f t="shared" si="10"/>
        <v>1.009230769230774</v>
      </c>
      <c r="H103">
        <f t="shared" si="11"/>
        <v>2.0576923076923119</v>
      </c>
      <c r="I103">
        <f t="shared" si="12"/>
        <v>0.4904672897196275</v>
      </c>
      <c r="J103">
        <f t="shared" si="13"/>
        <v>32.906947579633879</v>
      </c>
    </row>
    <row r="104" spans="1:10" x14ac:dyDescent="0.3">
      <c r="A104" s="1">
        <v>45572</v>
      </c>
      <c r="B104">
        <v>273.79000000000002</v>
      </c>
      <c r="C104" s="6">
        <f t="shared" si="7"/>
        <v>-4.1399999999999864</v>
      </c>
      <c r="D104">
        <f t="shared" si="8"/>
        <v>0</v>
      </c>
      <c r="E104">
        <f t="shared" si="9"/>
        <v>4.1399999999999864</v>
      </c>
      <c r="G104">
        <f t="shared" si="10"/>
        <v>1.009230769230774</v>
      </c>
      <c r="H104">
        <f t="shared" si="11"/>
        <v>2.1392307692307737</v>
      </c>
      <c r="I104">
        <f t="shared" si="12"/>
        <v>0.47177274361740507</v>
      </c>
      <c r="J104">
        <f t="shared" si="13"/>
        <v>32.054727583679508</v>
      </c>
    </row>
    <row r="105" spans="1:10" x14ac:dyDescent="0.3">
      <c r="A105" s="1">
        <v>45573</v>
      </c>
      <c r="B105">
        <v>274.95999999999998</v>
      </c>
      <c r="C105" s="6">
        <f t="shared" si="7"/>
        <v>1.1699999999999591</v>
      </c>
      <c r="D105">
        <f t="shared" si="8"/>
        <v>1.1699999999999591</v>
      </c>
      <c r="E105">
        <f t="shared" si="9"/>
        <v>0</v>
      </c>
      <c r="G105">
        <f t="shared" si="10"/>
        <v>1.0992307692307708</v>
      </c>
      <c r="H105">
        <f t="shared" si="11"/>
        <v>1.8900000000000039</v>
      </c>
      <c r="I105">
        <f t="shared" si="12"/>
        <v>0.58160358160358128</v>
      </c>
      <c r="J105">
        <f t="shared" si="13"/>
        <v>36.773031394750369</v>
      </c>
    </row>
    <row r="106" spans="1:10" x14ac:dyDescent="0.3">
      <c r="A106" s="1">
        <v>45574</v>
      </c>
      <c r="B106">
        <v>276.93</v>
      </c>
      <c r="C106" s="6">
        <f t="shared" si="7"/>
        <v>1.9700000000000273</v>
      </c>
      <c r="D106">
        <f t="shared" si="8"/>
        <v>1.9700000000000273</v>
      </c>
      <c r="E106">
        <f t="shared" si="9"/>
        <v>0</v>
      </c>
      <c r="G106">
        <f t="shared" si="10"/>
        <v>1.2507692307692344</v>
      </c>
      <c r="H106">
        <f t="shared" si="11"/>
        <v>1.8538461538461557</v>
      </c>
      <c r="I106">
        <f t="shared" si="12"/>
        <v>0.67468879668049919</v>
      </c>
      <c r="J106">
        <f t="shared" si="13"/>
        <v>40.287413280475761</v>
      </c>
    </row>
    <row r="107" spans="1:10" x14ac:dyDescent="0.3">
      <c r="A107" s="1">
        <v>45575</v>
      </c>
      <c r="B107">
        <v>277.47000000000003</v>
      </c>
      <c r="C107" s="6">
        <f t="shared" si="7"/>
        <v>0.54000000000002046</v>
      </c>
      <c r="D107">
        <f t="shared" si="8"/>
        <v>0.54000000000002046</v>
      </c>
      <c r="E107">
        <f t="shared" si="9"/>
        <v>0</v>
      </c>
      <c r="G107">
        <f t="shared" si="10"/>
        <v>0.99538461538461953</v>
      </c>
      <c r="H107">
        <f t="shared" si="11"/>
        <v>1.8538461538461557</v>
      </c>
      <c r="I107">
        <f t="shared" si="12"/>
        <v>0.53692946058091451</v>
      </c>
      <c r="J107">
        <f t="shared" si="13"/>
        <v>34.935205183585381</v>
      </c>
    </row>
    <row r="108" spans="1:10" x14ac:dyDescent="0.3">
      <c r="A108" s="1">
        <v>45576</v>
      </c>
      <c r="B108">
        <v>277.83999999999997</v>
      </c>
      <c r="C108" s="6">
        <f t="shared" si="7"/>
        <v>0.3699999999999477</v>
      </c>
      <c r="D108">
        <f t="shared" si="8"/>
        <v>0.3699999999999477</v>
      </c>
      <c r="E108">
        <f t="shared" si="9"/>
        <v>0</v>
      </c>
      <c r="G108">
        <f t="shared" si="10"/>
        <v>1.0238461538461541</v>
      </c>
      <c r="H108">
        <f t="shared" si="11"/>
        <v>0.63461538461538458</v>
      </c>
      <c r="I108">
        <f t="shared" si="12"/>
        <v>1.6133333333333337</v>
      </c>
      <c r="J108">
        <f t="shared" si="13"/>
        <v>61.734693877551024</v>
      </c>
    </row>
    <row r="109" spans="1:10" x14ac:dyDescent="0.3">
      <c r="A109" s="1">
        <v>45579</v>
      </c>
      <c r="B109">
        <v>280.68</v>
      </c>
      <c r="C109" s="6">
        <f t="shared" si="7"/>
        <v>2.8400000000000318</v>
      </c>
      <c r="D109">
        <f t="shared" si="8"/>
        <v>2.8400000000000318</v>
      </c>
      <c r="E109">
        <f t="shared" si="9"/>
        <v>0</v>
      </c>
      <c r="G109">
        <f t="shared" si="10"/>
        <v>1.242307692307695</v>
      </c>
      <c r="H109">
        <f t="shared" si="11"/>
        <v>0.39230769230769408</v>
      </c>
      <c r="I109">
        <f t="shared" si="12"/>
        <v>3.1666666666666594</v>
      </c>
      <c r="J109">
        <f t="shared" si="13"/>
        <v>75.999999999999957</v>
      </c>
    </row>
    <row r="110" spans="1:10" x14ac:dyDescent="0.3">
      <c r="A110" s="1">
        <v>45580</v>
      </c>
      <c r="B110">
        <v>279.29000000000002</v>
      </c>
      <c r="C110" s="6">
        <f t="shared" si="7"/>
        <v>-1.3899999999999864</v>
      </c>
      <c r="D110">
        <f t="shared" si="8"/>
        <v>0</v>
      </c>
      <c r="E110">
        <f t="shared" si="9"/>
        <v>1.3899999999999864</v>
      </c>
      <c r="G110">
        <f t="shared" si="10"/>
        <v>1.0838461538461563</v>
      </c>
      <c r="H110">
        <f t="shared" si="11"/>
        <v>0.49923076923076992</v>
      </c>
      <c r="I110">
        <f t="shared" si="12"/>
        <v>2.1710323574730372</v>
      </c>
      <c r="J110">
        <f t="shared" si="13"/>
        <v>68.464528668610313</v>
      </c>
    </row>
    <row r="111" spans="1:10" x14ac:dyDescent="0.3">
      <c r="A111" s="1">
        <v>45581</v>
      </c>
      <c r="B111">
        <v>287.52</v>
      </c>
      <c r="C111" s="6">
        <f t="shared" si="7"/>
        <v>8.2299999999999613</v>
      </c>
      <c r="D111">
        <f t="shared" si="8"/>
        <v>8.2299999999999613</v>
      </c>
      <c r="E111">
        <f t="shared" si="9"/>
        <v>0</v>
      </c>
      <c r="G111">
        <f t="shared" si="10"/>
        <v>1.4492307692307673</v>
      </c>
      <c r="H111">
        <f t="shared" si="11"/>
        <v>0.49923076923076992</v>
      </c>
      <c r="I111">
        <f t="shared" si="12"/>
        <v>2.9029275808936745</v>
      </c>
      <c r="J111">
        <f t="shared" si="13"/>
        <v>74.378207658902426</v>
      </c>
    </row>
    <row r="112" spans="1:10" x14ac:dyDescent="0.3">
      <c r="A112" s="1">
        <v>45582</v>
      </c>
      <c r="B112">
        <v>290.39</v>
      </c>
      <c r="C112" s="6">
        <f t="shared" si="7"/>
        <v>2.8700000000000045</v>
      </c>
      <c r="D112">
        <f t="shared" si="8"/>
        <v>2.8700000000000045</v>
      </c>
      <c r="E112">
        <f t="shared" si="9"/>
        <v>0</v>
      </c>
      <c r="G112">
        <f t="shared" si="10"/>
        <v>1.6699999999999984</v>
      </c>
      <c r="H112">
        <f t="shared" si="11"/>
        <v>0.48230769230769088</v>
      </c>
      <c r="I112">
        <f t="shared" si="12"/>
        <v>3.4625199362041537</v>
      </c>
      <c r="J112">
        <f t="shared" si="13"/>
        <v>77.591136526090096</v>
      </c>
    </row>
    <row r="113" spans="1:10" x14ac:dyDescent="0.3">
      <c r="A113" s="1">
        <v>45583</v>
      </c>
      <c r="B113">
        <v>290.62</v>
      </c>
      <c r="C113" s="6">
        <f t="shared" si="7"/>
        <v>0.23000000000001819</v>
      </c>
      <c r="D113">
        <f t="shared" si="8"/>
        <v>0.23000000000001819</v>
      </c>
      <c r="E113">
        <f t="shared" si="9"/>
        <v>0</v>
      </c>
      <c r="G113">
        <f t="shared" si="10"/>
        <v>1.4838461538461512</v>
      </c>
      <c r="H113">
        <f t="shared" si="11"/>
        <v>0.48230769230769088</v>
      </c>
      <c r="I113">
        <f t="shared" si="12"/>
        <v>3.0765550239234485</v>
      </c>
      <c r="J113">
        <f t="shared" si="13"/>
        <v>75.469483568075134</v>
      </c>
    </row>
    <row r="114" spans="1:10" x14ac:dyDescent="0.3">
      <c r="A114" s="1">
        <v>45586</v>
      </c>
      <c r="B114">
        <v>286.85000000000002</v>
      </c>
      <c r="C114" s="6">
        <f t="shared" si="7"/>
        <v>-3.7699999999999818</v>
      </c>
      <c r="D114">
        <f t="shared" si="8"/>
        <v>0</v>
      </c>
      <c r="E114">
        <f t="shared" si="9"/>
        <v>3.7699999999999818</v>
      </c>
      <c r="G114">
        <f t="shared" si="10"/>
        <v>1.4838461538461512</v>
      </c>
      <c r="H114">
        <f t="shared" si="11"/>
        <v>0.7261538461538416</v>
      </c>
      <c r="I114">
        <f t="shared" si="12"/>
        <v>2.0434322033898398</v>
      </c>
      <c r="J114">
        <f t="shared" si="13"/>
        <v>67.142359902540989</v>
      </c>
    </row>
    <row r="115" spans="1:10" x14ac:dyDescent="0.3">
      <c r="A115" s="1">
        <v>45587</v>
      </c>
      <c r="B115">
        <v>284.79000000000002</v>
      </c>
      <c r="C115" s="6">
        <f t="shared" si="7"/>
        <v>-2.0600000000000023</v>
      </c>
      <c r="D115">
        <f t="shared" si="8"/>
        <v>0</v>
      </c>
      <c r="E115">
        <f t="shared" si="9"/>
        <v>2.0600000000000023</v>
      </c>
      <c r="G115">
        <f t="shared" si="10"/>
        <v>1.4838461538461512</v>
      </c>
      <c r="H115">
        <f t="shared" si="11"/>
        <v>0.8738461538461505</v>
      </c>
      <c r="I115">
        <f t="shared" si="12"/>
        <v>1.6980633802816936</v>
      </c>
      <c r="J115">
        <f t="shared" si="13"/>
        <v>62.936378466557962</v>
      </c>
    </row>
    <row r="116" spans="1:10" x14ac:dyDescent="0.3">
      <c r="A116" s="1">
        <v>45588</v>
      </c>
      <c r="B116">
        <v>283.76</v>
      </c>
      <c r="C116" s="6">
        <f t="shared" si="7"/>
        <v>-1.0300000000000296</v>
      </c>
      <c r="D116">
        <f t="shared" si="8"/>
        <v>0</v>
      </c>
      <c r="E116">
        <f t="shared" si="9"/>
        <v>1.0300000000000296</v>
      </c>
      <c r="G116">
        <f t="shared" si="10"/>
        <v>1.4015384615384592</v>
      </c>
      <c r="H116">
        <f t="shared" si="11"/>
        <v>0.95307692307692204</v>
      </c>
      <c r="I116">
        <f t="shared" si="12"/>
        <v>1.470540758676351</v>
      </c>
      <c r="J116">
        <f t="shared" si="13"/>
        <v>59.523031688990507</v>
      </c>
    </row>
    <row r="117" spans="1:10" x14ac:dyDescent="0.3">
      <c r="A117" s="1">
        <v>45589</v>
      </c>
      <c r="B117">
        <v>283.22000000000003</v>
      </c>
      <c r="C117" s="6">
        <f t="shared" si="7"/>
        <v>-0.53999999999996362</v>
      </c>
      <c r="D117">
        <f t="shared" si="8"/>
        <v>0</v>
      </c>
      <c r="E117">
        <f t="shared" si="9"/>
        <v>0.53999999999996362</v>
      </c>
      <c r="G117">
        <f t="shared" si="10"/>
        <v>1.4015384615384592</v>
      </c>
      <c r="H117">
        <f t="shared" si="11"/>
        <v>0.67615384615384333</v>
      </c>
      <c r="I117">
        <f t="shared" si="12"/>
        <v>2.0728100113765695</v>
      </c>
      <c r="J117">
        <f t="shared" si="13"/>
        <v>67.456497593483959</v>
      </c>
    </row>
    <row r="118" spans="1:10" x14ac:dyDescent="0.3">
      <c r="A118" s="1">
        <v>45590</v>
      </c>
      <c r="B118">
        <v>281.73</v>
      </c>
      <c r="C118" s="6">
        <f t="shared" si="7"/>
        <v>-1.4900000000000091</v>
      </c>
      <c r="D118">
        <f t="shared" si="8"/>
        <v>0</v>
      </c>
      <c r="E118">
        <f t="shared" si="9"/>
        <v>1.4900000000000091</v>
      </c>
      <c r="G118">
        <f t="shared" si="10"/>
        <v>1.3115384615384624</v>
      </c>
      <c r="H118">
        <f t="shared" si="11"/>
        <v>0.79076923076922867</v>
      </c>
      <c r="I118">
        <f t="shared" si="12"/>
        <v>1.6585603112840521</v>
      </c>
      <c r="J118">
        <f t="shared" si="13"/>
        <v>62.385656787413183</v>
      </c>
    </row>
    <row r="119" spans="1:10" x14ac:dyDescent="0.3">
      <c r="A119" s="1">
        <v>45593</v>
      </c>
      <c r="B119">
        <v>284.19</v>
      </c>
      <c r="C119" s="6">
        <f t="shared" si="7"/>
        <v>2.4599999999999795</v>
      </c>
      <c r="D119">
        <f t="shared" si="8"/>
        <v>2.4599999999999795</v>
      </c>
      <c r="E119">
        <f t="shared" si="9"/>
        <v>0</v>
      </c>
      <c r="G119">
        <f t="shared" si="10"/>
        <v>1.3492307692307663</v>
      </c>
      <c r="H119">
        <f t="shared" si="11"/>
        <v>0.79076923076922867</v>
      </c>
      <c r="I119">
        <f t="shared" si="12"/>
        <v>1.706225680933853</v>
      </c>
      <c r="J119">
        <f t="shared" si="13"/>
        <v>63.048166786484558</v>
      </c>
    </row>
    <row r="120" spans="1:10" x14ac:dyDescent="0.3">
      <c r="A120" s="1">
        <v>45594</v>
      </c>
      <c r="B120">
        <v>281.88</v>
      </c>
      <c r="C120" s="6">
        <f t="shared" si="7"/>
        <v>-2.3100000000000023</v>
      </c>
      <c r="D120">
        <f t="shared" si="8"/>
        <v>0</v>
      </c>
      <c r="E120">
        <f t="shared" si="9"/>
        <v>2.3100000000000023</v>
      </c>
      <c r="G120">
        <f t="shared" si="10"/>
        <v>1.3076923076923033</v>
      </c>
      <c r="H120">
        <f t="shared" si="11"/>
        <v>0.96846153846153649</v>
      </c>
      <c r="I120">
        <f t="shared" si="12"/>
        <v>1.3502779984114359</v>
      </c>
      <c r="J120">
        <f t="shared" si="13"/>
        <v>57.451841838458904</v>
      </c>
    </row>
    <row r="121" spans="1:10" x14ac:dyDescent="0.3">
      <c r="A121" s="1">
        <v>45595</v>
      </c>
      <c r="B121">
        <v>290.16000000000003</v>
      </c>
      <c r="C121" s="6">
        <f t="shared" si="7"/>
        <v>8.2800000000000296</v>
      </c>
      <c r="D121">
        <f t="shared" si="8"/>
        <v>8.2800000000000296</v>
      </c>
      <c r="E121">
        <f t="shared" si="9"/>
        <v>0</v>
      </c>
      <c r="G121">
        <f t="shared" si="10"/>
        <v>1.9161538461538481</v>
      </c>
      <c r="H121">
        <f t="shared" si="11"/>
        <v>0.96846153846153649</v>
      </c>
      <c r="I121">
        <f t="shared" si="12"/>
        <v>1.9785544082605302</v>
      </c>
      <c r="J121">
        <f t="shared" si="13"/>
        <v>66.426666666666733</v>
      </c>
    </row>
    <row r="122" spans="1:10" x14ac:dyDescent="0.3">
      <c r="A122" s="1">
        <v>45596</v>
      </c>
      <c r="B122">
        <v>289.85000000000002</v>
      </c>
      <c r="C122" s="6">
        <f t="shared" si="7"/>
        <v>-0.31000000000000227</v>
      </c>
      <c r="D122">
        <f t="shared" si="8"/>
        <v>0</v>
      </c>
      <c r="E122">
        <f t="shared" si="9"/>
        <v>0.31000000000000227</v>
      </c>
      <c r="G122">
        <f t="shared" si="10"/>
        <v>1.6976923076923072</v>
      </c>
      <c r="H122">
        <f t="shared" si="11"/>
        <v>0.99230769230769056</v>
      </c>
      <c r="I122">
        <f t="shared" si="12"/>
        <v>1.7108527131782971</v>
      </c>
      <c r="J122">
        <f t="shared" si="13"/>
        <v>63.111238204175038</v>
      </c>
    </row>
    <row r="123" spans="1:10" x14ac:dyDescent="0.3">
      <c r="A123" s="1">
        <v>45597</v>
      </c>
      <c r="B123">
        <v>290.74</v>
      </c>
      <c r="C123" s="6">
        <f t="shared" si="7"/>
        <v>0.88999999999998636</v>
      </c>
      <c r="D123">
        <f t="shared" si="8"/>
        <v>0.88999999999998636</v>
      </c>
      <c r="E123">
        <f t="shared" si="9"/>
        <v>0</v>
      </c>
      <c r="G123">
        <f t="shared" si="10"/>
        <v>1.7661538461538446</v>
      </c>
      <c r="H123">
        <f t="shared" si="11"/>
        <v>0.88538461538461466</v>
      </c>
      <c r="I123">
        <f t="shared" si="12"/>
        <v>1.9947871416159859</v>
      </c>
      <c r="J123">
        <f t="shared" si="13"/>
        <v>66.608645198723536</v>
      </c>
    </row>
    <row r="124" spans="1:10" x14ac:dyDescent="0.3">
      <c r="A124" s="1">
        <v>45600</v>
      </c>
      <c r="B124">
        <v>291.85000000000002</v>
      </c>
      <c r="C124" s="6">
        <f t="shared" si="7"/>
        <v>1.1100000000000136</v>
      </c>
      <c r="D124">
        <f t="shared" si="8"/>
        <v>1.1100000000000136</v>
      </c>
      <c r="E124">
        <f t="shared" si="9"/>
        <v>0</v>
      </c>
      <c r="G124">
        <f t="shared" si="10"/>
        <v>1.2184615384615409</v>
      </c>
      <c r="H124">
        <f t="shared" si="11"/>
        <v>0.88538461538461466</v>
      </c>
      <c r="I124">
        <f t="shared" si="12"/>
        <v>1.3761946133796739</v>
      </c>
      <c r="J124">
        <f t="shared" si="13"/>
        <v>57.915904936014698</v>
      </c>
    </row>
    <row r="125" spans="1:10" x14ac:dyDescent="0.3">
      <c r="A125" s="1">
        <v>45601</v>
      </c>
      <c r="B125">
        <v>293.29000000000002</v>
      </c>
      <c r="C125" s="6">
        <f t="shared" si="7"/>
        <v>1.4399999999999977</v>
      </c>
      <c r="D125">
        <f t="shared" si="8"/>
        <v>1.4399999999999977</v>
      </c>
      <c r="E125">
        <f t="shared" si="9"/>
        <v>0</v>
      </c>
      <c r="G125">
        <f t="shared" si="10"/>
        <v>1.1084615384615404</v>
      </c>
      <c r="H125">
        <f t="shared" si="11"/>
        <v>0.88538461538461466</v>
      </c>
      <c r="I125">
        <f t="shared" si="12"/>
        <v>1.2519548218940084</v>
      </c>
      <c r="J125">
        <f t="shared" si="13"/>
        <v>55.594135802469197</v>
      </c>
    </row>
    <row r="126" spans="1:10" x14ac:dyDescent="0.3">
      <c r="A126" s="1">
        <v>45602</v>
      </c>
      <c r="B126">
        <v>307.39999999999998</v>
      </c>
      <c r="C126" s="6">
        <f t="shared" si="7"/>
        <v>14.109999999999957</v>
      </c>
      <c r="D126">
        <f t="shared" si="8"/>
        <v>14.109999999999957</v>
      </c>
      <c r="E126">
        <f t="shared" si="9"/>
        <v>0</v>
      </c>
      <c r="G126">
        <f t="shared" si="10"/>
        <v>2.1761538461538432</v>
      </c>
      <c r="H126">
        <f t="shared" si="11"/>
        <v>0.88538461538461466</v>
      </c>
      <c r="I126">
        <f t="shared" si="12"/>
        <v>2.4578627280625529</v>
      </c>
      <c r="J126">
        <f t="shared" si="13"/>
        <v>71.080402010050236</v>
      </c>
    </row>
    <row r="127" spans="1:10" x14ac:dyDescent="0.3">
      <c r="A127" s="1">
        <v>45603</v>
      </c>
      <c r="B127">
        <v>305.8</v>
      </c>
      <c r="C127" s="6">
        <f t="shared" si="7"/>
        <v>-1.5999999999999659</v>
      </c>
      <c r="D127">
        <f t="shared" si="8"/>
        <v>0</v>
      </c>
      <c r="E127">
        <f t="shared" si="9"/>
        <v>1.5999999999999659</v>
      </c>
      <c r="G127">
        <f t="shared" si="10"/>
        <v>2.1761538461538432</v>
      </c>
      <c r="H127">
        <f t="shared" si="11"/>
        <v>0.71846153846153649</v>
      </c>
      <c r="I127">
        <f t="shared" si="12"/>
        <v>3.02890792291221</v>
      </c>
      <c r="J127">
        <f t="shared" si="13"/>
        <v>75.179378155726837</v>
      </c>
    </row>
    <row r="128" spans="1:10" x14ac:dyDescent="0.3">
      <c r="A128" s="1">
        <v>45604</v>
      </c>
      <c r="B128">
        <v>307.87</v>
      </c>
      <c r="C128" s="6">
        <f t="shared" si="7"/>
        <v>2.0699999999999932</v>
      </c>
      <c r="D128">
        <f t="shared" si="8"/>
        <v>2.0699999999999932</v>
      </c>
      <c r="E128">
        <f t="shared" si="9"/>
        <v>0</v>
      </c>
      <c r="G128">
        <f t="shared" si="10"/>
        <v>2.3353846153846121</v>
      </c>
      <c r="H128">
        <f t="shared" si="11"/>
        <v>0.55999999999999794</v>
      </c>
      <c r="I128">
        <f t="shared" si="12"/>
        <v>4.1703296703296795</v>
      </c>
      <c r="J128">
        <f t="shared" si="13"/>
        <v>80.658873538788555</v>
      </c>
    </row>
    <row r="129" spans="1:10" x14ac:dyDescent="0.3">
      <c r="A129" s="1">
        <v>45607</v>
      </c>
      <c r="B129">
        <v>310.92</v>
      </c>
      <c r="C129" s="6">
        <f t="shared" si="7"/>
        <v>3.0500000000000114</v>
      </c>
      <c r="D129">
        <f t="shared" si="8"/>
        <v>3.0500000000000114</v>
      </c>
      <c r="E129">
        <f t="shared" si="9"/>
        <v>0</v>
      </c>
      <c r="G129">
        <f t="shared" si="10"/>
        <v>2.5699999999999976</v>
      </c>
      <c r="H129">
        <f t="shared" si="11"/>
        <v>0.4807692307692264</v>
      </c>
      <c r="I129">
        <f t="shared" si="12"/>
        <v>5.3456000000000437</v>
      </c>
      <c r="J129">
        <f t="shared" si="13"/>
        <v>84.241048915784276</v>
      </c>
    </row>
    <row r="130" spans="1:10" x14ac:dyDescent="0.3">
      <c r="A130" s="1">
        <v>45608</v>
      </c>
      <c r="B130">
        <v>309.85000000000002</v>
      </c>
      <c r="C130" s="6">
        <f t="shared" si="7"/>
        <v>-1.0699999999999932</v>
      </c>
      <c r="D130">
        <f t="shared" si="8"/>
        <v>0</v>
      </c>
      <c r="E130">
        <f t="shared" si="9"/>
        <v>1.0699999999999932</v>
      </c>
      <c r="G130">
        <f t="shared" si="10"/>
        <v>2.5699999999999976</v>
      </c>
      <c r="H130">
        <f t="shared" si="11"/>
        <v>0.5215384615384594</v>
      </c>
      <c r="I130">
        <f t="shared" si="12"/>
        <v>4.9277286135693368</v>
      </c>
      <c r="J130">
        <f t="shared" si="13"/>
        <v>83.130131873600448</v>
      </c>
    </row>
    <row r="131" spans="1:10" x14ac:dyDescent="0.3">
      <c r="A131" s="1">
        <v>45609</v>
      </c>
      <c r="B131">
        <v>309.48</v>
      </c>
      <c r="C131" s="6">
        <f t="shared" si="7"/>
        <v>-0.37000000000000455</v>
      </c>
      <c r="D131">
        <f t="shared" si="8"/>
        <v>0</v>
      </c>
      <c r="E131">
        <f t="shared" si="9"/>
        <v>0.37000000000000455</v>
      </c>
      <c r="G131">
        <f t="shared" si="10"/>
        <v>2.5699999999999976</v>
      </c>
      <c r="H131">
        <f t="shared" si="11"/>
        <v>0.43538461538461293</v>
      </c>
      <c r="I131">
        <f t="shared" si="12"/>
        <v>5.9028268551237026</v>
      </c>
      <c r="J131">
        <f t="shared" si="13"/>
        <v>85.513181469157985</v>
      </c>
    </row>
    <row r="132" spans="1:10" x14ac:dyDescent="0.3">
      <c r="A132" s="1">
        <v>45610</v>
      </c>
      <c r="B132">
        <v>308.25</v>
      </c>
      <c r="C132" s="6">
        <f t="shared" ref="C132:C189" si="14">B132-B131</f>
        <v>-1.2300000000000182</v>
      </c>
      <c r="D132">
        <f t="shared" ref="D132:D189" si="15">IF(C132&gt;0,C132,0)</f>
        <v>0</v>
      </c>
      <c r="E132">
        <f t="shared" ref="E132:E189" si="16">IF(C132&lt;0, ABS(C132), 0)</f>
        <v>1.2300000000000182</v>
      </c>
      <c r="G132">
        <f t="shared" si="10"/>
        <v>2.3807692307692299</v>
      </c>
      <c r="H132">
        <f t="shared" si="11"/>
        <v>0.52999999999999892</v>
      </c>
      <c r="I132">
        <f t="shared" si="12"/>
        <v>4.4920174165457256</v>
      </c>
      <c r="J132">
        <f t="shared" si="13"/>
        <v>81.791754756871057</v>
      </c>
    </row>
    <row r="133" spans="1:10" x14ac:dyDescent="0.3">
      <c r="A133" s="1">
        <v>45611</v>
      </c>
      <c r="B133">
        <v>309.64</v>
      </c>
      <c r="C133" s="6">
        <f t="shared" si="14"/>
        <v>1.3899999999999864</v>
      </c>
      <c r="D133">
        <f t="shared" si="15"/>
        <v>1.3899999999999864</v>
      </c>
      <c r="E133">
        <f t="shared" si="16"/>
        <v>0</v>
      </c>
      <c r="G133">
        <f t="shared" si="10"/>
        <v>2.4876923076923059</v>
      </c>
      <c r="H133">
        <f t="shared" si="11"/>
        <v>0.3523076923076911</v>
      </c>
      <c r="I133">
        <f t="shared" si="12"/>
        <v>7.0611353711790583</v>
      </c>
      <c r="J133">
        <f t="shared" si="13"/>
        <v>87.594799566630584</v>
      </c>
    </row>
    <row r="134" spans="1:10" x14ac:dyDescent="0.3">
      <c r="A134" s="1">
        <v>45614</v>
      </c>
      <c r="B134">
        <v>312.16000000000003</v>
      </c>
      <c r="C134" s="6">
        <f t="shared" si="14"/>
        <v>2.5200000000000387</v>
      </c>
      <c r="D134">
        <f t="shared" si="15"/>
        <v>2.5200000000000387</v>
      </c>
      <c r="E134">
        <f t="shared" si="16"/>
        <v>0</v>
      </c>
      <c r="G134">
        <f t="shared" si="10"/>
        <v>2.0446153846153834</v>
      </c>
      <c r="H134">
        <f t="shared" si="11"/>
        <v>0.3523076923076911</v>
      </c>
      <c r="I134">
        <f t="shared" si="12"/>
        <v>5.8034934497816755</v>
      </c>
      <c r="J134">
        <f t="shared" si="13"/>
        <v>85.301668806161786</v>
      </c>
    </row>
    <row r="135" spans="1:10" x14ac:dyDescent="0.3">
      <c r="A135" s="1">
        <v>45615</v>
      </c>
      <c r="B135">
        <v>311.85000000000002</v>
      </c>
      <c r="C135" s="6">
        <f t="shared" si="14"/>
        <v>-0.31000000000000227</v>
      </c>
      <c r="D135">
        <f t="shared" si="15"/>
        <v>0</v>
      </c>
      <c r="E135">
        <f t="shared" si="16"/>
        <v>0.31000000000000227</v>
      </c>
      <c r="G135">
        <f t="shared" si="10"/>
        <v>2.0446153846153834</v>
      </c>
      <c r="H135">
        <f t="shared" si="11"/>
        <v>0.3523076923076911</v>
      </c>
      <c r="I135">
        <f t="shared" si="12"/>
        <v>5.8034934497816755</v>
      </c>
      <c r="J135">
        <f t="shared" si="13"/>
        <v>85.301668806161786</v>
      </c>
    </row>
    <row r="136" spans="1:10" x14ac:dyDescent="0.3">
      <c r="A136" s="1">
        <v>45616</v>
      </c>
      <c r="B136">
        <v>307.39</v>
      </c>
      <c r="C136" s="6">
        <f t="shared" si="14"/>
        <v>-4.4600000000000364</v>
      </c>
      <c r="D136">
        <f t="shared" si="15"/>
        <v>0</v>
      </c>
      <c r="E136">
        <f t="shared" si="16"/>
        <v>4.4600000000000364</v>
      </c>
      <c r="G136">
        <f t="shared" si="10"/>
        <v>1.9761538461538459</v>
      </c>
      <c r="H136">
        <f t="shared" si="11"/>
        <v>0.69538461538461693</v>
      </c>
      <c r="I136">
        <f t="shared" si="12"/>
        <v>2.8418141592920287</v>
      </c>
      <c r="J136">
        <f t="shared" si="13"/>
        <v>73.970630578750317</v>
      </c>
    </row>
    <row r="137" spans="1:10" x14ac:dyDescent="0.3">
      <c r="A137" s="1">
        <v>45617</v>
      </c>
      <c r="B137">
        <v>309.89999999999998</v>
      </c>
      <c r="C137" s="6">
        <f t="shared" si="14"/>
        <v>2.5099999999999909</v>
      </c>
      <c r="D137">
        <f t="shared" si="15"/>
        <v>2.5099999999999909</v>
      </c>
      <c r="E137">
        <f t="shared" si="16"/>
        <v>0</v>
      </c>
      <c r="G137">
        <f t="shared" si="10"/>
        <v>2.0838461538461521</v>
      </c>
      <c r="H137">
        <f t="shared" si="11"/>
        <v>0.69538461538461693</v>
      </c>
      <c r="I137">
        <f t="shared" si="12"/>
        <v>2.9966814159291943</v>
      </c>
      <c r="J137">
        <f t="shared" si="13"/>
        <v>74.979241627456346</v>
      </c>
    </row>
    <row r="138" spans="1:10" x14ac:dyDescent="0.3">
      <c r="A138" s="1">
        <v>45618</v>
      </c>
      <c r="B138">
        <v>309.92</v>
      </c>
      <c r="C138" s="6">
        <f t="shared" si="14"/>
        <v>2.0000000000038654E-2</v>
      </c>
      <c r="D138">
        <f t="shared" si="15"/>
        <v>2.0000000000038654E-2</v>
      </c>
      <c r="E138">
        <f t="shared" si="16"/>
        <v>0</v>
      </c>
      <c r="G138">
        <f t="shared" si="10"/>
        <v>1.9746153846153858</v>
      </c>
      <c r="H138">
        <f t="shared" si="11"/>
        <v>0.69538461538461693</v>
      </c>
      <c r="I138">
        <f t="shared" si="12"/>
        <v>2.8396017699114999</v>
      </c>
      <c r="J138">
        <f t="shared" si="13"/>
        <v>73.955632382598651</v>
      </c>
    </row>
    <row r="139" spans="1:10" x14ac:dyDescent="0.3">
      <c r="A139" s="1">
        <v>45621</v>
      </c>
      <c r="B139">
        <v>313.19</v>
      </c>
      <c r="C139" s="6">
        <f t="shared" si="14"/>
        <v>3.2699999999999818</v>
      </c>
      <c r="D139">
        <f t="shared" si="15"/>
        <v>3.2699999999999818</v>
      </c>
      <c r="E139">
        <f t="shared" si="16"/>
        <v>0</v>
      </c>
      <c r="G139">
        <f t="shared" si="10"/>
        <v>1.1407692307692339</v>
      </c>
      <c r="H139">
        <f t="shared" si="11"/>
        <v>0.69538461538461693</v>
      </c>
      <c r="I139">
        <f t="shared" si="12"/>
        <v>1.6404867256637177</v>
      </c>
      <c r="J139">
        <f t="shared" si="13"/>
        <v>62.128194386258912</v>
      </c>
    </row>
    <row r="140" spans="1:10" x14ac:dyDescent="0.3">
      <c r="A140" s="1">
        <v>45622</v>
      </c>
      <c r="B140">
        <v>311.82</v>
      </c>
      <c r="C140" s="6">
        <f t="shared" si="14"/>
        <v>-1.3700000000000045</v>
      </c>
      <c r="D140">
        <f t="shared" si="15"/>
        <v>0</v>
      </c>
      <c r="E140">
        <f t="shared" si="16"/>
        <v>1.3700000000000045</v>
      </c>
      <c r="G140">
        <f t="shared" si="10"/>
        <v>1.1407692307692339</v>
      </c>
      <c r="H140">
        <f t="shared" si="11"/>
        <v>0.67769230769231226</v>
      </c>
      <c r="I140">
        <f t="shared" si="12"/>
        <v>1.6833144154369966</v>
      </c>
      <c r="J140">
        <f t="shared" si="13"/>
        <v>62.732656514382306</v>
      </c>
    </row>
    <row r="141" spans="1:10" x14ac:dyDescent="0.3">
      <c r="A141" s="1">
        <v>45623</v>
      </c>
      <c r="B141">
        <v>314.7</v>
      </c>
      <c r="C141" s="6">
        <f t="shared" si="14"/>
        <v>2.8799999999999955</v>
      </c>
      <c r="D141">
        <f t="shared" si="15"/>
        <v>2.8799999999999955</v>
      </c>
      <c r="E141">
        <f t="shared" si="16"/>
        <v>0</v>
      </c>
      <c r="G141">
        <f t="shared" si="10"/>
        <v>1.2030769230769265</v>
      </c>
      <c r="H141">
        <f t="shared" si="11"/>
        <v>0.67769230769231226</v>
      </c>
      <c r="I141">
        <f t="shared" si="12"/>
        <v>1.7752553916004472</v>
      </c>
      <c r="J141">
        <f t="shared" si="13"/>
        <v>63.967280163599092</v>
      </c>
    </row>
    <row r="142" spans="1:10" x14ac:dyDescent="0.3">
      <c r="A142" s="1">
        <v>45625</v>
      </c>
      <c r="B142">
        <v>315.08</v>
      </c>
      <c r="C142" s="6">
        <f t="shared" si="14"/>
        <v>0.37999999999999545</v>
      </c>
      <c r="D142">
        <f t="shared" si="15"/>
        <v>0.37999999999999545</v>
      </c>
      <c r="E142">
        <f t="shared" si="16"/>
        <v>0</v>
      </c>
      <c r="G142">
        <f t="shared" si="10"/>
        <v>0.99769230769230977</v>
      </c>
      <c r="H142">
        <f t="shared" si="11"/>
        <v>0.67769230769231226</v>
      </c>
      <c r="I142">
        <f t="shared" si="12"/>
        <v>1.4721906923949988</v>
      </c>
      <c r="J142">
        <f t="shared" si="13"/>
        <v>59.550045913682162</v>
      </c>
    </row>
    <row r="143" spans="1:10" x14ac:dyDescent="0.3">
      <c r="A143" s="1">
        <v>45628</v>
      </c>
      <c r="B143">
        <v>316.64999999999998</v>
      </c>
      <c r="C143" s="6">
        <f t="shared" si="14"/>
        <v>1.5699999999999932</v>
      </c>
      <c r="D143">
        <f t="shared" si="15"/>
        <v>1.5699999999999932</v>
      </c>
      <c r="E143">
        <f t="shared" si="16"/>
        <v>0</v>
      </c>
      <c r="G143">
        <f t="shared" si="10"/>
        <v>1.11846153846154</v>
      </c>
      <c r="H143">
        <f t="shared" si="11"/>
        <v>0.59538461538462051</v>
      </c>
      <c r="I143">
        <f t="shared" si="12"/>
        <v>1.8785529715762137</v>
      </c>
      <c r="J143">
        <f t="shared" si="13"/>
        <v>65.260323159784392</v>
      </c>
    </row>
    <row r="144" spans="1:10" x14ac:dyDescent="0.3">
      <c r="A144" s="1">
        <v>45629</v>
      </c>
      <c r="B144">
        <v>313.01</v>
      </c>
      <c r="C144" s="6">
        <f t="shared" si="14"/>
        <v>-3.6399999999999864</v>
      </c>
      <c r="D144">
        <f t="shared" si="15"/>
        <v>0</v>
      </c>
      <c r="E144">
        <f t="shared" si="16"/>
        <v>3.6399999999999864</v>
      </c>
      <c r="G144">
        <f t="shared" ref="G144:G189" si="17">AVERAGE(D132:D144)</f>
        <v>1.11846153846154</v>
      </c>
      <c r="H144">
        <f t="shared" ref="H144:H189" si="18">AVERAGE(E132:E144)</f>
        <v>0.84692307692308055</v>
      </c>
      <c r="I144">
        <f t="shared" ref="I144:I189" si="19">G144/H144</f>
        <v>1.320617620345137</v>
      </c>
      <c r="J144">
        <f t="shared" ref="J144:J189" si="20">100-100/(1+I144)</f>
        <v>56.908023483365881</v>
      </c>
    </row>
    <row r="145" spans="1:10" x14ac:dyDescent="0.3">
      <c r="A145" s="1">
        <v>45630</v>
      </c>
      <c r="B145">
        <v>309.89999999999998</v>
      </c>
      <c r="C145" s="6">
        <f t="shared" si="14"/>
        <v>-3.1100000000000136</v>
      </c>
      <c r="D145">
        <f t="shared" si="15"/>
        <v>0</v>
      </c>
      <c r="E145">
        <f t="shared" si="16"/>
        <v>3.1100000000000136</v>
      </c>
      <c r="G145">
        <f t="shared" si="17"/>
        <v>1.11846153846154</v>
      </c>
      <c r="H145">
        <f t="shared" si="18"/>
        <v>0.99153846153846481</v>
      </c>
      <c r="I145">
        <f t="shared" si="19"/>
        <v>1.1280062063615184</v>
      </c>
      <c r="J145">
        <f t="shared" si="20"/>
        <v>53.007655851257695</v>
      </c>
    </row>
    <row r="146" spans="1:10" x14ac:dyDescent="0.3">
      <c r="A146" s="1">
        <v>45631</v>
      </c>
      <c r="B146">
        <v>309.08</v>
      </c>
      <c r="C146" s="6">
        <f t="shared" si="14"/>
        <v>-0.81999999999999318</v>
      </c>
      <c r="D146">
        <f t="shared" si="15"/>
        <v>0</v>
      </c>
      <c r="E146">
        <f t="shared" si="16"/>
        <v>0.81999999999999318</v>
      </c>
      <c r="G146">
        <f t="shared" si="17"/>
        <v>1.0115384615384642</v>
      </c>
      <c r="H146">
        <f t="shared" si="18"/>
        <v>1.0546153846153874</v>
      </c>
      <c r="I146">
        <f t="shared" si="19"/>
        <v>0.95915390226112318</v>
      </c>
      <c r="J146">
        <f t="shared" si="20"/>
        <v>48.957557706626957</v>
      </c>
    </row>
    <row r="147" spans="1:10" x14ac:dyDescent="0.3">
      <c r="A147" s="1">
        <v>45632</v>
      </c>
      <c r="B147">
        <v>311.01</v>
      </c>
      <c r="C147" s="6">
        <f t="shared" si="14"/>
        <v>1.9300000000000068</v>
      </c>
      <c r="D147">
        <f t="shared" si="15"/>
        <v>1.9300000000000068</v>
      </c>
      <c r="E147">
        <f t="shared" si="16"/>
        <v>0</v>
      </c>
      <c r="G147">
        <f t="shared" si="17"/>
        <v>0.96615384615384636</v>
      </c>
      <c r="H147">
        <f t="shared" si="18"/>
        <v>1.0546153846153874</v>
      </c>
      <c r="I147">
        <f t="shared" si="19"/>
        <v>0.91611962071480446</v>
      </c>
      <c r="J147">
        <f t="shared" si="20"/>
        <v>47.811191473163248</v>
      </c>
    </row>
    <row r="148" spans="1:10" x14ac:dyDescent="0.3">
      <c r="A148" s="1">
        <v>45635</v>
      </c>
      <c r="B148">
        <v>308.3</v>
      </c>
      <c r="C148" s="6">
        <f t="shared" si="14"/>
        <v>-2.7099999999999795</v>
      </c>
      <c r="D148">
        <f t="shared" si="15"/>
        <v>0</v>
      </c>
      <c r="E148">
        <f t="shared" si="16"/>
        <v>2.7099999999999795</v>
      </c>
      <c r="G148">
        <f t="shared" si="17"/>
        <v>0.96615384615384636</v>
      </c>
      <c r="H148">
        <f t="shared" si="18"/>
        <v>1.2392307692307702</v>
      </c>
      <c r="I148">
        <f t="shared" si="19"/>
        <v>0.77963997517070094</v>
      </c>
      <c r="J148">
        <f t="shared" si="20"/>
        <v>43.808859434949412</v>
      </c>
    </row>
    <row r="149" spans="1:10" x14ac:dyDescent="0.3">
      <c r="A149" s="1">
        <v>45636</v>
      </c>
      <c r="B149">
        <v>312.38</v>
      </c>
      <c r="C149" s="6">
        <f t="shared" si="14"/>
        <v>4.0799999999999841</v>
      </c>
      <c r="D149">
        <f t="shared" si="15"/>
        <v>4.0799999999999841</v>
      </c>
      <c r="E149">
        <f t="shared" si="16"/>
        <v>0</v>
      </c>
      <c r="G149">
        <f t="shared" si="17"/>
        <v>1.2799999999999989</v>
      </c>
      <c r="H149">
        <f t="shared" si="18"/>
        <v>0.89615384615384441</v>
      </c>
      <c r="I149">
        <f t="shared" si="19"/>
        <v>1.4283261802575122</v>
      </c>
      <c r="J149">
        <f t="shared" si="20"/>
        <v>58.819370802403704</v>
      </c>
    </row>
    <row r="150" spans="1:10" x14ac:dyDescent="0.3">
      <c r="A150" s="1">
        <v>45637</v>
      </c>
      <c r="B150">
        <v>313.79000000000002</v>
      </c>
      <c r="C150" s="6">
        <f t="shared" si="14"/>
        <v>1.410000000000025</v>
      </c>
      <c r="D150">
        <f t="shared" si="15"/>
        <v>1.410000000000025</v>
      </c>
      <c r="E150">
        <f t="shared" si="16"/>
        <v>0</v>
      </c>
      <c r="G150">
        <f t="shared" si="17"/>
        <v>1.195384615384617</v>
      </c>
      <c r="H150">
        <f t="shared" si="18"/>
        <v>0.89615384615384441</v>
      </c>
      <c r="I150">
        <f t="shared" si="19"/>
        <v>1.3339055793991461</v>
      </c>
      <c r="J150">
        <f t="shared" si="20"/>
        <v>57.153365207797066</v>
      </c>
    </row>
    <row r="151" spans="1:10" x14ac:dyDescent="0.3">
      <c r="A151" s="1">
        <v>45638</v>
      </c>
      <c r="B151">
        <v>314.23</v>
      </c>
      <c r="C151" s="6">
        <f t="shared" si="14"/>
        <v>0.43999999999999773</v>
      </c>
      <c r="D151">
        <f t="shared" si="15"/>
        <v>0.43999999999999773</v>
      </c>
      <c r="E151">
        <f t="shared" si="16"/>
        <v>0</v>
      </c>
      <c r="G151">
        <f t="shared" si="17"/>
        <v>1.2276923076923061</v>
      </c>
      <c r="H151">
        <f t="shared" si="18"/>
        <v>0.89615384615384441</v>
      </c>
      <c r="I151">
        <f t="shared" si="19"/>
        <v>1.3699570815450652</v>
      </c>
      <c r="J151">
        <f t="shared" si="20"/>
        <v>57.80514306410722</v>
      </c>
    </row>
    <row r="152" spans="1:10" x14ac:dyDescent="0.3">
      <c r="A152" s="1">
        <v>45639</v>
      </c>
      <c r="B152">
        <v>314.74</v>
      </c>
      <c r="C152" s="6">
        <f t="shared" si="14"/>
        <v>0.50999999999999091</v>
      </c>
      <c r="D152">
        <f t="shared" si="15"/>
        <v>0.50999999999999091</v>
      </c>
      <c r="E152">
        <f t="shared" si="16"/>
        <v>0</v>
      </c>
      <c r="G152">
        <f t="shared" si="17"/>
        <v>1.0153846153846144</v>
      </c>
      <c r="H152">
        <f t="shared" si="18"/>
        <v>0.89615384615384441</v>
      </c>
      <c r="I152">
        <f t="shared" si="19"/>
        <v>1.1330472103004303</v>
      </c>
      <c r="J152">
        <f t="shared" si="20"/>
        <v>53.118712273641876</v>
      </c>
    </row>
    <row r="153" spans="1:10" x14ac:dyDescent="0.3">
      <c r="A153" s="1">
        <v>45642</v>
      </c>
      <c r="B153">
        <v>315.89</v>
      </c>
      <c r="C153" s="6">
        <f t="shared" si="14"/>
        <v>1.1499999999999773</v>
      </c>
      <c r="D153">
        <f t="shared" si="15"/>
        <v>1.1499999999999773</v>
      </c>
      <c r="E153">
        <f t="shared" si="16"/>
        <v>0</v>
      </c>
      <c r="G153">
        <f t="shared" si="17"/>
        <v>1.1038461538461513</v>
      </c>
      <c r="H153">
        <f t="shared" si="18"/>
        <v>0.79076923076922867</v>
      </c>
      <c r="I153">
        <f t="shared" si="19"/>
        <v>1.3959143968871599</v>
      </c>
      <c r="J153">
        <f t="shared" si="20"/>
        <v>58.262281770198953</v>
      </c>
    </row>
    <row r="154" spans="1:10" x14ac:dyDescent="0.3">
      <c r="A154" s="1">
        <v>45643</v>
      </c>
      <c r="B154">
        <v>318.3</v>
      </c>
      <c r="C154" s="6">
        <f t="shared" si="14"/>
        <v>2.410000000000025</v>
      </c>
      <c r="D154">
        <f t="shared" si="15"/>
        <v>2.410000000000025</v>
      </c>
      <c r="E154">
        <f t="shared" si="16"/>
        <v>0</v>
      </c>
      <c r="G154">
        <f t="shared" si="17"/>
        <v>1.0676923076923073</v>
      </c>
      <c r="H154">
        <f t="shared" si="18"/>
        <v>0.79076923076922867</v>
      </c>
      <c r="I154">
        <f t="shared" si="19"/>
        <v>1.3501945525291859</v>
      </c>
      <c r="J154">
        <f t="shared" si="20"/>
        <v>57.450331125827873</v>
      </c>
    </row>
    <row r="155" spans="1:10" x14ac:dyDescent="0.3">
      <c r="A155" s="1">
        <v>45644</v>
      </c>
      <c r="B155">
        <v>309.77999999999997</v>
      </c>
      <c r="C155" s="6">
        <f t="shared" si="14"/>
        <v>-8.5200000000000387</v>
      </c>
      <c r="D155">
        <f t="shared" si="15"/>
        <v>0</v>
      </c>
      <c r="E155">
        <f t="shared" si="16"/>
        <v>8.5200000000000387</v>
      </c>
      <c r="G155">
        <f t="shared" si="17"/>
        <v>1.0384615384615385</v>
      </c>
      <c r="H155">
        <f t="shared" si="18"/>
        <v>1.446153846153847</v>
      </c>
      <c r="I155">
        <f t="shared" si="19"/>
        <v>0.7180851063829784</v>
      </c>
      <c r="J155">
        <f t="shared" si="20"/>
        <v>41.795665634674911</v>
      </c>
    </row>
    <row r="156" spans="1:10" x14ac:dyDescent="0.3">
      <c r="A156" s="1">
        <v>45645</v>
      </c>
      <c r="B156">
        <v>314.88</v>
      </c>
      <c r="C156" s="6">
        <f t="shared" si="14"/>
        <v>5.1000000000000227</v>
      </c>
      <c r="D156">
        <f t="shared" si="15"/>
        <v>5.1000000000000227</v>
      </c>
      <c r="E156">
        <f t="shared" si="16"/>
        <v>0</v>
      </c>
      <c r="G156">
        <f t="shared" si="17"/>
        <v>1.3100000000000023</v>
      </c>
      <c r="H156">
        <f t="shared" si="18"/>
        <v>1.446153846153847</v>
      </c>
      <c r="I156">
        <f t="shared" si="19"/>
        <v>0.90585106382978831</v>
      </c>
      <c r="J156">
        <f t="shared" si="20"/>
        <v>47.530002790957326</v>
      </c>
    </row>
    <row r="157" spans="1:10" x14ac:dyDescent="0.3">
      <c r="A157" s="1">
        <v>45646</v>
      </c>
      <c r="B157">
        <v>317.70999999999998</v>
      </c>
      <c r="C157" s="6">
        <f t="shared" si="14"/>
        <v>2.8299999999999841</v>
      </c>
      <c r="D157">
        <f t="shared" si="15"/>
        <v>2.8299999999999841</v>
      </c>
      <c r="E157">
        <f t="shared" si="16"/>
        <v>0</v>
      </c>
      <c r="G157">
        <f t="shared" si="17"/>
        <v>1.5276923076923088</v>
      </c>
      <c r="H157">
        <f t="shared" si="18"/>
        <v>1.1661538461538481</v>
      </c>
      <c r="I157">
        <f t="shared" si="19"/>
        <v>1.3100263852242731</v>
      </c>
      <c r="J157">
        <f t="shared" si="20"/>
        <v>56.710451170759541</v>
      </c>
    </row>
    <row r="158" spans="1:10" x14ac:dyDescent="0.3">
      <c r="A158" s="1">
        <v>45649</v>
      </c>
      <c r="B158">
        <v>317.22000000000003</v>
      </c>
      <c r="C158" s="6">
        <f t="shared" si="14"/>
        <v>-0.48999999999995225</v>
      </c>
      <c r="D158">
        <f t="shared" si="15"/>
        <v>0</v>
      </c>
      <c r="E158">
        <f t="shared" si="16"/>
        <v>0.48999999999995225</v>
      </c>
      <c r="G158">
        <f t="shared" si="17"/>
        <v>1.5276923076923088</v>
      </c>
      <c r="H158">
        <f t="shared" si="18"/>
        <v>0.96461538461538177</v>
      </c>
      <c r="I158">
        <f t="shared" si="19"/>
        <v>1.5837320574162737</v>
      </c>
      <c r="J158">
        <f t="shared" si="20"/>
        <v>61.296296296296383</v>
      </c>
    </row>
    <row r="159" spans="1:10" x14ac:dyDescent="0.3">
      <c r="A159" s="1">
        <v>45650</v>
      </c>
      <c r="B159">
        <v>320.64999999999998</v>
      </c>
      <c r="C159" s="6">
        <f t="shared" si="14"/>
        <v>3.42999999999995</v>
      </c>
      <c r="D159">
        <f t="shared" si="15"/>
        <v>3.42999999999995</v>
      </c>
      <c r="E159">
        <f t="shared" si="16"/>
        <v>0</v>
      </c>
      <c r="G159">
        <f t="shared" si="17"/>
        <v>1.7915384615384586</v>
      </c>
      <c r="H159">
        <f t="shared" si="18"/>
        <v>0.90153846153845929</v>
      </c>
      <c r="I159">
        <f t="shared" si="19"/>
        <v>1.987201365187715</v>
      </c>
      <c r="J159">
        <f t="shared" si="20"/>
        <v>66.523850328477593</v>
      </c>
    </row>
    <row r="160" spans="1:10" x14ac:dyDescent="0.3">
      <c r="A160" s="1">
        <v>45652</v>
      </c>
      <c r="B160">
        <v>320.91000000000003</v>
      </c>
      <c r="C160" s="6">
        <f t="shared" si="14"/>
        <v>0.26000000000004775</v>
      </c>
      <c r="D160">
        <f t="shared" si="15"/>
        <v>0.26000000000004775</v>
      </c>
      <c r="E160">
        <f t="shared" si="16"/>
        <v>0</v>
      </c>
      <c r="G160">
        <f t="shared" si="17"/>
        <v>1.6630769230769233</v>
      </c>
      <c r="H160">
        <f t="shared" si="18"/>
        <v>0.90153846153845929</v>
      </c>
      <c r="I160">
        <f t="shared" si="19"/>
        <v>1.8447098976109264</v>
      </c>
      <c r="J160">
        <f t="shared" si="20"/>
        <v>64.847030593881286</v>
      </c>
    </row>
    <row r="161" spans="1:10" x14ac:dyDescent="0.3">
      <c r="A161" s="1">
        <v>45653</v>
      </c>
      <c r="B161">
        <v>318.66000000000003</v>
      </c>
      <c r="C161" s="6">
        <f t="shared" si="14"/>
        <v>-2.25</v>
      </c>
      <c r="D161">
        <f t="shared" si="15"/>
        <v>0</v>
      </c>
      <c r="E161">
        <f t="shared" si="16"/>
        <v>2.25</v>
      </c>
      <c r="G161">
        <f t="shared" si="17"/>
        <v>1.6630769230769233</v>
      </c>
      <c r="H161">
        <f t="shared" si="18"/>
        <v>0.8661538461538455</v>
      </c>
      <c r="I161">
        <f t="shared" si="19"/>
        <v>1.920071047957373</v>
      </c>
      <c r="J161">
        <f t="shared" si="20"/>
        <v>65.754257907542609</v>
      </c>
    </row>
    <row r="162" spans="1:10" x14ac:dyDescent="0.3">
      <c r="A162" s="1">
        <v>45656</v>
      </c>
      <c r="B162">
        <v>315.31</v>
      </c>
      <c r="C162" s="6">
        <f t="shared" si="14"/>
        <v>-3.3500000000000227</v>
      </c>
      <c r="D162">
        <f t="shared" si="15"/>
        <v>0</v>
      </c>
      <c r="E162">
        <f t="shared" si="16"/>
        <v>3.3500000000000227</v>
      </c>
      <c r="G162">
        <f t="shared" si="17"/>
        <v>1.3492307692307708</v>
      </c>
      <c r="H162">
        <f t="shared" si="18"/>
        <v>1.1238461538461548</v>
      </c>
      <c r="I162">
        <f t="shared" si="19"/>
        <v>1.2005475701574269</v>
      </c>
      <c r="J162">
        <f t="shared" si="20"/>
        <v>54.556765163297051</v>
      </c>
    </row>
    <row r="163" spans="1:10" x14ac:dyDescent="0.3">
      <c r="A163" s="1">
        <v>45657</v>
      </c>
      <c r="B163">
        <v>316.04000000000002</v>
      </c>
      <c r="C163" s="6">
        <f t="shared" si="14"/>
        <v>0.73000000000001819</v>
      </c>
      <c r="D163">
        <f t="shared" si="15"/>
        <v>0.73000000000001819</v>
      </c>
      <c r="E163">
        <f t="shared" si="16"/>
        <v>0</v>
      </c>
      <c r="G163">
        <f t="shared" si="17"/>
        <v>1.296923076923078</v>
      </c>
      <c r="H163">
        <f t="shared" si="18"/>
        <v>1.1238461538461548</v>
      </c>
      <c r="I163">
        <f t="shared" si="19"/>
        <v>1.1540041067761806</v>
      </c>
      <c r="J163">
        <f t="shared" si="20"/>
        <v>53.574833174451854</v>
      </c>
    </row>
    <row r="164" spans="1:10" x14ac:dyDescent="0.3">
      <c r="A164" s="1">
        <v>45659</v>
      </c>
      <c r="B164">
        <v>314.39999999999998</v>
      </c>
      <c r="C164" s="6">
        <f t="shared" si="14"/>
        <v>-1.6400000000000432</v>
      </c>
      <c r="D164">
        <f t="shared" si="15"/>
        <v>0</v>
      </c>
      <c r="E164">
        <f t="shared" si="16"/>
        <v>1.6400000000000432</v>
      </c>
      <c r="G164">
        <f t="shared" si="17"/>
        <v>1.2630769230769243</v>
      </c>
      <c r="H164">
        <f t="shared" si="18"/>
        <v>1.2500000000000044</v>
      </c>
      <c r="I164">
        <f t="shared" si="19"/>
        <v>1.0104615384615359</v>
      </c>
      <c r="J164">
        <f t="shared" si="20"/>
        <v>50.260177532904748</v>
      </c>
    </row>
    <row r="165" spans="1:10" x14ac:dyDescent="0.3">
      <c r="A165" s="1">
        <v>45660</v>
      </c>
      <c r="B165">
        <v>314.91000000000003</v>
      </c>
      <c r="C165" s="6">
        <f t="shared" si="14"/>
        <v>0.51000000000004775</v>
      </c>
      <c r="D165">
        <f t="shared" si="15"/>
        <v>0.51000000000004775</v>
      </c>
      <c r="E165">
        <f t="shared" si="16"/>
        <v>0</v>
      </c>
      <c r="G165">
        <f t="shared" si="17"/>
        <v>1.2630769230769288</v>
      </c>
      <c r="H165">
        <f t="shared" si="18"/>
        <v>1.2500000000000044</v>
      </c>
      <c r="I165">
        <f t="shared" si="19"/>
        <v>1.0104615384615394</v>
      </c>
      <c r="J165">
        <f>100-100/(1+I165)</f>
        <v>50.260177532904834</v>
      </c>
    </row>
    <row r="166" spans="1:10" x14ac:dyDescent="0.3">
      <c r="A166" s="1">
        <v>45663</v>
      </c>
      <c r="B166">
        <v>313.04000000000002</v>
      </c>
      <c r="C166" s="6">
        <f t="shared" si="14"/>
        <v>-1.8700000000000045</v>
      </c>
      <c r="D166">
        <f t="shared" si="15"/>
        <v>0</v>
      </c>
      <c r="E166">
        <f t="shared" si="16"/>
        <v>1.8700000000000045</v>
      </c>
      <c r="G166">
        <f t="shared" si="17"/>
        <v>1.1746153846153919</v>
      </c>
      <c r="H166">
        <f t="shared" si="18"/>
        <v>1.3938461538461586</v>
      </c>
      <c r="I166">
        <f t="shared" si="19"/>
        <v>0.84271523178808183</v>
      </c>
      <c r="J166">
        <f t="shared" si="20"/>
        <v>45.732255166217499</v>
      </c>
    </row>
    <row r="167" spans="1:10" x14ac:dyDescent="0.3">
      <c r="A167" s="1">
        <v>45664</v>
      </c>
      <c r="B167">
        <v>311.67</v>
      </c>
      <c r="C167" s="6">
        <f t="shared" si="14"/>
        <v>-1.3700000000000045</v>
      </c>
      <c r="D167">
        <f t="shared" si="15"/>
        <v>0</v>
      </c>
      <c r="E167">
        <f t="shared" si="16"/>
        <v>1.3700000000000045</v>
      </c>
      <c r="G167">
        <f t="shared" si="17"/>
        <v>0.98923076923077469</v>
      </c>
      <c r="H167">
        <f t="shared" si="18"/>
        <v>1.4992307692307743</v>
      </c>
      <c r="I167">
        <f t="shared" si="19"/>
        <v>0.65982555156490652</v>
      </c>
      <c r="J167">
        <f t="shared" si="20"/>
        <v>39.752704791344719</v>
      </c>
    </row>
    <row r="168" spans="1:10" x14ac:dyDescent="0.3">
      <c r="A168" s="1">
        <v>45665</v>
      </c>
      <c r="B168">
        <v>312.60000000000002</v>
      </c>
      <c r="C168" s="6">
        <f t="shared" si="14"/>
        <v>0.93000000000000682</v>
      </c>
      <c r="D168">
        <f t="shared" si="15"/>
        <v>0.93000000000000682</v>
      </c>
      <c r="E168">
        <f t="shared" si="16"/>
        <v>0</v>
      </c>
      <c r="G168">
        <f t="shared" si="17"/>
        <v>1.0607692307692367</v>
      </c>
      <c r="H168">
        <f t="shared" si="18"/>
        <v>0.84384615384615591</v>
      </c>
      <c r="I168">
        <f t="shared" si="19"/>
        <v>1.2570647219690103</v>
      </c>
      <c r="J168">
        <f t="shared" si="20"/>
        <v>55.694668820678594</v>
      </c>
    </row>
    <row r="169" spans="1:10" x14ac:dyDescent="0.3">
      <c r="A169" s="1">
        <v>45667</v>
      </c>
      <c r="B169">
        <v>307.70999999999998</v>
      </c>
      <c r="C169" s="6">
        <f t="shared" si="14"/>
        <v>-4.8900000000000432</v>
      </c>
      <c r="D169">
        <f t="shared" si="15"/>
        <v>0</v>
      </c>
      <c r="E169">
        <f t="shared" si="16"/>
        <v>4.8900000000000432</v>
      </c>
      <c r="G169">
        <f t="shared" si="17"/>
        <v>0.66846153846154266</v>
      </c>
      <c r="H169">
        <f t="shared" si="18"/>
        <v>1.2200000000000055</v>
      </c>
      <c r="I169">
        <f t="shared" si="19"/>
        <v>0.54791929382093407</v>
      </c>
      <c r="J169">
        <f t="shared" si="20"/>
        <v>35.397148676171113</v>
      </c>
    </row>
    <row r="170" spans="1:10" x14ac:dyDescent="0.3">
      <c r="A170" s="1">
        <v>45670</v>
      </c>
      <c r="B170">
        <v>306.92</v>
      </c>
      <c r="C170" s="6">
        <f t="shared" si="14"/>
        <v>-0.78999999999996362</v>
      </c>
      <c r="D170">
        <f t="shared" si="15"/>
        <v>0</v>
      </c>
      <c r="E170">
        <f t="shared" si="16"/>
        <v>0.78999999999996362</v>
      </c>
      <c r="G170">
        <f t="shared" si="17"/>
        <v>0.4507692307692362</v>
      </c>
      <c r="H170">
        <f t="shared" si="18"/>
        <v>1.2807692307692333</v>
      </c>
      <c r="I170">
        <f t="shared" si="19"/>
        <v>0.3519519519519555</v>
      </c>
      <c r="J170">
        <f t="shared" si="20"/>
        <v>26.032874278098816</v>
      </c>
    </row>
    <row r="171" spans="1:10" x14ac:dyDescent="0.3">
      <c r="A171" s="1">
        <v>45671</v>
      </c>
      <c r="B171">
        <v>309.08999999999997</v>
      </c>
      <c r="C171" s="6">
        <f t="shared" si="14"/>
        <v>2.1699999999999591</v>
      </c>
      <c r="D171">
        <f t="shared" si="15"/>
        <v>2.1699999999999591</v>
      </c>
      <c r="E171">
        <f t="shared" si="16"/>
        <v>0</v>
      </c>
      <c r="G171">
        <f t="shared" si="17"/>
        <v>0.61769230769230998</v>
      </c>
      <c r="H171">
        <f t="shared" si="18"/>
        <v>1.2430769230769294</v>
      </c>
      <c r="I171">
        <f t="shared" si="19"/>
        <v>0.49690594059405874</v>
      </c>
      <c r="J171">
        <f t="shared" si="20"/>
        <v>33.195535345183927</v>
      </c>
    </row>
    <row r="172" spans="1:10" x14ac:dyDescent="0.3">
      <c r="A172" s="1">
        <v>45672</v>
      </c>
      <c r="B172">
        <v>316.27999999999997</v>
      </c>
      <c r="C172" s="6">
        <f t="shared" si="14"/>
        <v>7.1899999999999977</v>
      </c>
      <c r="D172">
        <f t="shared" si="15"/>
        <v>7.1899999999999977</v>
      </c>
      <c r="E172">
        <f t="shared" si="16"/>
        <v>0</v>
      </c>
      <c r="G172">
        <f t="shared" si="17"/>
        <v>0.90692307692308283</v>
      </c>
      <c r="H172">
        <f t="shared" si="18"/>
        <v>1.2430769230769294</v>
      </c>
      <c r="I172">
        <f t="shared" si="19"/>
        <v>0.72957920792079312</v>
      </c>
      <c r="J172">
        <f t="shared" si="20"/>
        <v>42.182468694096642</v>
      </c>
    </row>
    <row r="173" spans="1:10" x14ac:dyDescent="0.3">
      <c r="A173" s="1">
        <v>45673</v>
      </c>
      <c r="B173">
        <v>317.25</v>
      </c>
      <c r="C173" s="6">
        <f t="shared" si="14"/>
        <v>0.97000000000002728</v>
      </c>
      <c r="D173">
        <f t="shared" si="15"/>
        <v>0.97000000000002728</v>
      </c>
      <c r="E173">
        <f t="shared" si="16"/>
        <v>0</v>
      </c>
      <c r="G173">
        <f t="shared" si="17"/>
        <v>0.96153846153846589</v>
      </c>
      <c r="H173">
        <f t="shared" si="18"/>
        <v>1.2430769230769294</v>
      </c>
      <c r="I173">
        <f t="shared" si="19"/>
        <v>0.77351485148514809</v>
      </c>
      <c r="J173">
        <f t="shared" si="20"/>
        <v>43.614794138171661</v>
      </c>
    </row>
    <row r="174" spans="1:10" x14ac:dyDescent="0.3">
      <c r="A174" s="1">
        <v>45674</v>
      </c>
      <c r="B174">
        <v>319.62</v>
      </c>
      <c r="C174" s="6">
        <f t="shared" si="14"/>
        <v>2.3700000000000045</v>
      </c>
      <c r="D174">
        <f t="shared" si="15"/>
        <v>2.3700000000000045</v>
      </c>
      <c r="E174">
        <f t="shared" si="16"/>
        <v>0</v>
      </c>
      <c r="G174">
        <f t="shared" si="17"/>
        <v>1.1438461538461586</v>
      </c>
      <c r="H174">
        <f t="shared" si="18"/>
        <v>1.0700000000000063</v>
      </c>
      <c r="I174">
        <f t="shared" si="19"/>
        <v>1.0690150970524783</v>
      </c>
      <c r="J174">
        <f t="shared" si="20"/>
        <v>51.667824878387727</v>
      </c>
    </row>
    <row r="175" spans="1:10" x14ac:dyDescent="0.3">
      <c r="A175" s="1">
        <v>45678</v>
      </c>
      <c r="B175">
        <v>323.63</v>
      </c>
      <c r="C175" s="6">
        <f t="shared" si="14"/>
        <v>4.0099999999999909</v>
      </c>
      <c r="D175">
        <f t="shared" si="15"/>
        <v>4.0099999999999909</v>
      </c>
      <c r="E175">
        <f t="shared" si="16"/>
        <v>0</v>
      </c>
      <c r="G175">
        <f t="shared" si="17"/>
        <v>1.4523076923076963</v>
      </c>
      <c r="H175">
        <f t="shared" si="18"/>
        <v>0.81230769230769684</v>
      </c>
      <c r="I175">
        <f t="shared" si="19"/>
        <v>1.7878787878787827</v>
      </c>
      <c r="J175">
        <f t="shared" si="20"/>
        <v>64.130434782608631</v>
      </c>
    </row>
    <row r="176" spans="1:10" x14ac:dyDescent="0.3">
      <c r="A176" s="1">
        <v>45679</v>
      </c>
      <c r="B176">
        <v>323.56</v>
      </c>
      <c r="C176" s="6">
        <f t="shared" si="14"/>
        <v>-6.9999999999993179E-2</v>
      </c>
      <c r="D176">
        <f t="shared" si="15"/>
        <v>0</v>
      </c>
      <c r="E176">
        <f t="shared" si="16"/>
        <v>6.9999999999993179E-2</v>
      </c>
      <c r="G176">
        <f t="shared" si="17"/>
        <v>1.3961538461538487</v>
      </c>
      <c r="H176">
        <f t="shared" si="18"/>
        <v>0.81769230769231172</v>
      </c>
      <c r="I176">
        <f t="shared" si="19"/>
        <v>1.7074317968015</v>
      </c>
      <c r="J176">
        <f t="shared" si="20"/>
        <v>63.064628214037455</v>
      </c>
    </row>
    <row r="177" spans="1:10" x14ac:dyDescent="0.3">
      <c r="A177" s="1">
        <v>45680</v>
      </c>
      <c r="B177">
        <v>328.21</v>
      </c>
      <c r="C177" s="6">
        <f t="shared" si="14"/>
        <v>4.6499999999999773</v>
      </c>
      <c r="D177">
        <f t="shared" si="15"/>
        <v>4.6499999999999773</v>
      </c>
      <c r="E177">
        <f t="shared" si="16"/>
        <v>0</v>
      </c>
      <c r="G177">
        <f t="shared" si="17"/>
        <v>1.7538461538461547</v>
      </c>
      <c r="H177">
        <f t="shared" si="18"/>
        <v>0.69153846153846221</v>
      </c>
      <c r="I177">
        <f t="shared" si="19"/>
        <v>2.536151279199109</v>
      </c>
      <c r="J177">
        <f t="shared" si="20"/>
        <v>71.720666876376214</v>
      </c>
    </row>
    <row r="178" spans="1:10" x14ac:dyDescent="0.3">
      <c r="A178" s="1">
        <v>45681</v>
      </c>
      <c r="B178">
        <v>330.2</v>
      </c>
      <c r="C178" s="6">
        <f t="shared" si="14"/>
        <v>1.9900000000000091</v>
      </c>
      <c r="D178">
        <f t="shared" si="15"/>
        <v>1.9900000000000091</v>
      </c>
      <c r="E178">
        <f t="shared" si="16"/>
        <v>0</v>
      </c>
      <c r="G178">
        <f t="shared" si="17"/>
        <v>1.8676923076923055</v>
      </c>
      <c r="H178">
        <f t="shared" si="18"/>
        <v>0.69153846153846221</v>
      </c>
      <c r="I178">
        <f t="shared" si="19"/>
        <v>2.7007786429365903</v>
      </c>
      <c r="J178">
        <f t="shared" si="20"/>
        <v>72.978659452960585</v>
      </c>
    </row>
    <row r="179" spans="1:10" x14ac:dyDescent="0.3">
      <c r="A179" s="1">
        <v>45684</v>
      </c>
      <c r="B179">
        <v>334.54</v>
      </c>
      <c r="C179" s="6">
        <f t="shared" si="14"/>
        <v>4.3400000000000318</v>
      </c>
      <c r="D179">
        <f t="shared" si="15"/>
        <v>4.3400000000000318</v>
      </c>
      <c r="E179">
        <f t="shared" si="16"/>
        <v>0</v>
      </c>
      <c r="G179">
        <f t="shared" si="17"/>
        <v>2.2015384615384619</v>
      </c>
      <c r="H179">
        <f t="shared" si="18"/>
        <v>0.54769230769230803</v>
      </c>
      <c r="I179">
        <f t="shared" si="19"/>
        <v>4.0196629213483126</v>
      </c>
      <c r="J179">
        <f t="shared" si="20"/>
        <v>80.078343592613308</v>
      </c>
    </row>
    <row r="180" spans="1:10" x14ac:dyDescent="0.3">
      <c r="A180" s="1">
        <v>45685</v>
      </c>
      <c r="B180">
        <v>334.48</v>
      </c>
      <c r="C180" s="6">
        <f t="shared" si="14"/>
        <v>-6.0000000000002274E-2</v>
      </c>
      <c r="D180">
        <f t="shared" si="15"/>
        <v>0</v>
      </c>
      <c r="E180">
        <f t="shared" si="16"/>
        <v>6.0000000000002274E-2</v>
      </c>
      <c r="G180">
        <f t="shared" si="17"/>
        <v>2.2015384615384619</v>
      </c>
      <c r="H180">
        <f t="shared" si="18"/>
        <v>0.44692307692307709</v>
      </c>
      <c r="I180">
        <f t="shared" si="19"/>
        <v>4.9259896729776234</v>
      </c>
      <c r="J180">
        <f t="shared" si="20"/>
        <v>83.125181527737439</v>
      </c>
    </row>
    <row r="181" spans="1:10" x14ac:dyDescent="0.3">
      <c r="A181" s="1">
        <v>45686</v>
      </c>
      <c r="B181">
        <v>335.88</v>
      </c>
      <c r="C181" s="6">
        <f t="shared" si="14"/>
        <v>1.3999999999999773</v>
      </c>
      <c r="D181">
        <f t="shared" si="15"/>
        <v>1.3999999999999773</v>
      </c>
      <c r="E181">
        <f t="shared" si="16"/>
        <v>0</v>
      </c>
      <c r="G181">
        <f t="shared" si="17"/>
        <v>2.2376923076923059</v>
      </c>
      <c r="H181">
        <f t="shared" si="18"/>
        <v>0.44692307692307709</v>
      </c>
      <c r="I181">
        <f t="shared" si="19"/>
        <v>5.0068846815834709</v>
      </c>
      <c r="J181">
        <f t="shared" si="20"/>
        <v>83.352435530085941</v>
      </c>
    </row>
    <row r="182" spans="1:10" x14ac:dyDescent="0.3">
      <c r="A182" s="1">
        <v>45687</v>
      </c>
      <c r="B182">
        <v>343.05</v>
      </c>
      <c r="C182" s="6">
        <f t="shared" si="14"/>
        <v>7.1700000000000159</v>
      </c>
      <c r="D182">
        <f t="shared" si="15"/>
        <v>7.1700000000000159</v>
      </c>
      <c r="E182">
        <f t="shared" si="16"/>
        <v>0</v>
      </c>
      <c r="G182">
        <f t="shared" si="17"/>
        <v>2.7892307692307687</v>
      </c>
      <c r="H182">
        <f t="shared" si="18"/>
        <v>7.0769230769227615E-2</v>
      </c>
      <c r="I182">
        <f t="shared" si="19"/>
        <v>39.413043478262622</v>
      </c>
      <c r="J182">
        <f t="shared" si="20"/>
        <v>97.525551371705319</v>
      </c>
    </row>
    <row r="183" spans="1:10" x14ac:dyDescent="0.3">
      <c r="A183" s="1">
        <v>45688</v>
      </c>
      <c r="B183">
        <v>341.8</v>
      </c>
      <c r="C183" s="6">
        <f t="shared" si="14"/>
        <v>-1.25</v>
      </c>
      <c r="D183">
        <f t="shared" si="15"/>
        <v>0</v>
      </c>
      <c r="E183">
        <f t="shared" si="16"/>
        <v>1.25</v>
      </c>
      <c r="G183">
        <f t="shared" si="17"/>
        <v>2.7892307692307687</v>
      </c>
      <c r="H183">
        <f t="shared" si="18"/>
        <v>0.10615384615384581</v>
      </c>
      <c r="I183">
        <f t="shared" si="19"/>
        <v>26.27536231884066</v>
      </c>
      <c r="J183">
        <f t="shared" si="20"/>
        <v>96.333687566418718</v>
      </c>
    </row>
    <row r="184" spans="1:10" x14ac:dyDescent="0.3">
      <c r="A184" s="1">
        <v>45691</v>
      </c>
      <c r="B184">
        <v>345.82</v>
      </c>
      <c r="C184" s="6">
        <f t="shared" si="14"/>
        <v>4.0199999999999818</v>
      </c>
      <c r="D184">
        <f t="shared" si="15"/>
        <v>4.0199999999999818</v>
      </c>
      <c r="E184">
        <f t="shared" si="16"/>
        <v>0</v>
      </c>
      <c r="G184">
        <f t="shared" si="17"/>
        <v>2.9315384615384628</v>
      </c>
      <c r="H184">
        <f t="shared" si="18"/>
        <v>0.10615384615384581</v>
      </c>
      <c r="I184">
        <f t="shared" si="19"/>
        <v>27.615942028985607</v>
      </c>
      <c r="J184">
        <f t="shared" si="20"/>
        <v>96.505444416307938</v>
      </c>
    </row>
    <row r="185" spans="1:10" x14ac:dyDescent="0.3">
      <c r="A185" s="1">
        <v>45692</v>
      </c>
      <c r="B185">
        <v>345.15</v>
      </c>
      <c r="C185" s="6">
        <f t="shared" si="14"/>
        <v>-0.67000000000001592</v>
      </c>
      <c r="D185">
        <f t="shared" si="15"/>
        <v>0</v>
      </c>
      <c r="E185">
        <f t="shared" si="16"/>
        <v>0.67000000000001592</v>
      </c>
      <c r="G185">
        <f t="shared" si="17"/>
        <v>2.3784615384615395</v>
      </c>
      <c r="H185">
        <f t="shared" si="18"/>
        <v>0.15769230769230858</v>
      </c>
      <c r="I185">
        <f t="shared" si="19"/>
        <v>15.082926829268215</v>
      </c>
      <c r="J185">
        <f t="shared" si="20"/>
        <v>93.782226266302672</v>
      </c>
    </row>
    <row r="186" spans="1:10" x14ac:dyDescent="0.3">
      <c r="A186" s="1">
        <v>45693</v>
      </c>
      <c r="B186">
        <v>349.44</v>
      </c>
      <c r="C186" s="6">
        <f t="shared" si="14"/>
        <v>4.2900000000000205</v>
      </c>
      <c r="D186">
        <f t="shared" si="15"/>
        <v>4.2900000000000205</v>
      </c>
      <c r="E186">
        <f t="shared" si="16"/>
        <v>0</v>
      </c>
      <c r="G186">
        <f t="shared" si="17"/>
        <v>2.6338461538461546</v>
      </c>
      <c r="H186">
        <f t="shared" si="18"/>
        <v>0.15769230769230858</v>
      </c>
      <c r="I186">
        <f t="shared" si="19"/>
        <v>16.702439024390156</v>
      </c>
      <c r="J186">
        <f t="shared" si="20"/>
        <v>94.351060898319062</v>
      </c>
    </row>
    <row r="187" spans="1:10" x14ac:dyDescent="0.3">
      <c r="A187" s="1">
        <v>45694</v>
      </c>
      <c r="B187">
        <v>347.48</v>
      </c>
      <c r="C187" s="6">
        <f t="shared" si="14"/>
        <v>-1.9599999999999795</v>
      </c>
      <c r="D187">
        <f t="shared" si="15"/>
        <v>0</v>
      </c>
      <c r="E187">
        <f t="shared" si="16"/>
        <v>1.9599999999999795</v>
      </c>
      <c r="G187">
        <f t="shared" si="17"/>
        <v>2.4515384615384619</v>
      </c>
      <c r="H187">
        <f t="shared" si="18"/>
        <v>0.30846153846153779</v>
      </c>
      <c r="I187">
        <f t="shared" si="19"/>
        <v>7.9476309226932855</v>
      </c>
      <c r="J187">
        <f t="shared" si="20"/>
        <v>88.823857302118199</v>
      </c>
    </row>
    <row r="188" spans="1:10" x14ac:dyDescent="0.3">
      <c r="A188" s="1">
        <v>45695</v>
      </c>
      <c r="B188">
        <v>348.02</v>
      </c>
      <c r="C188" s="6">
        <f t="shared" si="14"/>
        <v>0.53999999999996362</v>
      </c>
      <c r="D188">
        <f t="shared" si="15"/>
        <v>0.53999999999996362</v>
      </c>
      <c r="E188">
        <f t="shared" si="16"/>
        <v>0</v>
      </c>
      <c r="G188">
        <f t="shared" si="17"/>
        <v>2.1846153846153831</v>
      </c>
      <c r="H188">
        <f t="shared" si="18"/>
        <v>0.30846153846153779</v>
      </c>
      <c r="I188">
        <f t="shared" si="19"/>
        <v>7.0822942643391622</v>
      </c>
      <c r="J188">
        <f t="shared" si="20"/>
        <v>87.627275532243146</v>
      </c>
    </row>
    <row r="189" spans="1:10" x14ac:dyDescent="0.3">
      <c r="A189" s="1">
        <v>45698</v>
      </c>
      <c r="B189">
        <v>351.23</v>
      </c>
      <c r="C189" s="6">
        <f t="shared" si="14"/>
        <v>3.2100000000000364</v>
      </c>
      <c r="D189">
        <f t="shared" si="15"/>
        <v>3.2100000000000364</v>
      </c>
      <c r="E189">
        <f t="shared" si="16"/>
        <v>0</v>
      </c>
      <c r="G189">
        <f t="shared" si="17"/>
        <v>2.4315384615384628</v>
      </c>
      <c r="H189">
        <f t="shared" si="18"/>
        <v>0.30307692307692291</v>
      </c>
      <c r="I189">
        <f t="shared" si="19"/>
        <v>8.0228426395939163</v>
      </c>
      <c r="J189">
        <f t="shared" si="20"/>
        <v>88.917018284106902</v>
      </c>
    </row>
    <row r="190" spans="1:10" x14ac:dyDescent="0.3">
      <c r="A190" s="1"/>
    </row>
    <row r="191" spans="1:10" x14ac:dyDescent="0.3">
      <c r="A191" s="1"/>
    </row>
    <row r="192" spans="1:10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B66D-D484-4913-9869-B99C2DB2E2CB}">
  <dimension ref="A1:N202"/>
  <sheetViews>
    <sheetView topLeftCell="A20" zoomScale="50" zoomScaleNormal="50" workbookViewId="0">
      <selection activeCell="K20" sqref="K20:N189"/>
    </sheetView>
  </sheetViews>
  <sheetFormatPr defaultRowHeight="14.4" x14ac:dyDescent="0.3"/>
  <cols>
    <col min="1" max="1" width="10.44140625" bestFit="1" customWidth="1"/>
    <col min="5" max="5" width="9.5546875" customWidth="1"/>
  </cols>
  <sheetData>
    <row r="1" spans="1:6" x14ac:dyDescent="0.3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">
      <c r="A2" s="1">
        <v>45422</v>
      </c>
      <c r="B2">
        <v>280.74</v>
      </c>
    </row>
    <row r="3" spans="1:6" x14ac:dyDescent="0.3">
      <c r="A3" s="1">
        <v>45425</v>
      </c>
      <c r="B3">
        <v>279.39</v>
      </c>
    </row>
    <row r="4" spans="1:6" x14ac:dyDescent="0.3">
      <c r="A4" s="1">
        <v>45426</v>
      </c>
      <c r="B4">
        <v>277.74</v>
      </c>
    </row>
    <row r="5" spans="1:6" x14ac:dyDescent="0.3">
      <c r="A5" s="1">
        <v>45427</v>
      </c>
      <c r="B5">
        <v>281.5</v>
      </c>
    </row>
    <row r="6" spans="1:6" x14ac:dyDescent="0.3">
      <c r="A6" s="1">
        <v>45428</v>
      </c>
      <c r="B6">
        <v>279.83999999999997</v>
      </c>
    </row>
    <row r="7" spans="1:6" x14ac:dyDescent="0.3">
      <c r="A7" s="1">
        <v>45429</v>
      </c>
      <c r="B7">
        <v>280.10000000000002</v>
      </c>
    </row>
    <row r="8" spans="1:6" x14ac:dyDescent="0.3">
      <c r="A8" s="1">
        <v>45432</v>
      </c>
      <c r="B8">
        <v>278.54000000000002</v>
      </c>
    </row>
    <row r="9" spans="1:6" x14ac:dyDescent="0.3">
      <c r="A9" s="1">
        <v>45433</v>
      </c>
      <c r="B9">
        <v>275.95</v>
      </c>
    </row>
    <row r="10" spans="1:6" x14ac:dyDescent="0.3">
      <c r="A10" s="1">
        <v>45434</v>
      </c>
      <c r="B10">
        <v>275.58</v>
      </c>
    </row>
    <row r="11" spans="1:6" x14ac:dyDescent="0.3">
      <c r="A11" s="1">
        <v>45435</v>
      </c>
      <c r="B11">
        <v>274.23</v>
      </c>
    </row>
    <row r="12" spans="1:6" x14ac:dyDescent="0.3">
      <c r="A12" s="1">
        <v>45436</v>
      </c>
      <c r="B12">
        <v>274.49</v>
      </c>
    </row>
    <row r="13" spans="1:6" x14ac:dyDescent="0.3">
      <c r="A13" s="1">
        <v>45440</v>
      </c>
      <c r="B13">
        <v>270.98</v>
      </c>
    </row>
    <row r="14" spans="1:6" x14ac:dyDescent="0.3">
      <c r="A14" s="1">
        <v>45441</v>
      </c>
      <c r="B14">
        <v>268.86</v>
      </c>
    </row>
    <row r="15" spans="1:6" x14ac:dyDescent="0.3">
      <c r="A15" s="1">
        <v>45442</v>
      </c>
      <c r="B15">
        <v>271.3</v>
      </c>
    </row>
    <row r="16" spans="1:6" x14ac:dyDescent="0.3">
      <c r="A16" s="1">
        <v>45443</v>
      </c>
      <c r="B16">
        <v>272.45999999999998</v>
      </c>
    </row>
    <row r="17" spans="1:14" x14ac:dyDescent="0.3">
      <c r="A17" s="1">
        <v>45446</v>
      </c>
      <c r="B17">
        <v>270.38</v>
      </c>
    </row>
    <row r="18" spans="1:14" x14ac:dyDescent="0.3">
      <c r="A18" s="1">
        <v>45447</v>
      </c>
      <c r="B18">
        <v>272.42</v>
      </c>
    </row>
    <row r="19" spans="1:14" x14ac:dyDescent="0.3">
      <c r="A19" s="1">
        <v>45448</v>
      </c>
      <c r="B19">
        <v>274.5</v>
      </c>
    </row>
    <row r="20" spans="1:14" x14ac:dyDescent="0.3">
      <c r="A20" s="1">
        <v>45449</v>
      </c>
      <c r="B20">
        <v>277.04000000000002</v>
      </c>
      <c r="K20" t="s">
        <v>35</v>
      </c>
      <c r="L20" t="s">
        <v>31</v>
      </c>
      <c r="M20" t="s">
        <v>33</v>
      </c>
      <c r="N20" t="s">
        <v>34</v>
      </c>
    </row>
    <row r="21" spans="1:14" x14ac:dyDescent="0.3">
      <c r="A21" s="1">
        <v>45450</v>
      </c>
      <c r="B21">
        <v>278.67</v>
      </c>
      <c r="C21">
        <f>AVERAGE(B2:B21)</f>
        <v>275.7355</v>
      </c>
      <c r="D21">
        <f>_xlfn.STDEV.S(B2:B21)</f>
        <v>3.805121859864812</v>
      </c>
      <c r="E21">
        <f>C21+2*D21</f>
        <v>283.34574371972963</v>
      </c>
      <c r="F21">
        <f>C21-2*D21</f>
        <v>268.12525628027038</v>
      </c>
      <c r="K21">
        <v>278.67</v>
      </c>
      <c r="L21">
        <f>AVERAGE(K2:K21)</f>
        <v>278.67</v>
      </c>
      <c r="M21">
        <v>283.34574371972963</v>
      </c>
      <c r="N21">
        <v>268.12525628027038</v>
      </c>
    </row>
    <row r="22" spans="1:14" x14ac:dyDescent="0.3">
      <c r="A22" s="1">
        <v>45453</v>
      </c>
      <c r="B22">
        <v>275.04000000000002</v>
      </c>
      <c r="C22">
        <f t="shared" ref="C22:C85" si="0">AVERAGE(B3:B22)</f>
        <v>275.45050000000003</v>
      </c>
      <c r="D22">
        <f t="shared" ref="D22:D85" si="1">_xlfn.STDEV.S(B3:B22)</f>
        <v>3.619496148419147</v>
      </c>
      <c r="E22">
        <f t="shared" ref="E22:E85" si="2">C22+2*D22</f>
        <v>282.68949229683835</v>
      </c>
      <c r="F22">
        <f t="shared" ref="F22:F85" si="3">C22-2*D22</f>
        <v>268.21150770316171</v>
      </c>
      <c r="K22">
        <v>275.04000000000002</v>
      </c>
      <c r="L22">
        <f t="shared" ref="L22:L85" si="4">AVERAGE(K3:K22)</f>
        <v>276.85500000000002</v>
      </c>
      <c r="M22">
        <v>282.68949229683835</v>
      </c>
      <c r="N22">
        <v>268.21150770316171</v>
      </c>
    </row>
    <row r="23" spans="1:14" x14ac:dyDescent="0.3">
      <c r="A23" s="1">
        <v>45454</v>
      </c>
      <c r="B23">
        <v>274.67</v>
      </c>
      <c r="C23">
        <f t="shared" si="0"/>
        <v>275.21449999999999</v>
      </c>
      <c r="D23">
        <f t="shared" si="1"/>
        <v>3.501051684099628</v>
      </c>
      <c r="E23">
        <f t="shared" si="2"/>
        <v>282.21660336819923</v>
      </c>
      <c r="F23">
        <f t="shared" si="3"/>
        <v>268.21239663180074</v>
      </c>
      <c r="K23">
        <v>274.67</v>
      </c>
      <c r="L23">
        <f t="shared" si="4"/>
        <v>276.12666666666672</v>
      </c>
      <c r="M23">
        <v>282.21660336819923</v>
      </c>
      <c r="N23">
        <v>268.21239663180074</v>
      </c>
    </row>
    <row r="24" spans="1:14" x14ac:dyDescent="0.3">
      <c r="A24" s="1">
        <v>45455</v>
      </c>
      <c r="B24">
        <v>270.32</v>
      </c>
      <c r="C24">
        <f t="shared" si="0"/>
        <v>274.84350000000006</v>
      </c>
      <c r="D24">
        <f t="shared" si="1"/>
        <v>3.6107664662345877</v>
      </c>
      <c r="E24">
        <f t="shared" si="2"/>
        <v>282.06503293246925</v>
      </c>
      <c r="F24">
        <f t="shared" si="3"/>
        <v>267.62196706753087</v>
      </c>
      <c r="K24">
        <v>270.32</v>
      </c>
      <c r="L24">
        <f t="shared" si="4"/>
        <v>274.67500000000001</v>
      </c>
      <c r="M24">
        <v>282.06503293246925</v>
      </c>
      <c r="N24">
        <v>267.62196706753087</v>
      </c>
    </row>
    <row r="25" spans="1:14" x14ac:dyDescent="0.3">
      <c r="A25" s="1">
        <v>45456</v>
      </c>
      <c r="B25">
        <v>271.19</v>
      </c>
      <c r="C25">
        <f t="shared" si="0"/>
        <v>274.32800000000003</v>
      </c>
      <c r="D25">
        <f t="shared" si="1"/>
        <v>3.3359234498348287</v>
      </c>
      <c r="E25">
        <f t="shared" si="2"/>
        <v>280.99984689966971</v>
      </c>
      <c r="F25">
        <f t="shared" si="3"/>
        <v>267.65615310033036</v>
      </c>
      <c r="K25">
        <v>271.19</v>
      </c>
      <c r="L25">
        <f t="shared" si="4"/>
        <v>273.97800000000001</v>
      </c>
      <c r="M25">
        <v>280.99984689966971</v>
      </c>
      <c r="N25">
        <v>267.65615310033036</v>
      </c>
    </row>
    <row r="26" spans="1:14" x14ac:dyDescent="0.3">
      <c r="A26" s="1">
        <v>45457</v>
      </c>
      <c r="B26">
        <v>270.66000000000003</v>
      </c>
      <c r="C26">
        <f t="shared" si="0"/>
        <v>273.86899999999997</v>
      </c>
      <c r="D26">
        <f t="shared" si="1"/>
        <v>3.1647547506211233</v>
      </c>
      <c r="E26">
        <f t="shared" si="2"/>
        <v>280.1985095012422</v>
      </c>
      <c r="F26">
        <f t="shared" si="3"/>
        <v>267.53949049875774</v>
      </c>
      <c r="K26">
        <v>270.66000000000003</v>
      </c>
      <c r="L26">
        <f t="shared" si="4"/>
        <v>273.42500000000001</v>
      </c>
      <c r="M26">
        <v>280.1985095012422</v>
      </c>
      <c r="N26">
        <v>267.53949049875774</v>
      </c>
    </row>
    <row r="27" spans="1:14" x14ac:dyDescent="0.3">
      <c r="A27" s="1">
        <v>45460</v>
      </c>
      <c r="B27">
        <v>271.17</v>
      </c>
      <c r="C27">
        <f t="shared" si="0"/>
        <v>273.42250000000001</v>
      </c>
      <c r="D27">
        <f t="shared" si="1"/>
        <v>2.854080873342407</v>
      </c>
      <c r="E27">
        <f t="shared" si="2"/>
        <v>279.13066174668484</v>
      </c>
      <c r="F27">
        <f t="shared" si="3"/>
        <v>267.71433825331519</v>
      </c>
      <c r="K27">
        <v>271.17</v>
      </c>
      <c r="L27">
        <f t="shared" si="4"/>
        <v>273.1028571428572</v>
      </c>
      <c r="M27">
        <v>279.13066174668484</v>
      </c>
      <c r="N27">
        <v>267.71433825331519</v>
      </c>
    </row>
    <row r="28" spans="1:14" x14ac:dyDescent="0.3">
      <c r="A28" s="1">
        <v>45461</v>
      </c>
      <c r="B28">
        <v>273.62</v>
      </c>
      <c r="C28">
        <f t="shared" si="0"/>
        <v>273.17649999999992</v>
      </c>
      <c r="D28">
        <f t="shared" si="1"/>
        <v>2.5895504080418039</v>
      </c>
      <c r="E28">
        <f t="shared" si="2"/>
        <v>278.35560081608355</v>
      </c>
      <c r="F28">
        <f t="shared" si="3"/>
        <v>267.99739918391629</v>
      </c>
      <c r="K28">
        <v>273.62</v>
      </c>
      <c r="L28">
        <f t="shared" si="4"/>
        <v>273.16750000000002</v>
      </c>
      <c r="M28">
        <v>278.35560081608355</v>
      </c>
      <c r="N28">
        <v>267.99739918391629</v>
      </c>
    </row>
    <row r="29" spans="1:14" x14ac:dyDescent="0.3">
      <c r="A29" s="1">
        <v>45463</v>
      </c>
      <c r="B29">
        <v>276.82</v>
      </c>
      <c r="C29">
        <f t="shared" si="0"/>
        <v>273.21999999999991</v>
      </c>
      <c r="D29">
        <f t="shared" si="1"/>
        <v>2.6452997044410282</v>
      </c>
      <c r="E29">
        <f t="shared" si="2"/>
        <v>278.51059940888194</v>
      </c>
      <c r="F29">
        <f t="shared" si="3"/>
        <v>267.92940059111788</v>
      </c>
      <c r="K29">
        <v>276.82</v>
      </c>
      <c r="L29">
        <f t="shared" si="4"/>
        <v>273.57333333333338</v>
      </c>
      <c r="M29">
        <v>278.51059940888194</v>
      </c>
      <c r="N29">
        <v>267.92940059111788</v>
      </c>
    </row>
    <row r="30" spans="1:14" x14ac:dyDescent="0.3">
      <c r="A30" s="1">
        <v>45464</v>
      </c>
      <c r="B30">
        <v>275.22000000000003</v>
      </c>
      <c r="C30">
        <f t="shared" si="0"/>
        <v>273.202</v>
      </c>
      <c r="D30">
        <f t="shared" si="1"/>
        <v>2.6295739098508779</v>
      </c>
      <c r="E30">
        <f t="shared" si="2"/>
        <v>278.46114781970175</v>
      </c>
      <c r="F30">
        <f t="shared" si="3"/>
        <v>267.94285218029825</v>
      </c>
      <c r="K30">
        <v>275.22000000000003</v>
      </c>
      <c r="L30">
        <f t="shared" si="4"/>
        <v>273.738</v>
      </c>
      <c r="M30">
        <v>278.46114781970175</v>
      </c>
      <c r="N30">
        <v>267.94285218029825</v>
      </c>
    </row>
    <row r="31" spans="1:14" x14ac:dyDescent="0.3">
      <c r="A31" s="1">
        <v>45467</v>
      </c>
      <c r="B31">
        <v>276.3</v>
      </c>
      <c r="C31">
        <f t="shared" si="0"/>
        <v>273.30550000000005</v>
      </c>
      <c r="D31">
        <f t="shared" si="1"/>
        <v>2.7116230816324967</v>
      </c>
      <c r="E31">
        <f t="shared" si="2"/>
        <v>278.72874616326504</v>
      </c>
      <c r="F31">
        <f t="shared" si="3"/>
        <v>267.88225383673506</v>
      </c>
      <c r="K31">
        <v>276.3</v>
      </c>
      <c r="L31">
        <f t="shared" si="4"/>
        <v>273.97090909090912</v>
      </c>
      <c r="M31">
        <v>278.72874616326504</v>
      </c>
      <c r="N31">
        <v>267.88225383673506</v>
      </c>
    </row>
    <row r="32" spans="1:14" x14ac:dyDescent="0.3">
      <c r="A32" s="1">
        <v>45468</v>
      </c>
      <c r="B32">
        <v>273.52999999999997</v>
      </c>
      <c r="C32">
        <f t="shared" si="0"/>
        <v>273.25750000000005</v>
      </c>
      <c r="D32">
        <f t="shared" si="1"/>
        <v>2.6980146209271831</v>
      </c>
      <c r="E32">
        <f t="shared" si="2"/>
        <v>278.65352924185441</v>
      </c>
      <c r="F32">
        <f t="shared" si="3"/>
        <v>267.86147075814569</v>
      </c>
      <c r="K32">
        <v>273.52999999999997</v>
      </c>
      <c r="L32">
        <f t="shared" si="4"/>
        <v>273.93416666666667</v>
      </c>
      <c r="M32">
        <v>278.65352924185441</v>
      </c>
      <c r="N32">
        <v>267.86147075814569</v>
      </c>
    </row>
    <row r="33" spans="1:14" x14ac:dyDescent="0.3">
      <c r="A33" s="1">
        <v>45469</v>
      </c>
      <c r="B33">
        <v>273.60000000000002</v>
      </c>
      <c r="C33">
        <f t="shared" si="0"/>
        <v>273.38850000000002</v>
      </c>
      <c r="D33">
        <f t="shared" si="1"/>
        <v>2.6446913559848655</v>
      </c>
      <c r="E33">
        <f t="shared" si="2"/>
        <v>278.67788271196974</v>
      </c>
      <c r="F33">
        <f t="shared" si="3"/>
        <v>268.0991172880303</v>
      </c>
      <c r="K33">
        <v>273.60000000000002</v>
      </c>
      <c r="L33">
        <f t="shared" si="4"/>
        <v>273.90846153846155</v>
      </c>
      <c r="M33">
        <v>278.67788271196974</v>
      </c>
      <c r="N33">
        <v>268.0991172880303</v>
      </c>
    </row>
    <row r="34" spans="1:14" x14ac:dyDescent="0.3">
      <c r="A34" s="1">
        <v>45470</v>
      </c>
      <c r="B34">
        <v>266.58999999999997</v>
      </c>
      <c r="C34">
        <f t="shared" si="0"/>
        <v>273.27500000000003</v>
      </c>
      <c r="D34">
        <f t="shared" si="1"/>
        <v>2.8868859565829457</v>
      </c>
      <c r="E34">
        <f t="shared" si="2"/>
        <v>279.04877191316592</v>
      </c>
      <c r="F34">
        <f t="shared" si="3"/>
        <v>267.50122808683415</v>
      </c>
      <c r="K34">
        <v>266.58999999999997</v>
      </c>
      <c r="L34">
        <f t="shared" si="4"/>
        <v>273.3857142857143</v>
      </c>
      <c r="M34">
        <v>279.04877191316592</v>
      </c>
      <c r="N34">
        <v>267.50122808683415</v>
      </c>
    </row>
    <row r="35" spans="1:14" x14ac:dyDescent="0.3">
      <c r="A35" s="1">
        <v>45471</v>
      </c>
      <c r="B35">
        <v>262.47000000000003</v>
      </c>
      <c r="C35">
        <f t="shared" si="0"/>
        <v>272.83350000000007</v>
      </c>
      <c r="D35">
        <f t="shared" si="1"/>
        <v>3.7507687282251347</v>
      </c>
      <c r="E35">
        <f t="shared" si="2"/>
        <v>280.33503745645032</v>
      </c>
      <c r="F35">
        <f t="shared" si="3"/>
        <v>265.33196254354982</v>
      </c>
      <c r="K35">
        <v>262.47000000000003</v>
      </c>
      <c r="L35">
        <f t="shared" si="4"/>
        <v>272.65800000000002</v>
      </c>
      <c r="M35">
        <v>280.33503745645032</v>
      </c>
      <c r="N35">
        <v>265.33196254354982</v>
      </c>
    </row>
    <row r="36" spans="1:14" x14ac:dyDescent="0.3">
      <c r="A36" s="1">
        <v>45474</v>
      </c>
      <c r="B36">
        <v>263.24</v>
      </c>
      <c r="C36">
        <f t="shared" si="0"/>
        <v>272.37250000000006</v>
      </c>
      <c r="D36">
        <f t="shared" si="1"/>
        <v>4.3221727905740837</v>
      </c>
      <c r="E36">
        <f t="shared" si="2"/>
        <v>281.01684558114823</v>
      </c>
      <c r="F36">
        <f t="shared" si="3"/>
        <v>263.72815441885189</v>
      </c>
      <c r="K36">
        <v>263.24</v>
      </c>
      <c r="L36">
        <f t="shared" si="4"/>
        <v>272.06937499999998</v>
      </c>
      <c r="M36">
        <v>281.01684558114823</v>
      </c>
      <c r="N36">
        <v>263.72815441885189</v>
      </c>
    </row>
    <row r="37" spans="1:14" x14ac:dyDescent="0.3">
      <c r="A37" s="1">
        <v>45475</v>
      </c>
      <c r="B37">
        <v>268.23</v>
      </c>
      <c r="C37">
        <f t="shared" si="0"/>
        <v>272.26500000000004</v>
      </c>
      <c r="D37">
        <f t="shared" si="1"/>
        <v>4.4003678075935051</v>
      </c>
      <c r="E37">
        <f t="shared" si="2"/>
        <v>281.06573561518707</v>
      </c>
      <c r="F37">
        <f t="shared" si="3"/>
        <v>263.46426438481302</v>
      </c>
      <c r="K37">
        <v>268.23</v>
      </c>
      <c r="L37">
        <f t="shared" si="4"/>
        <v>271.84352941176473</v>
      </c>
      <c r="M37">
        <v>281.06573561518707</v>
      </c>
      <c r="N37">
        <v>263.46426438481302</v>
      </c>
    </row>
    <row r="38" spans="1:14" x14ac:dyDescent="0.3">
      <c r="A38" s="1">
        <v>45476</v>
      </c>
      <c r="B38">
        <v>268.99</v>
      </c>
      <c r="C38">
        <f t="shared" si="0"/>
        <v>272.09350000000006</v>
      </c>
      <c r="D38">
        <f t="shared" si="1"/>
        <v>4.4604392927390606</v>
      </c>
      <c r="E38">
        <f t="shared" si="2"/>
        <v>281.0143785854782</v>
      </c>
      <c r="F38">
        <f t="shared" si="3"/>
        <v>263.17262141452193</v>
      </c>
      <c r="K38">
        <v>268.99</v>
      </c>
      <c r="L38">
        <f t="shared" si="4"/>
        <v>271.685</v>
      </c>
      <c r="M38">
        <v>281.0143785854782</v>
      </c>
      <c r="N38">
        <v>263.17262141452193</v>
      </c>
    </row>
    <row r="39" spans="1:14" x14ac:dyDescent="0.3">
      <c r="A39" s="1">
        <v>45478</v>
      </c>
      <c r="B39">
        <v>270.36</v>
      </c>
      <c r="C39">
        <f t="shared" si="0"/>
        <v>271.88649999999996</v>
      </c>
      <c r="D39">
        <f t="shared" si="1"/>
        <v>4.4388930281985264</v>
      </c>
      <c r="E39">
        <f t="shared" si="2"/>
        <v>280.764286056397</v>
      </c>
      <c r="F39">
        <f t="shared" si="3"/>
        <v>263.00871394360291</v>
      </c>
      <c r="K39">
        <v>270.36</v>
      </c>
      <c r="L39">
        <f t="shared" si="4"/>
        <v>271.61526315789473</v>
      </c>
      <c r="M39">
        <v>280.764286056397</v>
      </c>
      <c r="N39">
        <v>263.00871394360291</v>
      </c>
    </row>
    <row r="40" spans="1:14" x14ac:dyDescent="0.3">
      <c r="A40" s="1">
        <v>45481</v>
      </c>
      <c r="B40">
        <v>266.39999999999998</v>
      </c>
      <c r="C40">
        <f t="shared" si="0"/>
        <v>271.35449999999997</v>
      </c>
      <c r="D40">
        <f t="shared" si="1"/>
        <v>4.4263225499040955</v>
      </c>
      <c r="E40">
        <f t="shared" si="2"/>
        <v>280.20714509980814</v>
      </c>
      <c r="F40">
        <f t="shared" si="3"/>
        <v>262.5018549001918</v>
      </c>
      <c r="K40">
        <v>266.39999999999998</v>
      </c>
      <c r="L40">
        <f t="shared" si="4"/>
        <v>271.35449999999997</v>
      </c>
      <c r="M40">
        <v>280.20714509980814</v>
      </c>
      <c r="N40">
        <v>262.5018549001918</v>
      </c>
    </row>
    <row r="41" spans="1:14" x14ac:dyDescent="0.3">
      <c r="A41" s="1">
        <v>45482</v>
      </c>
      <c r="B41">
        <v>265.44</v>
      </c>
      <c r="C41">
        <f t="shared" si="0"/>
        <v>270.69299999999993</v>
      </c>
      <c r="D41">
        <f t="shared" si="1"/>
        <v>4.2610069232518288</v>
      </c>
      <c r="E41">
        <f t="shared" si="2"/>
        <v>279.21501384650361</v>
      </c>
      <c r="F41">
        <f t="shared" si="3"/>
        <v>262.17098615349624</v>
      </c>
      <c r="K41">
        <v>265.44</v>
      </c>
      <c r="L41">
        <f t="shared" si="4"/>
        <v>270.69299999999993</v>
      </c>
      <c r="M41">
        <v>279.21501384650361</v>
      </c>
      <c r="N41">
        <v>262.17098615349624</v>
      </c>
    </row>
    <row r="42" spans="1:14" x14ac:dyDescent="0.3">
      <c r="A42" s="1">
        <v>45483</v>
      </c>
      <c r="B42">
        <v>263</v>
      </c>
      <c r="C42">
        <f t="shared" si="0"/>
        <v>270.09099999999995</v>
      </c>
      <c r="D42">
        <f t="shared" si="1"/>
        <v>4.4603822116141822</v>
      </c>
      <c r="E42">
        <f t="shared" si="2"/>
        <v>279.01176442322833</v>
      </c>
      <c r="F42">
        <f t="shared" si="3"/>
        <v>261.17023557677157</v>
      </c>
      <c r="K42">
        <v>263</v>
      </c>
      <c r="L42">
        <f t="shared" si="4"/>
        <v>270.09099999999995</v>
      </c>
      <c r="M42">
        <v>279.01176442322833</v>
      </c>
      <c r="N42">
        <v>261.17023557677157</v>
      </c>
    </row>
    <row r="43" spans="1:14" x14ac:dyDescent="0.3">
      <c r="A43" s="1">
        <v>45484</v>
      </c>
      <c r="B43">
        <v>262.55</v>
      </c>
      <c r="C43">
        <f t="shared" si="0"/>
        <v>269.48499999999996</v>
      </c>
      <c r="D43">
        <f t="shared" si="1"/>
        <v>4.6257852818396374</v>
      </c>
      <c r="E43">
        <f t="shared" si="2"/>
        <v>278.73657056367921</v>
      </c>
      <c r="F43">
        <f t="shared" si="3"/>
        <v>260.23342943632071</v>
      </c>
      <c r="K43">
        <v>262.55</v>
      </c>
      <c r="L43">
        <f t="shared" si="4"/>
        <v>269.48499999999996</v>
      </c>
      <c r="M43">
        <v>278.73657056367921</v>
      </c>
      <c r="N43">
        <v>260.23342943632071</v>
      </c>
    </row>
    <row r="44" spans="1:14" x14ac:dyDescent="0.3">
      <c r="A44" s="1">
        <v>45485</v>
      </c>
      <c r="B44">
        <v>265.74</v>
      </c>
      <c r="C44">
        <f t="shared" si="0"/>
        <v>269.25599999999997</v>
      </c>
      <c r="D44">
        <f t="shared" si="1"/>
        <v>4.6951199749258139</v>
      </c>
      <c r="E44">
        <f t="shared" si="2"/>
        <v>278.64623994985158</v>
      </c>
      <c r="F44">
        <f t="shared" si="3"/>
        <v>259.86576005014837</v>
      </c>
      <c r="K44">
        <v>265.74</v>
      </c>
      <c r="L44">
        <f t="shared" si="4"/>
        <v>269.25599999999997</v>
      </c>
      <c r="M44">
        <v>278.64623994985158</v>
      </c>
      <c r="N44">
        <v>259.86576005014837</v>
      </c>
    </row>
    <row r="45" spans="1:14" x14ac:dyDescent="0.3">
      <c r="A45" s="1">
        <v>45488</v>
      </c>
      <c r="B45">
        <v>268.45</v>
      </c>
      <c r="C45">
        <f t="shared" si="0"/>
        <v>269.11900000000003</v>
      </c>
      <c r="D45">
        <f t="shared" si="1"/>
        <v>4.6756523890424004</v>
      </c>
      <c r="E45">
        <f t="shared" si="2"/>
        <v>278.47030477808482</v>
      </c>
      <c r="F45">
        <f t="shared" si="3"/>
        <v>259.76769522191523</v>
      </c>
      <c r="K45">
        <v>268.45</v>
      </c>
      <c r="L45">
        <f t="shared" si="4"/>
        <v>269.11900000000003</v>
      </c>
      <c r="M45">
        <v>278.47030477808482</v>
      </c>
      <c r="N45">
        <v>259.76769522191523</v>
      </c>
    </row>
    <row r="46" spans="1:14" x14ac:dyDescent="0.3">
      <c r="A46" s="1">
        <v>45489</v>
      </c>
      <c r="B46">
        <v>269.25</v>
      </c>
      <c r="C46">
        <f t="shared" si="0"/>
        <v>269.04849999999999</v>
      </c>
      <c r="D46">
        <f t="shared" si="1"/>
        <v>4.661803666077394</v>
      </c>
      <c r="E46">
        <f t="shared" si="2"/>
        <v>278.37210733215477</v>
      </c>
      <c r="F46">
        <f t="shared" si="3"/>
        <v>259.72489266784521</v>
      </c>
      <c r="K46">
        <v>269.25</v>
      </c>
      <c r="L46">
        <f t="shared" si="4"/>
        <v>269.04849999999999</v>
      </c>
      <c r="M46">
        <v>278.37210733215477</v>
      </c>
      <c r="N46">
        <v>259.72489266784521</v>
      </c>
    </row>
    <row r="47" spans="1:14" x14ac:dyDescent="0.3">
      <c r="A47" s="1">
        <v>45490</v>
      </c>
      <c r="B47">
        <v>272.7</v>
      </c>
      <c r="C47">
        <f t="shared" si="0"/>
        <v>269.125</v>
      </c>
      <c r="D47">
        <f t="shared" si="1"/>
        <v>4.7107463929771649</v>
      </c>
      <c r="E47">
        <f t="shared" si="2"/>
        <v>278.54649278595434</v>
      </c>
      <c r="F47">
        <f t="shared" si="3"/>
        <v>259.70350721404566</v>
      </c>
      <c r="K47">
        <v>272.7</v>
      </c>
      <c r="L47">
        <f t="shared" si="4"/>
        <v>269.125</v>
      </c>
      <c r="M47">
        <v>278.54649278595434</v>
      </c>
      <c r="N47">
        <v>259.70350721404566</v>
      </c>
    </row>
    <row r="48" spans="1:14" x14ac:dyDescent="0.3">
      <c r="A48" s="1">
        <v>45491</v>
      </c>
      <c r="B48">
        <v>269.14999999999998</v>
      </c>
      <c r="C48">
        <f t="shared" si="0"/>
        <v>268.9015</v>
      </c>
      <c r="D48">
        <f t="shared" si="1"/>
        <v>4.5907690847475306</v>
      </c>
      <c r="E48">
        <f t="shared" si="2"/>
        <v>278.08303816949507</v>
      </c>
      <c r="F48">
        <f t="shared" si="3"/>
        <v>259.71996183050493</v>
      </c>
      <c r="K48">
        <v>269.14999999999998</v>
      </c>
      <c r="L48">
        <f t="shared" si="4"/>
        <v>268.9015</v>
      </c>
      <c r="M48">
        <v>278.08303816949507</v>
      </c>
      <c r="N48">
        <v>259.71996183050493</v>
      </c>
    </row>
    <row r="49" spans="1:14" x14ac:dyDescent="0.3">
      <c r="A49" s="1">
        <v>45492</v>
      </c>
      <c r="B49">
        <v>265.45999999999998</v>
      </c>
      <c r="C49">
        <f t="shared" si="0"/>
        <v>268.33350000000002</v>
      </c>
      <c r="D49">
        <f t="shared" si="1"/>
        <v>4.2495625471459144</v>
      </c>
      <c r="E49">
        <f t="shared" si="2"/>
        <v>276.83262509429187</v>
      </c>
      <c r="F49">
        <f t="shared" si="3"/>
        <v>259.83437490570816</v>
      </c>
      <c r="K49">
        <v>265.45999999999998</v>
      </c>
      <c r="L49">
        <f t="shared" si="4"/>
        <v>268.33350000000002</v>
      </c>
      <c r="M49">
        <v>276.83262509429187</v>
      </c>
      <c r="N49">
        <v>259.83437490570816</v>
      </c>
    </row>
    <row r="50" spans="1:14" x14ac:dyDescent="0.3">
      <c r="A50" s="1">
        <v>45495</v>
      </c>
      <c r="B50">
        <v>267.70999999999998</v>
      </c>
      <c r="C50">
        <f t="shared" si="0"/>
        <v>267.95799999999997</v>
      </c>
      <c r="D50">
        <f t="shared" si="1"/>
        <v>3.928718285703499</v>
      </c>
      <c r="E50">
        <f t="shared" si="2"/>
        <v>275.81543657140696</v>
      </c>
      <c r="F50">
        <f t="shared" si="3"/>
        <v>260.10056342859298</v>
      </c>
      <c r="K50">
        <v>267.70999999999998</v>
      </c>
      <c r="L50">
        <f t="shared" si="4"/>
        <v>267.95799999999997</v>
      </c>
      <c r="M50">
        <v>275.81543657140696</v>
      </c>
      <c r="N50">
        <v>260.10056342859298</v>
      </c>
    </row>
    <row r="51" spans="1:14" x14ac:dyDescent="0.3">
      <c r="A51" s="1">
        <v>45496</v>
      </c>
      <c r="B51">
        <v>264.79000000000002</v>
      </c>
      <c r="C51">
        <f t="shared" si="0"/>
        <v>267.38249999999999</v>
      </c>
      <c r="D51">
        <f t="shared" si="1"/>
        <v>3.4571434435778992</v>
      </c>
      <c r="E51">
        <f t="shared" si="2"/>
        <v>274.2967868871558</v>
      </c>
      <c r="F51">
        <f t="shared" si="3"/>
        <v>260.46821311284418</v>
      </c>
      <c r="K51">
        <v>264.79000000000002</v>
      </c>
      <c r="L51">
        <f t="shared" si="4"/>
        <v>267.38249999999999</v>
      </c>
      <c r="M51">
        <v>274.2967868871558</v>
      </c>
      <c r="N51">
        <v>260.46821311284418</v>
      </c>
    </row>
    <row r="52" spans="1:14" x14ac:dyDescent="0.3">
      <c r="A52" s="1">
        <v>45497</v>
      </c>
      <c r="B52">
        <v>254.17</v>
      </c>
      <c r="C52">
        <f t="shared" si="0"/>
        <v>266.41449999999998</v>
      </c>
      <c r="D52">
        <f t="shared" si="1"/>
        <v>4.2619670217795971</v>
      </c>
      <c r="E52">
        <f t="shared" si="2"/>
        <v>274.93843404355914</v>
      </c>
      <c r="F52">
        <f t="shared" si="3"/>
        <v>257.89056595644081</v>
      </c>
      <c r="K52">
        <v>254.17</v>
      </c>
      <c r="L52">
        <f t="shared" si="4"/>
        <v>266.41449999999998</v>
      </c>
      <c r="M52">
        <v>274.93843404355914</v>
      </c>
      <c r="N52">
        <v>257.89056595644081</v>
      </c>
    </row>
    <row r="53" spans="1:14" x14ac:dyDescent="0.3">
      <c r="A53" s="1">
        <v>45498</v>
      </c>
      <c r="B53">
        <v>253.74</v>
      </c>
      <c r="C53">
        <f t="shared" si="0"/>
        <v>265.42149999999998</v>
      </c>
      <c r="D53">
        <f t="shared" si="1"/>
        <v>4.7816175142551449</v>
      </c>
      <c r="E53">
        <f t="shared" si="2"/>
        <v>274.98473502851027</v>
      </c>
      <c r="F53">
        <f t="shared" si="3"/>
        <v>255.85826497148969</v>
      </c>
      <c r="K53">
        <v>253.74</v>
      </c>
      <c r="L53">
        <f t="shared" si="4"/>
        <v>265.42149999999998</v>
      </c>
      <c r="M53">
        <v>274.98473502851027</v>
      </c>
      <c r="N53">
        <v>255.85826497148969</v>
      </c>
    </row>
    <row r="54" spans="1:14" x14ac:dyDescent="0.3">
      <c r="A54" s="1">
        <v>45499</v>
      </c>
      <c r="B54">
        <v>259.45999999999998</v>
      </c>
      <c r="C54">
        <f t="shared" si="0"/>
        <v>265.06499999999994</v>
      </c>
      <c r="D54">
        <f t="shared" si="1"/>
        <v>4.9526478829643805</v>
      </c>
      <c r="E54">
        <f t="shared" si="2"/>
        <v>274.97029576592871</v>
      </c>
      <c r="F54">
        <f t="shared" si="3"/>
        <v>255.15970423407117</v>
      </c>
      <c r="K54">
        <v>259.45999999999998</v>
      </c>
      <c r="L54">
        <f t="shared" si="4"/>
        <v>265.06499999999994</v>
      </c>
      <c r="M54">
        <v>274.97029576592871</v>
      </c>
      <c r="N54">
        <v>255.15970423407117</v>
      </c>
    </row>
    <row r="55" spans="1:14" x14ac:dyDescent="0.3">
      <c r="A55" s="1">
        <v>45502</v>
      </c>
      <c r="B55">
        <v>261.60000000000002</v>
      </c>
      <c r="C55">
        <f t="shared" si="0"/>
        <v>265.02150000000006</v>
      </c>
      <c r="D55">
        <f t="shared" si="1"/>
        <v>4.9803828588827006</v>
      </c>
      <c r="E55">
        <f t="shared" si="2"/>
        <v>274.98226571776547</v>
      </c>
      <c r="F55">
        <f t="shared" si="3"/>
        <v>255.06073428223465</v>
      </c>
      <c r="K55">
        <v>261.60000000000002</v>
      </c>
      <c r="L55">
        <f t="shared" si="4"/>
        <v>265.02150000000006</v>
      </c>
      <c r="M55">
        <v>274.98226571776547</v>
      </c>
      <c r="N55">
        <v>255.06073428223465</v>
      </c>
    </row>
    <row r="56" spans="1:14" x14ac:dyDescent="0.3">
      <c r="A56" s="1">
        <v>45503</v>
      </c>
      <c r="B56">
        <v>263.10000000000002</v>
      </c>
      <c r="C56">
        <f t="shared" si="0"/>
        <v>265.0145</v>
      </c>
      <c r="D56">
        <f t="shared" si="1"/>
        <v>4.9831162042704902</v>
      </c>
      <c r="E56">
        <f t="shared" si="2"/>
        <v>274.98073240854097</v>
      </c>
      <c r="F56">
        <f t="shared" si="3"/>
        <v>255.04826759145902</v>
      </c>
      <c r="K56">
        <v>263.10000000000002</v>
      </c>
      <c r="L56">
        <f t="shared" si="4"/>
        <v>265.0145</v>
      </c>
      <c r="M56">
        <v>274.98073240854097</v>
      </c>
      <c r="N56">
        <v>255.04826759145902</v>
      </c>
    </row>
    <row r="57" spans="1:14" x14ac:dyDescent="0.3">
      <c r="A57" s="1">
        <v>45504</v>
      </c>
      <c r="B57">
        <v>265.67</v>
      </c>
      <c r="C57">
        <f t="shared" si="0"/>
        <v>264.88650000000001</v>
      </c>
      <c r="D57">
        <f t="shared" si="1"/>
        <v>4.9287558748313129</v>
      </c>
      <c r="E57">
        <f t="shared" si="2"/>
        <v>274.74401174966266</v>
      </c>
      <c r="F57">
        <f t="shared" si="3"/>
        <v>255.02898825033739</v>
      </c>
      <c r="K57">
        <v>265.67</v>
      </c>
      <c r="L57">
        <f t="shared" si="4"/>
        <v>264.88650000000001</v>
      </c>
      <c r="M57">
        <v>274.74401174966266</v>
      </c>
      <c r="N57">
        <v>255.02898825033739</v>
      </c>
    </row>
    <row r="58" spans="1:14" x14ac:dyDescent="0.3">
      <c r="A58" s="1">
        <v>45505</v>
      </c>
      <c r="B58">
        <v>265.93</v>
      </c>
      <c r="C58">
        <f t="shared" si="0"/>
        <v>264.73350000000005</v>
      </c>
      <c r="D58">
        <f t="shared" si="1"/>
        <v>4.8413898341608235</v>
      </c>
      <c r="E58">
        <f t="shared" si="2"/>
        <v>274.41627966832169</v>
      </c>
      <c r="F58">
        <f t="shared" si="3"/>
        <v>255.05072033167841</v>
      </c>
      <c r="K58">
        <v>265.93</v>
      </c>
      <c r="L58">
        <f t="shared" si="4"/>
        <v>264.73350000000005</v>
      </c>
      <c r="M58">
        <v>274.41627966832169</v>
      </c>
      <c r="N58">
        <v>255.05072033167841</v>
      </c>
    </row>
    <row r="59" spans="1:14" x14ac:dyDescent="0.3">
      <c r="A59" s="1">
        <v>45506</v>
      </c>
      <c r="B59">
        <v>266.58</v>
      </c>
      <c r="C59">
        <f t="shared" si="0"/>
        <v>264.54450000000008</v>
      </c>
      <c r="D59">
        <f t="shared" si="1"/>
        <v>4.6813161385953892</v>
      </c>
      <c r="E59">
        <f t="shared" si="2"/>
        <v>273.90713227719084</v>
      </c>
      <c r="F59">
        <f t="shared" si="3"/>
        <v>255.1818677228093</v>
      </c>
      <c r="K59">
        <v>266.58</v>
      </c>
      <c r="L59">
        <f t="shared" si="4"/>
        <v>264.54450000000008</v>
      </c>
      <c r="M59">
        <v>273.90713227719084</v>
      </c>
      <c r="N59">
        <v>255.1818677228093</v>
      </c>
    </row>
    <row r="60" spans="1:14" x14ac:dyDescent="0.3">
      <c r="A60" s="1">
        <v>45509</v>
      </c>
      <c r="B60">
        <v>256.44</v>
      </c>
      <c r="C60">
        <f t="shared" si="0"/>
        <v>264.04650000000004</v>
      </c>
      <c r="D60">
        <f t="shared" si="1"/>
        <v>4.9929405690750777</v>
      </c>
      <c r="E60">
        <f t="shared" si="2"/>
        <v>274.03238113815019</v>
      </c>
      <c r="F60">
        <f t="shared" si="3"/>
        <v>254.06061886184989</v>
      </c>
      <c r="K60">
        <v>256.44</v>
      </c>
      <c r="L60">
        <f t="shared" si="4"/>
        <v>264.04650000000004</v>
      </c>
      <c r="M60">
        <v>274.03238113815019</v>
      </c>
      <c r="N60">
        <v>254.06061886184989</v>
      </c>
    </row>
    <row r="61" spans="1:14" x14ac:dyDescent="0.3">
      <c r="A61" s="1">
        <v>45510</v>
      </c>
      <c r="B61">
        <v>258.26</v>
      </c>
      <c r="C61">
        <f t="shared" si="0"/>
        <v>263.6875</v>
      </c>
      <c r="D61">
        <f t="shared" si="1"/>
        <v>5.1433338307693788</v>
      </c>
      <c r="E61">
        <f t="shared" si="2"/>
        <v>273.97416766153879</v>
      </c>
      <c r="F61">
        <f t="shared" si="3"/>
        <v>253.40083233846124</v>
      </c>
      <c r="K61">
        <v>258.26</v>
      </c>
      <c r="L61">
        <f t="shared" si="4"/>
        <v>263.6875</v>
      </c>
      <c r="M61">
        <v>273.97416766153879</v>
      </c>
      <c r="N61">
        <v>253.40083233846124</v>
      </c>
    </row>
    <row r="62" spans="1:14" x14ac:dyDescent="0.3">
      <c r="A62" s="1">
        <v>45511</v>
      </c>
      <c r="B62">
        <v>256.52</v>
      </c>
      <c r="C62">
        <f t="shared" si="0"/>
        <v>263.36350000000004</v>
      </c>
      <c r="D62">
        <f t="shared" si="1"/>
        <v>5.3872395772935402</v>
      </c>
      <c r="E62">
        <f t="shared" si="2"/>
        <v>274.13797915458713</v>
      </c>
      <c r="F62">
        <f t="shared" si="3"/>
        <v>252.58902084541296</v>
      </c>
      <c r="K62">
        <v>256.52</v>
      </c>
      <c r="L62">
        <f t="shared" si="4"/>
        <v>263.36350000000004</v>
      </c>
      <c r="M62">
        <v>274.13797915458713</v>
      </c>
      <c r="N62">
        <v>252.58902084541296</v>
      </c>
    </row>
    <row r="63" spans="1:14" x14ac:dyDescent="0.3">
      <c r="A63" s="1">
        <v>45512</v>
      </c>
      <c r="B63">
        <v>259.83</v>
      </c>
      <c r="C63">
        <f t="shared" si="0"/>
        <v>263.22749999999996</v>
      </c>
      <c r="D63">
        <f t="shared" si="1"/>
        <v>5.4429025489985321</v>
      </c>
      <c r="E63">
        <f t="shared" si="2"/>
        <v>274.113305097997</v>
      </c>
      <c r="F63">
        <f t="shared" si="3"/>
        <v>252.3416949020029</v>
      </c>
      <c r="K63">
        <v>259.83</v>
      </c>
      <c r="L63">
        <f t="shared" si="4"/>
        <v>263.22749999999996</v>
      </c>
      <c r="M63">
        <v>274.113305097997</v>
      </c>
      <c r="N63">
        <v>252.3416949020029</v>
      </c>
    </row>
    <row r="64" spans="1:14" x14ac:dyDescent="0.3">
      <c r="A64" s="1">
        <v>45513</v>
      </c>
      <c r="B64">
        <v>259.76</v>
      </c>
      <c r="C64">
        <f t="shared" si="0"/>
        <v>262.92849999999999</v>
      </c>
      <c r="D64">
        <f t="shared" si="1"/>
        <v>5.4618362778753982</v>
      </c>
      <c r="E64">
        <f t="shared" si="2"/>
        <v>273.85217255575077</v>
      </c>
      <c r="F64">
        <f t="shared" si="3"/>
        <v>252.0048274442492</v>
      </c>
      <c r="K64">
        <v>259.76</v>
      </c>
      <c r="L64">
        <f t="shared" si="4"/>
        <v>262.92849999999999</v>
      </c>
      <c r="M64">
        <v>273.85217255575077</v>
      </c>
      <c r="N64">
        <v>252.0048274442492</v>
      </c>
    </row>
    <row r="65" spans="1:14" x14ac:dyDescent="0.3">
      <c r="A65" s="1">
        <v>45516</v>
      </c>
      <c r="B65">
        <v>259.89</v>
      </c>
      <c r="C65">
        <f t="shared" si="0"/>
        <v>262.50050000000005</v>
      </c>
      <c r="D65">
        <f t="shared" si="1"/>
        <v>5.3404282057764458</v>
      </c>
      <c r="E65">
        <f t="shared" si="2"/>
        <v>273.18135641155294</v>
      </c>
      <c r="F65">
        <f t="shared" si="3"/>
        <v>251.81964358844715</v>
      </c>
      <c r="K65">
        <v>259.89</v>
      </c>
      <c r="L65">
        <f t="shared" si="4"/>
        <v>262.50050000000005</v>
      </c>
      <c r="M65">
        <v>273.18135641155294</v>
      </c>
      <c r="N65">
        <v>251.81964358844715</v>
      </c>
    </row>
    <row r="66" spans="1:14" x14ac:dyDescent="0.3">
      <c r="A66" s="1">
        <v>45517</v>
      </c>
      <c r="B66">
        <v>260.13</v>
      </c>
      <c r="C66">
        <f t="shared" si="0"/>
        <v>262.04449999999997</v>
      </c>
      <c r="D66">
        <f t="shared" si="1"/>
        <v>5.1185323502985325</v>
      </c>
      <c r="E66">
        <f t="shared" si="2"/>
        <v>272.28156470059702</v>
      </c>
      <c r="F66">
        <f t="shared" si="3"/>
        <v>251.8074352994029</v>
      </c>
      <c r="K66">
        <v>260.13</v>
      </c>
      <c r="L66">
        <f t="shared" si="4"/>
        <v>262.04449999999997</v>
      </c>
      <c r="M66">
        <v>272.28156470059702</v>
      </c>
      <c r="N66">
        <v>251.8074352994029</v>
      </c>
    </row>
    <row r="67" spans="1:14" x14ac:dyDescent="0.3">
      <c r="A67" s="1">
        <v>45518</v>
      </c>
      <c r="B67">
        <v>261.14</v>
      </c>
      <c r="C67">
        <f t="shared" si="0"/>
        <v>261.46650000000005</v>
      </c>
      <c r="D67">
        <f t="shared" si="1"/>
        <v>4.4626216922814619</v>
      </c>
      <c r="E67">
        <f t="shared" si="2"/>
        <v>270.39174338456297</v>
      </c>
      <c r="F67">
        <f t="shared" si="3"/>
        <v>252.54125661543713</v>
      </c>
      <c r="K67">
        <v>261.14</v>
      </c>
      <c r="L67">
        <f t="shared" si="4"/>
        <v>261.46650000000005</v>
      </c>
      <c r="M67">
        <v>270.39174338456297</v>
      </c>
      <c r="N67">
        <v>252.54125661543713</v>
      </c>
    </row>
    <row r="68" spans="1:14" x14ac:dyDescent="0.3">
      <c r="A68" s="1">
        <v>45519</v>
      </c>
      <c r="B68">
        <v>266.8</v>
      </c>
      <c r="C68">
        <f t="shared" si="0"/>
        <v>261.34900000000005</v>
      </c>
      <c r="D68">
        <f t="shared" si="1"/>
        <v>4.2767349818831644</v>
      </c>
      <c r="E68">
        <f t="shared" si="2"/>
        <v>269.90246996376635</v>
      </c>
      <c r="F68">
        <f t="shared" si="3"/>
        <v>252.79553003623371</v>
      </c>
      <c r="K68">
        <v>266.8</v>
      </c>
      <c r="L68">
        <f t="shared" si="4"/>
        <v>261.34900000000005</v>
      </c>
      <c r="M68">
        <v>269.90246996376635</v>
      </c>
      <c r="N68">
        <v>252.79553003623371</v>
      </c>
    </row>
    <row r="69" spans="1:14" x14ac:dyDescent="0.3">
      <c r="A69" s="1">
        <v>45520</v>
      </c>
      <c r="B69">
        <v>267.38</v>
      </c>
      <c r="C69">
        <f t="shared" si="0"/>
        <v>261.44500000000005</v>
      </c>
      <c r="D69">
        <f t="shared" si="1"/>
        <v>4.3938180256020276</v>
      </c>
      <c r="E69">
        <f t="shared" si="2"/>
        <v>270.23263605120411</v>
      </c>
      <c r="F69">
        <f t="shared" si="3"/>
        <v>252.65736394879599</v>
      </c>
      <c r="K69">
        <v>267.38</v>
      </c>
      <c r="L69">
        <f t="shared" si="4"/>
        <v>261.44500000000005</v>
      </c>
      <c r="M69">
        <v>270.23263605120411</v>
      </c>
      <c r="N69">
        <v>252.65736394879599</v>
      </c>
    </row>
    <row r="70" spans="1:14" x14ac:dyDescent="0.3">
      <c r="A70" s="1">
        <v>45523</v>
      </c>
      <c r="B70">
        <v>266.47000000000003</v>
      </c>
      <c r="C70">
        <f t="shared" si="0"/>
        <v>261.38299999999998</v>
      </c>
      <c r="D70">
        <f t="shared" si="1"/>
        <v>4.3086853532933072</v>
      </c>
      <c r="E70">
        <f t="shared" si="2"/>
        <v>270.00037070658658</v>
      </c>
      <c r="F70">
        <f t="shared" si="3"/>
        <v>252.76562929341335</v>
      </c>
      <c r="K70">
        <v>266.47000000000003</v>
      </c>
      <c r="L70">
        <f t="shared" si="4"/>
        <v>261.38299999999998</v>
      </c>
      <c r="M70">
        <v>270.00037070658658</v>
      </c>
      <c r="N70">
        <v>252.76562929341335</v>
      </c>
    </row>
    <row r="71" spans="1:14" x14ac:dyDescent="0.3">
      <c r="A71" s="1">
        <v>45524</v>
      </c>
      <c r="B71">
        <v>268.04000000000002</v>
      </c>
      <c r="C71">
        <f t="shared" si="0"/>
        <v>261.5455</v>
      </c>
      <c r="D71">
        <f t="shared" si="1"/>
        <v>4.5009384693931587</v>
      </c>
      <c r="E71">
        <f t="shared" si="2"/>
        <v>270.54737693878633</v>
      </c>
      <c r="F71">
        <f t="shared" si="3"/>
        <v>252.54362306121368</v>
      </c>
      <c r="K71">
        <v>268.04000000000002</v>
      </c>
      <c r="L71">
        <f t="shared" si="4"/>
        <v>261.5455</v>
      </c>
      <c r="M71">
        <v>270.54737693878633</v>
      </c>
      <c r="N71">
        <v>252.54362306121368</v>
      </c>
    </row>
    <row r="72" spans="1:14" x14ac:dyDescent="0.3">
      <c r="A72" s="1">
        <v>45525</v>
      </c>
      <c r="B72">
        <v>268.2</v>
      </c>
      <c r="C72">
        <f t="shared" si="0"/>
        <v>262.24699999999996</v>
      </c>
      <c r="D72">
        <f t="shared" si="1"/>
        <v>4.3826981595696033</v>
      </c>
      <c r="E72">
        <f t="shared" si="2"/>
        <v>271.01239631913916</v>
      </c>
      <c r="F72">
        <f t="shared" si="3"/>
        <v>253.48160368086076</v>
      </c>
      <c r="K72">
        <v>268.2</v>
      </c>
      <c r="L72">
        <f t="shared" si="4"/>
        <v>262.24699999999996</v>
      </c>
      <c r="M72">
        <v>271.01239631913916</v>
      </c>
      <c r="N72">
        <v>253.48160368086076</v>
      </c>
    </row>
    <row r="73" spans="1:14" x14ac:dyDescent="0.3">
      <c r="A73" s="1">
        <v>45526</v>
      </c>
      <c r="B73">
        <v>267.94</v>
      </c>
      <c r="C73">
        <f t="shared" si="0"/>
        <v>262.95699999999999</v>
      </c>
      <c r="D73">
        <f t="shared" si="1"/>
        <v>4.0711566958427579</v>
      </c>
      <c r="E73">
        <f t="shared" si="2"/>
        <v>271.09931339168548</v>
      </c>
      <c r="F73">
        <f t="shared" si="3"/>
        <v>254.81468660831447</v>
      </c>
      <c r="K73">
        <v>267.94</v>
      </c>
      <c r="L73">
        <f t="shared" si="4"/>
        <v>262.95699999999999</v>
      </c>
      <c r="M73">
        <v>271.09931339168548</v>
      </c>
      <c r="N73">
        <v>254.81468660831447</v>
      </c>
    </row>
    <row r="74" spans="1:14" x14ac:dyDescent="0.3">
      <c r="A74" s="1">
        <v>45527</v>
      </c>
      <c r="B74">
        <v>267.44</v>
      </c>
      <c r="C74">
        <f t="shared" si="0"/>
        <v>263.35599999999999</v>
      </c>
      <c r="D74">
        <f t="shared" si="1"/>
        <v>4.1013237914245826</v>
      </c>
      <c r="E74">
        <f t="shared" si="2"/>
        <v>271.55864758284918</v>
      </c>
      <c r="F74">
        <f t="shared" si="3"/>
        <v>255.15335241715084</v>
      </c>
      <c r="K74">
        <v>267.44</v>
      </c>
      <c r="L74">
        <f t="shared" si="4"/>
        <v>263.35599999999999</v>
      </c>
      <c r="M74">
        <v>271.55864758284918</v>
      </c>
      <c r="N74">
        <v>255.15335241715084</v>
      </c>
    </row>
    <row r="75" spans="1:14" x14ac:dyDescent="0.3">
      <c r="A75" s="1">
        <v>45530</v>
      </c>
      <c r="B75">
        <v>268.20999999999998</v>
      </c>
      <c r="C75">
        <f t="shared" si="0"/>
        <v>263.68649999999997</v>
      </c>
      <c r="D75">
        <f t="shared" si="1"/>
        <v>4.2170671711885062</v>
      </c>
      <c r="E75">
        <f t="shared" si="2"/>
        <v>272.120634342377</v>
      </c>
      <c r="F75">
        <f t="shared" si="3"/>
        <v>255.25236565762296</v>
      </c>
      <c r="K75">
        <v>268.20999999999998</v>
      </c>
      <c r="L75">
        <f t="shared" si="4"/>
        <v>263.68649999999997</v>
      </c>
      <c r="M75">
        <v>272.120634342377</v>
      </c>
      <c r="N75">
        <v>255.25236565762296</v>
      </c>
    </row>
    <row r="76" spans="1:14" x14ac:dyDescent="0.3">
      <c r="A76" s="1">
        <v>45531</v>
      </c>
      <c r="B76">
        <v>270.72000000000003</v>
      </c>
      <c r="C76">
        <f t="shared" si="0"/>
        <v>264.0675</v>
      </c>
      <c r="D76">
        <f t="shared" si="1"/>
        <v>4.496269652664723</v>
      </c>
      <c r="E76">
        <f t="shared" si="2"/>
        <v>273.06003930532944</v>
      </c>
      <c r="F76">
        <f t="shared" si="3"/>
        <v>255.07496069467055</v>
      </c>
      <c r="K76">
        <v>270.72000000000003</v>
      </c>
      <c r="L76">
        <f t="shared" si="4"/>
        <v>264.0675</v>
      </c>
      <c r="M76">
        <v>273.06003930532944</v>
      </c>
      <c r="N76">
        <v>255.07496069467055</v>
      </c>
    </row>
    <row r="77" spans="1:14" x14ac:dyDescent="0.3">
      <c r="A77" s="1">
        <v>45532</v>
      </c>
      <c r="B77">
        <v>269.19</v>
      </c>
      <c r="C77">
        <f t="shared" si="0"/>
        <v>264.24349999999993</v>
      </c>
      <c r="D77">
        <f t="shared" si="1"/>
        <v>4.6292255519175534</v>
      </c>
      <c r="E77">
        <f t="shared" si="2"/>
        <v>273.50195110383504</v>
      </c>
      <c r="F77">
        <f t="shared" si="3"/>
        <v>254.98504889616481</v>
      </c>
      <c r="K77">
        <v>269.19</v>
      </c>
      <c r="L77">
        <f t="shared" si="4"/>
        <v>264.24349999999993</v>
      </c>
      <c r="M77">
        <v>273.50195110383504</v>
      </c>
      <c r="N77">
        <v>254.98504889616481</v>
      </c>
    </row>
    <row r="78" spans="1:14" x14ac:dyDescent="0.3">
      <c r="A78" s="1">
        <v>45533</v>
      </c>
      <c r="B78">
        <v>274.32</v>
      </c>
      <c r="C78">
        <f t="shared" si="0"/>
        <v>264.66299999999995</v>
      </c>
      <c r="D78">
        <f t="shared" si="1"/>
        <v>5.1418654202536311</v>
      </c>
      <c r="E78">
        <f t="shared" si="2"/>
        <v>274.9467308405072</v>
      </c>
      <c r="F78">
        <f t="shared" si="3"/>
        <v>254.37926915949268</v>
      </c>
      <c r="K78">
        <v>274.32</v>
      </c>
      <c r="L78">
        <f t="shared" si="4"/>
        <v>264.66299999999995</v>
      </c>
      <c r="M78">
        <v>274.9467308405072</v>
      </c>
      <c r="N78">
        <v>254.37926915949268</v>
      </c>
    </row>
    <row r="79" spans="1:14" x14ac:dyDescent="0.3">
      <c r="A79" s="1">
        <v>45534</v>
      </c>
      <c r="B79">
        <v>276.37</v>
      </c>
      <c r="C79">
        <f t="shared" si="0"/>
        <v>265.15249999999997</v>
      </c>
      <c r="D79">
        <f t="shared" si="1"/>
        <v>5.7625084769888613</v>
      </c>
      <c r="E79">
        <f t="shared" si="2"/>
        <v>276.67751695397772</v>
      </c>
      <c r="F79">
        <f t="shared" si="3"/>
        <v>253.62748304602226</v>
      </c>
      <c r="K79">
        <v>276.37</v>
      </c>
      <c r="L79">
        <f t="shared" si="4"/>
        <v>265.15249999999997</v>
      </c>
      <c r="M79">
        <v>276.67751695397772</v>
      </c>
      <c r="N79">
        <v>253.62748304602226</v>
      </c>
    </row>
    <row r="80" spans="1:14" x14ac:dyDescent="0.3">
      <c r="A80" s="1">
        <v>45538</v>
      </c>
      <c r="B80">
        <v>278.54000000000002</v>
      </c>
      <c r="C80">
        <f t="shared" si="0"/>
        <v>266.25749999999999</v>
      </c>
      <c r="D80">
        <f t="shared" si="1"/>
        <v>6.1121990831106805</v>
      </c>
      <c r="E80">
        <f t="shared" si="2"/>
        <v>278.48189816622136</v>
      </c>
      <c r="F80">
        <f t="shared" si="3"/>
        <v>254.03310183377863</v>
      </c>
      <c r="K80">
        <v>278.54000000000002</v>
      </c>
      <c r="L80">
        <f t="shared" si="4"/>
        <v>266.25749999999999</v>
      </c>
      <c r="M80">
        <v>278.48189816622136</v>
      </c>
      <c r="N80">
        <v>254.03310183377863</v>
      </c>
    </row>
    <row r="81" spans="1:14" x14ac:dyDescent="0.3">
      <c r="A81" s="1">
        <v>45539</v>
      </c>
      <c r="B81">
        <v>280.49</v>
      </c>
      <c r="C81">
        <f t="shared" si="0"/>
        <v>267.36899999999997</v>
      </c>
      <c r="D81">
        <f t="shared" si="1"/>
        <v>6.5843353978650754</v>
      </c>
      <c r="E81">
        <f t="shared" si="2"/>
        <v>280.53767079573015</v>
      </c>
      <c r="F81">
        <f t="shared" si="3"/>
        <v>254.20032920426982</v>
      </c>
      <c r="K81">
        <v>280.49</v>
      </c>
      <c r="L81">
        <f t="shared" si="4"/>
        <v>267.36899999999997</v>
      </c>
      <c r="M81">
        <v>280.53767079573015</v>
      </c>
      <c r="N81">
        <v>254.20032920426982</v>
      </c>
    </row>
    <row r="82" spans="1:14" x14ac:dyDescent="0.3">
      <c r="A82" s="1">
        <v>45540</v>
      </c>
      <c r="B82">
        <v>278.62</v>
      </c>
      <c r="C82">
        <f t="shared" si="0"/>
        <v>268.47399999999999</v>
      </c>
      <c r="D82">
        <f t="shared" si="1"/>
        <v>6.5219454637078211</v>
      </c>
      <c r="E82">
        <f t="shared" si="2"/>
        <v>281.51789092741564</v>
      </c>
      <c r="F82">
        <f t="shared" si="3"/>
        <v>255.43010907258434</v>
      </c>
      <c r="K82">
        <v>278.62</v>
      </c>
      <c r="L82">
        <f t="shared" si="4"/>
        <v>268.47399999999999</v>
      </c>
      <c r="M82">
        <v>281.51789092741564</v>
      </c>
      <c r="N82">
        <v>255.43010907258434</v>
      </c>
    </row>
    <row r="83" spans="1:14" x14ac:dyDescent="0.3">
      <c r="A83" s="1">
        <v>45541</v>
      </c>
      <c r="B83">
        <v>279.37</v>
      </c>
      <c r="C83">
        <f t="shared" si="0"/>
        <v>269.45099999999996</v>
      </c>
      <c r="D83">
        <f t="shared" si="1"/>
        <v>6.6217074439818226</v>
      </c>
      <c r="E83">
        <f t="shared" si="2"/>
        <v>282.6944148879636</v>
      </c>
      <c r="F83">
        <f t="shared" si="3"/>
        <v>256.20758511203633</v>
      </c>
      <c r="K83">
        <v>279.37</v>
      </c>
      <c r="L83">
        <f t="shared" si="4"/>
        <v>269.45099999999996</v>
      </c>
      <c r="M83">
        <v>282.6944148879636</v>
      </c>
      <c r="N83">
        <v>256.20758511203633</v>
      </c>
    </row>
    <row r="84" spans="1:14" x14ac:dyDescent="0.3">
      <c r="A84" s="1">
        <v>45544</v>
      </c>
      <c r="B84">
        <v>285.61</v>
      </c>
      <c r="C84">
        <f t="shared" si="0"/>
        <v>270.74349999999998</v>
      </c>
      <c r="D84">
        <f t="shared" si="1"/>
        <v>7.1336115272036444</v>
      </c>
      <c r="E84">
        <f t="shared" si="2"/>
        <v>285.01072305440726</v>
      </c>
      <c r="F84">
        <f t="shared" si="3"/>
        <v>256.4762769455927</v>
      </c>
      <c r="K84">
        <v>285.61</v>
      </c>
      <c r="L84">
        <f t="shared" si="4"/>
        <v>270.74349999999998</v>
      </c>
      <c r="M84">
        <v>285.01072305440726</v>
      </c>
      <c r="N84">
        <v>256.4762769455927</v>
      </c>
    </row>
    <row r="85" spans="1:14" x14ac:dyDescent="0.3">
      <c r="A85" s="1">
        <v>45545</v>
      </c>
      <c r="B85">
        <v>285.33999999999997</v>
      </c>
      <c r="C85">
        <f t="shared" si="0"/>
        <v>272.01599999999996</v>
      </c>
      <c r="D85">
        <f t="shared" si="1"/>
        <v>7.3619007843012092</v>
      </c>
      <c r="E85">
        <f t="shared" si="2"/>
        <v>286.73980156860239</v>
      </c>
      <c r="F85">
        <f t="shared" si="3"/>
        <v>257.29219843139754</v>
      </c>
      <c r="K85">
        <v>285.33999999999997</v>
      </c>
      <c r="L85">
        <f t="shared" si="4"/>
        <v>272.01599999999996</v>
      </c>
      <c r="M85">
        <v>286.73980156860239</v>
      </c>
      <c r="N85">
        <v>257.29219843139754</v>
      </c>
    </row>
    <row r="86" spans="1:14" x14ac:dyDescent="0.3">
      <c r="A86" s="1">
        <v>45546</v>
      </c>
      <c r="B86">
        <v>283.95999999999998</v>
      </c>
      <c r="C86">
        <f t="shared" ref="C86:C149" si="5">AVERAGE(B67:B86)</f>
        <v>273.20749999999998</v>
      </c>
      <c r="D86">
        <f t="shared" ref="D86:D149" si="6">_xlfn.STDEV.S(B67:B86)</f>
        <v>7.2647047790199819</v>
      </c>
      <c r="E86">
        <f t="shared" ref="E86:E149" si="7">C86+2*D86</f>
        <v>287.73690955803994</v>
      </c>
      <c r="F86">
        <f t="shared" ref="F86:F149" si="8">C86-2*D86</f>
        <v>258.67809044196002</v>
      </c>
      <c r="K86">
        <v>283.95999999999998</v>
      </c>
      <c r="L86">
        <f t="shared" ref="L86:L149" si="9">AVERAGE(K67:K86)</f>
        <v>273.20749999999998</v>
      </c>
      <c r="M86">
        <v>287.73690955803994</v>
      </c>
      <c r="N86">
        <v>258.67809044196002</v>
      </c>
    </row>
    <row r="87" spans="1:14" x14ac:dyDescent="0.3">
      <c r="A87" s="1">
        <v>45547</v>
      </c>
      <c r="B87">
        <v>285.37</v>
      </c>
      <c r="C87">
        <f t="shared" si="5"/>
        <v>274.41899999999998</v>
      </c>
      <c r="D87">
        <f t="shared" si="6"/>
        <v>7.1660382507021465</v>
      </c>
      <c r="E87">
        <f t="shared" si="7"/>
        <v>288.75107650140427</v>
      </c>
      <c r="F87">
        <f t="shared" si="8"/>
        <v>260.0869234985957</v>
      </c>
      <c r="K87">
        <v>285.37</v>
      </c>
      <c r="L87">
        <f t="shared" si="9"/>
        <v>274.41899999999998</v>
      </c>
      <c r="M87">
        <v>288.75107650140427</v>
      </c>
      <c r="N87">
        <v>260.0869234985957</v>
      </c>
    </row>
    <row r="88" spans="1:14" x14ac:dyDescent="0.3">
      <c r="A88" s="1">
        <v>45548</v>
      </c>
      <c r="B88">
        <v>287.35000000000002</v>
      </c>
      <c r="C88">
        <f t="shared" si="5"/>
        <v>275.44650000000001</v>
      </c>
      <c r="D88">
        <f t="shared" si="6"/>
        <v>7.4823879350462921</v>
      </c>
      <c r="E88">
        <f t="shared" si="7"/>
        <v>290.4112758700926</v>
      </c>
      <c r="F88">
        <f t="shared" si="8"/>
        <v>260.48172412990743</v>
      </c>
      <c r="K88">
        <v>287.35000000000002</v>
      </c>
      <c r="L88">
        <f t="shared" si="9"/>
        <v>275.44650000000001</v>
      </c>
      <c r="M88">
        <v>290.4112758700926</v>
      </c>
      <c r="N88">
        <v>260.48172412990743</v>
      </c>
    </row>
    <row r="89" spans="1:14" x14ac:dyDescent="0.3">
      <c r="A89" s="1">
        <v>45551</v>
      </c>
      <c r="B89">
        <v>290.48</v>
      </c>
      <c r="C89">
        <f t="shared" si="5"/>
        <v>276.60150000000004</v>
      </c>
      <c r="D89">
        <f t="shared" si="6"/>
        <v>7.9405476909076596</v>
      </c>
      <c r="E89">
        <f t="shared" si="7"/>
        <v>292.48259538181537</v>
      </c>
      <c r="F89">
        <f t="shared" si="8"/>
        <v>260.72040461818472</v>
      </c>
      <c r="K89">
        <v>290.48</v>
      </c>
      <c r="L89">
        <f t="shared" si="9"/>
        <v>276.60150000000004</v>
      </c>
      <c r="M89">
        <v>292.48259538181537</v>
      </c>
      <c r="N89">
        <v>260.72040461818472</v>
      </c>
    </row>
    <row r="90" spans="1:14" x14ac:dyDescent="0.3">
      <c r="A90" s="1">
        <v>45552</v>
      </c>
      <c r="B90">
        <v>291.56</v>
      </c>
      <c r="C90">
        <f t="shared" si="5"/>
        <v>277.85599999999999</v>
      </c>
      <c r="D90">
        <f t="shared" si="6"/>
        <v>8.2322462241320782</v>
      </c>
      <c r="E90">
        <f t="shared" si="7"/>
        <v>294.32049244826413</v>
      </c>
      <c r="F90">
        <f t="shared" si="8"/>
        <v>261.39150755173586</v>
      </c>
      <c r="K90">
        <v>291.56</v>
      </c>
      <c r="L90">
        <f t="shared" si="9"/>
        <v>277.85599999999999</v>
      </c>
      <c r="M90">
        <v>294.32049244826413</v>
      </c>
      <c r="N90">
        <v>261.39150755173586</v>
      </c>
    </row>
    <row r="91" spans="1:14" x14ac:dyDescent="0.3">
      <c r="A91" s="1">
        <v>45553</v>
      </c>
      <c r="B91">
        <v>288.48</v>
      </c>
      <c r="C91">
        <f t="shared" si="5"/>
        <v>278.87800000000004</v>
      </c>
      <c r="D91">
        <f t="shared" si="6"/>
        <v>8.2182515748405063</v>
      </c>
      <c r="E91">
        <f t="shared" si="7"/>
        <v>295.31450314968106</v>
      </c>
      <c r="F91">
        <f t="shared" si="8"/>
        <v>262.44149685031903</v>
      </c>
      <c r="K91">
        <v>288.48</v>
      </c>
      <c r="L91">
        <f t="shared" si="9"/>
        <v>278.87800000000004</v>
      </c>
      <c r="M91">
        <v>295.31450314968106</v>
      </c>
      <c r="N91">
        <v>262.44149685031903</v>
      </c>
    </row>
    <row r="92" spans="1:14" x14ac:dyDescent="0.3">
      <c r="A92" s="1">
        <v>45554</v>
      </c>
      <c r="B92">
        <v>285.24</v>
      </c>
      <c r="C92">
        <f t="shared" si="5"/>
        <v>279.73000000000013</v>
      </c>
      <c r="D92">
        <f t="shared" si="6"/>
        <v>7.9312533024338903</v>
      </c>
      <c r="E92">
        <f t="shared" si="7"/>
        <v>295.59250660486794</v>
      </c>
      <c r="F92">
        <f t="shared" si="8"/>
        <v>263.86749339513233</v>
      </c>
      <c r="K92">
        <v>285.24</v>
      </c>
      <c r="L92">
        <f t="shared" si="9"/>
        <v>279.73000000000013</v>
      </c>
      <c r="M92">
        <v>295.59250660486794</v>
      </c>
      <c r="N92">
        <v>263.86749339513233</v>
      </c>
    </row>
    <row r="93" spans="1:14" x14ac:dyDescent="0.3">
      <c r="A93" s="1">
        <v>45555</v>
      </c>
      <c r="B93">
        <v>284.77</v>
      </c>
      <c r="C93">
        <f t="shared" si="5"/>
        <v>280.57150000000001</v>
      </c>
      <c r="D93">
        <f t="shared" si="6"/>
        <v>7.495352437203656</v>
      </c>
      <c r="E93">
        <f t="shared" si="7"/>
        <v>295.56220487440731</v>
      </c>
      <c r="F93">
        <f t="shared" si="8"/>
        <v>265.58079512559272</v>
      </c>
      <c r="K93">
        <v>284.77</v>
      </c>
      <c r="L93">
        <f t="shared" si="9"/>
        <v>280.57150000000001</v>
      </c>
      <c r="M93">
        <v>295.56220487440731</v>
      </c>
      <c r="N93">
        <v>265.58079512559272</v>
      </c>
    </row>
    <row r="94" spans="1:14" x14ac:dyDescent="0.3">
      <c r="A94" s="1">
        <v>45558</v>
      </c>
      <c r="B94">
        <v>288.63</v>
      </c>
      <c r="C94">
        <f t="shared" si="5"/>
        <v>281.63100000000009</v>
      </c>
      <c r="D94">
        <f t="shared" si="6"/>
        <v>7.0243118411774192</v>
      </c>
      <c r="E94">
        <f t="shared" si="7"/>
        <v>295.67962368235493</v>
      </c>
      <c r="F94">
        <f t="shared" si="8"/>
        <v>267.58237631764524</v>
      </c>
      <c r="K94">
        <v>288.63</v>
      </c>
      <c r="L94">
        <f t="shared" si="9"/>
        <v>281.63100000000009</v>
      </c>
      <c r="M94">
        <v>295.67962368235493</v>
      </c>
      <c r="N94">
        <v>267.58237631764524</v>
      </c>
    </row>
    <row r="95" spans="1:14" x14ac:dyDescent="0.3">
      <c r="A95" s="1">
        <v>45559</v>
      </c>
      <c r="B95">
        <v>272.77999999999997</v>
      </c>
      <c r="C95">
        <f t="shared" si="5"/>
        <v>281.85950000000003</v>
      </c>
      <c r="D95">
        <f t="shared" si="6"/>
        <v>6.6278951767272405</v>
      </c>
      <c r="E95">
        <f t="shared" si="7"/>
        <v>295.1152903534545</v>
      </c>
      <c r="F95">
        <f t="shared" si="8"/>
        <v>268.60370964654555</v>
      </c>
      <c r="K95">
        <v>272.77999999999997</v>
      </c>
      <c r="L95">
        <f t="shared" si="9"/>
        <v>281.85950000000003</v>
      </c>
      <c r="M95">
        <v>295.1152903534545</v>
      </c>
      <c r="N95">
        <v>268.60370964654555</v>
      </c>
    </row>
    <row r="96" spans="1:14" x14ac:dyDescent="0.3">
      <c r="A96" s="1">
        <v>45560</v>
      </c>
      <c r="B96">
        <v>269.63</v>
      </c>
      <c r="C96">
        <f t="shared" si="5"/>
        <v>281.80499999999995</v>
      </c>
      <c r="D96">
        <f t="shared" si="6"/>
        <v>6.7280391293686641</v>
      </c>
      <c r="E96">
        <f t="shared" si="7"/>
        <v>295.26107825873726</v>
      </c>
      <c r="F96">
        <f t="shared" si="8"/>
        <v>268.34892174126264</v>
      </c>
      <c r="K96">
        <v>269.63</v>
      </c>
      <c r="L96">
        <f t="shared" si="9"/>
        <v>281.80499999999995</v>
      </c>
      <c r="M96">
        <v>295.26107825873726</v>
      </c>
      <c r="N96">
        <v>268.34892174126264</v>
      </c>
    </row>
    <row r="97" spans="1:14" x14ac:dyDescent="0.3">
      <c r="A97" s="1">
        <v>45561</v>
      </c>
      <c r="B97">
        <v>271.69</v>
      </c>
      <c r="C97">
        <f t="shared" si="5"/>
        <v>281.93</v>
      </c>
      <c r="D97">
        <f t="shared" si="6"/>
        <v>6.5007133211833432</v>
      </c>
      <c r="E97">
        <f t="shared" si="7"/>
        <v>294.93142664236672</v>
      </c>
      <c r="F97">
        <f t="shared" si="8"/>
        <v>268.9285733576333</v>
      </c>
      <c r="K97">
        <v>271.69</v>
      </c>
      <c r="L97">
        <f t="shared" si="9"/>
        <v>281.93</v>
      </c>
      <c r="M97">
        <v>294.93142664236672</v>
      </c>
      <c r="N97">
        <v>268.9285733576333</v>
      </c>
    </row>
    <row r="98" spans="1:14" x14ac:dyDescent="0.3">
      <c r="A98" s="1">
        <v>45562</v>
      </c>
      <c r="B98">
        <v>275.17</v>
      </c>
      <c r="C98">
        <f t="shared" si="5"/>
        <v>281.97249999999997</v>
      </c>
      <c r="D98">
        <f t="shared" si="6"/>
        <v>6.4509304714411906</v>
      </c>
      <c r="E98">
        <f t="shared" si="7"/>
        <v>294.87436094288233</v>
      </c>
      <c r="F98">
        <f t="shared" si="8"/>
        <v>269.0706390571176</v>
      </c>
      <c r="K98">
        <v>275.17</v>
      </c>
      <c r="L98">
        <f t="shared" si="9"/>
        <v>281.97249999999997</v>
      </c>
      <c r="M98">
        <v>294.87436094288233</v>
      </c>
      <c r="N98">
        <v>269.0706390571176</v>
      </c>
    </row>
    <row r="99" spans="1:14" x14ac:dyDescent="0.3">
      <c r="A99" s="1">
        <v>45565</v>
      </c>
      <c r="B99">
        <v>274.95</v>
      </c>
      <c r="C99">
        <f t="shared" si="5"/>
        <v>281.90149999999994</v>
      </c>
      <c r="D99">
        <f t="shared" si="6"/>
        <v>6.5232469110986395</v>
      </c>
      <c r="E99">
        <f t="shared" si="7"/>
        <v>294.94799382219725</v>
      </c>
      <c r="F99">
        <f t="shared" si="8"/>
        <v>268.85500617780264</v>
      </c>
      <c r="K99">
        <v>274.95</v>
      </c>
      <c r="L99">
        <f t="shared" si="9"/>
        <v>281.90149999999994</v>
      </c>
      <c r="M99">
        <v>294.94799382219725</v>
      </c>
      <c r="N99">
        <v>268.85500617780264</v>
      </c>
    </row>
    <row r="100" spans="1:14" x14ac:dyDescent="0.3">
      <c r="A100" s="1">
        <v>45566</v>
      </c>
      <c r="B100">
        <v>277.60000000000002</v>
      </c>
      <c r="C100">
        <f t="shared" si="5"/>
        <v>281.85450000000003</v>
      </c>
      <c r="D100">
        <f t="shared" si="6"/>
        <v>6.5520639375776328</v>
      </c>
      <c r="E100">
        <f t="shared" si="7"/>
        <v>294.95862787515529</v>
      </c>
      <c r="F100">
        <f t="shared" si="8"/>
        <v>268.75037212484477</v>
      </c>
      <c r="K100">
        <v>277.60000000000002</v>
      </c>
      <c r="L100">
        <f t="shared" si="9"/>
        <v>281.85450000000003</v>
      </c>
      <c r="M100">
        <v>294.95862787515529</v>
      </c>
      <c r="N100">
        <v>268.75037212484477</v>
      </c>
    </row>
    <row r="101" spans="1:14" x14ac:dyDescent="0.3">
      <c r="A101" s="1">
        <v>45567</v>
      </c>
      <c r="B101">
        <v>277</v>
      </c>
      <c r="C101">
        <f t="shared" si="5"/>
        <v>281.68</v>
      </c>
      <c r="D101">
        <f t="shared" si="6"/>
        <v>6.6362505266627494</v>
      </c>
      <c r="E101">
        <f t="shared" si="7"/>
        <v>294.95250105332548</v>
      </c>
      <c r="F101">
        <f t="shared" si="8"/>
        <v>268.40749894667454</v>
      </c>
      <c r="K101">
        <v>277</v>
      </c>
      <c r="L101">
        <f t="shared" si="9"/>
        <v>281.68</v>
      </c>
      <c r="M101">
        <v>294.95250105332548</v>
      </c>
      <c r="N101">
        <v>268.40749894667454</v>
      </c>
    </row>
    <row r="102" spans="1:14" x14ac:dyDescent="0.3">
      <c r="A102" s="1">
        <v>45568</v>
      </c>
      <c r="B102">
        <v>276.86</v>
      </c>
      <c r="C102">
        <f t="shared" si="5"/>
        <v>281.59199999999998</v>
      </c>
      <c r="D102">
        <f t="shared" si="6"/>
        <v>6.6904115206607067</v>
      </c>
      <c r="E102">
        <f t="shared" si="7"/>
        <v>294.97282304132142</v>
      </c>
      <c r="F102">
        <f t="shared" si="8"/>
        <v>268.21117695867855</v>
      </c>
      <c r="K102">
        <v>276.86</v>
      </c>
      <c r="L102">
        <f t="shared" si="9"/>
        <v>281.59199999999998</v>
      </c>
      <c r="M102">
        <v>294.97282304132142</v>
      </c>
      <c r="N102">
        <v>268.21117695867855</v>
      </c>
    </row>
    <row r="103" spans="1:14" x14ac:dyDescent="0.3">
      <c r="A103" s="1">
        <v>45569</v>
      </c>
      <c r="B103">
        <v>277.93</v>
      </c>
      <c r="C103">
        <f t="shared" si="5"/>
        <v>281.52000000000004</v>
      </c>
      <c r="D103">
        <f t="shared" si="6"/>
        <v>6.7232503104407879</v>
      </c>
      <c r="E103">
        <f t="shared" si="7"/>
        <v>294.96650062088162</v>
      </c>
      <c r="F103">
        <f t="shared" si="8"/>
        <v>268.07349937911846</v>
      </c>
      <c r="K103">
        <v>277.93</v>
      </c>
      <c r="L103">
        <f t="shared" si="9"/>
        <v>281.52000000000004</v>
      </c>
      <c r="M103">
        <v>294.96650062088162</v>
      </c>
      <c r="N103">
        <v>268.07349937911846</v>
      </c>
    </row>
    <row r="104" spans="1:14" x14ac:dyDescent="0.3">
      <c r="A104" s="1">
        <v>45572</v>
      </c>
      <c r="B104">
        <v>273.79000000000002</v>
      </c>
      <c r="C104">
        <f t="shared" si="5"/>
        <v>280.92900000000003</v>
      </c>
      <c r="D104">
        <f t="shared" si="6"/>
        <v>6.8628633735643145</v>
      </c>
      <c r="E104">
        <f t="shared" si="7"/>
        <v>294.65472674712868</v>
      </c>
      <c r="F104">
        <f t="shared" si="8"/>
        <v>267.20327325287138</v>
      </c>
      <c r="K104">
        <v>273.79000000000002</v>
      </c>
      <c r="L104">
        <f t="shared" si="9"/>
        <v>280.92900000000003</v>
      </c>
      <c r="M104">
        <v>294.65472674712868</v>
      </c>
      <c r="N104">
        <v>267.20327325287138</v>
      </c>
    </row>
    <row r="105" spans="1:14" x14ac:dyDescent="0.3">
      <c r="A105" s="1">
        <v>45573</v>
      </c>
      <c r="B105">
        <v>274.95999999999998</v>
      </c>
      <c r="C105">
        <f t="shared" si="5"/>
        <v>280.40999999999997</v>
      </c>
      <c r="D105">
        <f t="shared" si="6"/>
        <v>6.9040941324314034</v>
      </c>
      <c r="E105">
        <f t="shared" si="7"/>
        <v>294.21818826486276</v>
      </c>
      <c r="F105">
        <f t="shared" si="8"/>
        <v>266.60181173513718</v>
      </c>
      <c r="K105">
        <v>274.95999999999998</v>
      </c>
      <c r="L105">
        <f t="shared" si="9"/>
        <v>280.40999999999997</v>
      </c>
      <c r="M105">
        <v>294.21818826486276</v>
      </c>
      <c r="N105">
        <v>266.60181173513718</v>
      </c>
    </row>
    <row r="106" spans="1:14" x14ac:dyDescent="0.3">
      <c r="A106" s="1">
        <v>45574</v>
      </c>
      <c r="B106">
        <v>276.93</v>
      </c>
      <c r="C106">
        <f t="shared" si="5"/>
        <v>280.05849999999998</v>
      </c>
      <c r="D106">
        <f t="shared" si="6"/>
        <v>6.8927904936588451</v>
      </c>
      <c r="E106">
        <f t="shared" si="7"/>
        <v>293.84408098731768</v>
      </c>
      <c r="F106">
        <f t="shared" si="8"/>
        <v>266.27291901268228</v>
      </c>
      <c r="K106">
        <v>276.93</v>
      </c>
      <c r="L106">
        <f t="shared" si="9"/>
        <v>280.05849999999998</v>
      </c>
      <c r="M106">
        <v>293.84408098731768</v>
      </c>
      <c r="N106">
        <v>266.27291901268228</v>
      </c>
    </row>
    <row r="107" spans="1:14" x14ac:dyDescent="0.3">
      <c r="A107" s="1">
        <v>45575</v>
      </c>
      <c r="B107">
        <v>277.47000000000003</v>
      </c>
      <c r="C107">
        <f t="shared" si="5"/>
        <v>279.6635</v>
      </c>
      <c r="D107">
        <f t="shared" si="6"/>
        <v>6.7980974699195356</v>
      </c>
      <c r="E107">
        <f t="shared" si="7"/>
        <v>293.25969493983905</v>
      </c>
      <c r="F107">
        <f t="shared" si="8"/>
        <v>266.06730506016095</v>
      </c>
      <c r="K107">
        <v>277.47000000000003</v>
      </c>
      <c r="L107">
        <f t="shared" si="9"/>
        <v>279.6635</v>
      </c>
      <c r="M107">
        <v>293.25969493983905</v>
      </c>
      <c r="N107">
        <v>266.06730506016095</v>
      </c>
    </row>
    <row r="108" spans="1:14" x14ac:dyDescent="0.3">
      <c r="A108" s="1">
        <v>45576</v>
      </c>
      <c r="B108">
        <v>277.83999999999997</v>
      </c>
      <c r="C108">
        <f t="shared" si="5"/>
        <v>279.18799999999999</v>
      </c>
      <c r="D108">
        <f t="shared" si="6"/>
        <v>6.5606053956852781</v>
      </c>
      <c r="E108">
        <f t="shared" si="7"/>
        <v>292.30921079137056</v>
      </c>
      <c r="F108">
        <f t="shared" si="8"/>
        <v>266.06678920862942</v>
      </c>
      <c r="K108">
        <v>277.83999999999997</v>
      </c>
      <c r="L108">
        <f t="shared" si="9"/>
        <v>279.18799999999999</v>
      </c>
      <c r="M108">
        <v>292.30921079137056</v>
      </c>
      <c r="N108">
        <v>266.06678920862942</v>
      </c>
    </row>
    <row r="109" spans="1:14" x14ac:dyDescent="0.3">
      <c r="A109" s="1">
        <v>45579</v>
      </c>
      <c r="B109">
        <v>280.68</v>
      </c>
      <c r="C109">
        <f t="shared" si="5"/>
        <v>278.69800000000004</v>
      </c>
      <c r="D109">
        <f t="shared" si="6"/>
        <v>6.0162242049486938</v>
      </c>
      <c r="E109">
        <f t="shared" si="7"/>
        <v>290.73044840989741</v>
      </c>
      <c r="F109">
        <f t="shared" si="8"/>
        <v>266.66555159010267</v>
      </c>
      <c r="K109">
        <v>280.68</v>
      </c>
      <c r="L109">
        <f t="shared" si="9"/>
        <v>278.69800000000004</v>
      </c>
      <c r="M109">
        <v>290.73044840989741</v>
      </c>
      <c r="N109">
        <v>266.66555159010267</v>
      </c>
    </row>
    <row r="110" spans="1:14" x14ac:dyDescent="0.3">
      <c r="A110" s="1">
        <v>45580</v>
      </c>
      <c r="B110">
        <v>279.29000000000002</v>
      </c>
      <c r="C110">
        <f t="shared" si="5"/>
        <v>278.08450000000005</v>
      </c>
      <c r="D110">
        <f t="shared" si="6"/>
        <v>5.2067562131482514</v>
      </c>
      <c r="E110">
        <f t="shared" si="7"/>
        <v>288.49801242629655</v>
      </c>
      <c r="F110">
        <f t="shared" si="8"/>
        <v>267.67098757370354</v>
      </c>
      <c r="K110">
        <v>279.29000000000002</v>
      </c>
      <c r="L110">
        <f t="shared" si="9"/>
        <v>278.08450000000005</v>
      </c>
      <c r="M110">
        <v>288.49801242629655</v>
      </c>
      <c r="N110">
        <v>267.67098757370354</v>
      </c>
    </row>
    <row r="111" spans="1:14" x14ac:dyDescent="0.3">
      <c r="A111" s="1">
        <v>45581</v>
      </c>
      <c r="B111">
        <v>287.52</v>
      </c>
      <c r="C111">
        <f t="shared" si="5"/>
        <v>278.03650000000005</v>
      </c>
      <c r="D111">
        <f t="shared" si="6"/>
        <v>5.1093930785934782</v>
      </c>
      <c r="E111">
        <f t="shared" si="7"/>
        <v>288.25528615718702</v>
      </c>
      <c r="F111">
        <f t="shared" si="8"/>
        <v>267.81771384281308</v>
      </c>
      <c r="K111">
        <v>287.52</v>
      </c>
      <c r="L111">
        <f t="shared" si="9"/>
        <v>278.03650000000005</v>
      </c>
      <c r="M111">
        <v>288.25528615718702</v>
      </c>
      <c r="N111">
        <v>267.81771384281308</v>
      </c>
    </row>
    <row r="112" spans="1:14" x14ac:dyDescent="0.3">
      <c r="A112" s="1">
        <v>45582</v>
      </c>
      <c r="B112">
        <v>290.39</v>
      </c>
      <c r="C112">
        <f t="shared" si="5"/>
        <v>278.29399999999998</v>
      </c>
      <c r="D112">
        <f t="shared" si="6"/>
        <v>5.5979530093362531</v>
      </c>
      <c r="E112">
        <f t="shared" si="7"/>
        <v>289.48990601867251</v>
      </c>
      <c r="F112">
        <f t="shared" si="8"/>
        <v>267.09809398132745</v>
      </c>
      <c r="K112">
        <v>290.39</v>
      </c>
      <c r="L112">
        <f t="shared" si="9"/>
        <v>278.29399999999998</v>
      </c>
      <c r="M112">
        <v>289.48990601867251</v>
      </c>
      <c r="N112">
        <v>267.09809398132745</v>
      </c>
    </row>
    <row r="113" spans="1:14" x14ac:dyDescent="0.3">
      <c r="A113" s="1">
        <v>45583</v>
      </c>
      <c r="B113">
        <v>290.62</v>
      </c>
      <c r="C113">
        <f t="shared" si="5"/>
        <v>278.58650000000006</v>
      </c>
      <c r="D113">
        <f t="shared" si="6"/>
        <v>6.0857255546332167</v>
      </c>
      <c r="E113">
        <f t="shared" si="7"/>
        <v>290.75795110926651</v>
      </c>
      <c r="F113">
        <f t="shared" si="8"/>
        <v>266.4150488907336</v>
      </c>
      <c r="K113">
        <v>290.62</v>
      </c>
      <c r="L113">
        <f t="shared" si="9"/>
        <v>278.58650000000006</v>
      </c>
      <c r="M113">
        <v>290.75795110926651</v>
      </c>
      <c r="N113">
        <v>266.4150488907336</v>
      </c>
    </row>
    <row r="114" spans="1:14" x14ac:dyDescent="0.3">
      <c r="A114" s="1">
        <v>45586</v>
      </c>
      <c r="B114">
        <v>286.85000000000002</v>
      </c>
      <c r="C114">
        <f t="shared" si="5"/>
        <v>278.49750000000006</v>
      </c>
      <c r="D114">
        <f t="shared" si="6"/>
        <v>5.9424440081058982</v>
      </c>
      <c r="E114">
        <f t="shared" si="7"/>
        <v>290.38238801621185</v>
      </c>
      <c r="F114">
        <f t="shared" si="8"/>
        <v>266.61261198378827</v>
      </c>
      <c r="K114">
        <v>286.85000000000002</v>
      </c>
      <c r="L114">
        <f t="shared" si="9"/>
        <v>278.49750000000006</v>
      </c>
      <c r="M114">
        <v>290.38238801621185</v>
      </c>
      <c r="N114">
        <v>266.61261198378827</v>
      </c>
    </row>
    <row r="115" spans="1:14" x14ac:dyDescent="0.3">
      <c r="A115" s="1">
        <v>45587</v>
      </c>
      <c r="B115">
        <v>284.79000000000002</v>
      </c>
      <c r="C115">
        <f t="shared" si="5"/>
        <v>279.09800000000001</v>
      </c>
      <c r="D115">
        <f t="shared" si="6"/>
        <v>5.9410876197261357</v>
      </c>
      <c r="E115">
        <f t="shared" si="7"/>
        <v>290.98017523945231</v>
      </c>
      <c r="F115">
        <f t="shared" si="8"/>
        <v>267.21582476054772</v>
      </c>
      <c r="K115">
        <v>284.79000000000002</v>
      </c>
      <c r="L115">
        <f t="shared" si="9"/>
        <v>279.09800000000001</v>
      </c>
      <c r="M115">
        <v>290.98017523945231</v>
      </c>
      <c r="N115">
        <v>267.21582476054772</v>
      </c>
    </row>
    <row r="116" spans="1:14" x14ac:dyDescent="0.3">
      <c r="A116" s="1">
        <v>45588</v>
      </c>
      <c r="B116">
        <v>283.76</v>
      </c>
      <c r="C116">
        <f t="shared" si="5"/>
        <v>279.80450000000008</v>
      </c>
      <c r="D116">
        <f t="shared" si="6"/>
        <v>5.5854241463595962</v>
      </c>
      <c r="E116">
        <f t="shared" si="7"/>
        <v>290.97534829271927</v>
      </c>
      <c r="F116">
        <f t="shared" si="8"/>
        <v>268.63365170728088</v>
      </c>
      <c r="K116">
        <v>283.76</v>
      </c>
      <c r="L116">
        <f t="shared" si="9"/>
        <v>279.80450000000008</v>
      </c>
      <c r="M116">
        <v>290.97534829271927</v>
      </c>
      <c r="N116">
        <v>268.63365170728088</v>
      </c>
    </row>
    <row r="117" spans="1:14" x14ac:dyDescent="0.3">
      <c r="A117" s="1">
        <v>45589</v>
      </c>
      <c r="B117">
        <v>283.22000000000003</v>
      </c>
      <c r="C117">
        <f t="shared" si="5"/>
        <v>280.38100000000003</v>
      </c>
      <c r="D117">
        <f t="shared" si="6"/>
        <v>5.2910837612365427</v>
      </c>
      <c r="E117">
        <f t="shared" si="7"/>
        <v>290.9631675224731</v>
      </c>
      <c r="F117">
        <f t="shared" si="8"/>
        <v>269.79883247752696</v>
      </c>
      <c r="K117">
        <v>283.22000000000003</v>
      </c>
      <c r="L117">
        <f t="shared" si="9"/>
        <v>280.38100000000003</v>
      </c>
      <c r="M117">
        <v>290.9631675224731</v>
      </c>
      <c r="N117">
        <v>269.79883247752696</v>
      </c>
    </row>
    <row r="118" spans="1:14" x14ac:dyDescent="0.3">
      <c r="A118" s="1">
        <v>45590</v>
      </c>
      <c r="B118">
        <v>281.73</v>
      </c>
      <c r="C118">
        <f t="shared" si="5"/>
        <v>280.709</v>
      </c>
      <c r="D118">
        <f t="shared" si="6"/>
        <v>5.1525638993458482</v>
      </c>
      <c r="E118">
        <f t="shared" si="7"/>
        <v>291.01412779869167</v>
      </c>
      <c r="F118">
        <f t="shared" si="8"/>
        <v>270.40387220130833</v>
      </c>
      <c r="K118">
        <v>281.73</v>
      </c>
      <c r="L118">
        <f t="shared" si="9"/>
        <v>280.709</v>
      </c>
      <c r="M118">
        <v>291.01412779869167</v>
      </c>
      <c r="N118">
        <v>270.40387220130833</v>
      </c>
    </row>
    <row r="119" spans="1:14" x14ac:dyDescent="0.3">
      <c r="A119" s="1">
        <v>45593</v>
      </c>
      <c r="B119">
        <v>284.19</v>
      </c>
      <c r="C119">
        <f t="shared" si="5"/>
        <v>281.17099999999994</v>
      </c>
      <c r="D119">
        <f t="shared" si="6"/>
        <v>5.0215943159204119</v>
      </c>
      <c r="E119">
        <f t="shared" si="7"/>
        <v>291.21418863184078</v>
      </c>
      <c r="F119">
        <f t="shared" si="8"/>
        <v>271.12781136815909</v>
      </c>
      <c r="K119">
        <v>284.19</v>
      </c>
      <c r="L119">
        <f t="shared" si="9"/>
        <v>281.17099999999994</v>
      </c>
      <c r="M119">
        <v>291.21418863184078</v>
      </c>
      <c r="N119">
        <v>271.12781136815909</v>
      </c>
    </row>
    <row r="120" spans="1:14" x14ac:dyDescent="0.3">
      <c r="A120" s="1">
        <v>45594</v>
      </c>
      <c r="B120">
        <v>281.88</v>
      </c>
      <c r="C120">
        <f t="shared" si="5"/>
        <v>281.38500000000005</v>
      </c>
      <c r="D120">
        <f t="shared" si="6"/>
        <v>4.9521207578167932</v>
      </c>
      <c r="E120">
        <f t="shared" si="7"/>
        <v>291.28924151563365</v>
      </c>
      <c r="F120">
        <f t="shared" si="8"/>
        <v>271.48075848436645</v>
      </c>
      <c r="K120">
        <v>281.88</v>
      </c>
      <c r="L120">
        <f t="shared" si="9"/>
        <v>281.38500000000005</v>
      </c>
      <c r="M120">
        <v>291.28924151563365</v>
      </c>
      <c r="N120">
        <v>271.48075848436645</v>
      </c>
    </row>
    <row r="121" spans="1:14" x14ac:dyDescent="0.3">
      <c r="A121" s="1">
        <v>45595</v>
      </c>
      <c r="B121">
        <v>290.16000000000003</v>
      </c>
      <c r="C121">
        <f t="shared" si="5"/>
        <v>282.04299999999995</v>
      </c>
      <c r="D121">
        <f t="shared" si="6"/>
        <v>5.2065728701931731</v>
      </c>
      <c r="E121">
        <f t="shared" si="7"/>
        <v>292.45614574038632</v>
      </c>
      <c r="F121">
        <f t="shared" si="8"/>
        <v>271.62985425961358</v>
      </c>
      <c r="K121">
        <v>290.16000000000003</v>
      </c>
      <c r="L121">
        <f t="shared" si="9"/>
        <v>282.04299999999995</v>
      </c>
      <c r="M121">
        <v>292.45614574038632</v>
      </c>
      <c r="N121">
        <v>271.62985425961358</v>
      </c>
    </row>
    <row r="122" spans="1:14" x14ac:dyDescent="0.3">
      <c r="A122" s="1">
        <v>45596</v>
      </c>
      <c r="B122">
        <v>289.85000000000002</v>
      </c>
      <c r="C122">
        <f t="shared" si="5"/>
        <v>282.6925</v>
      </c>
      <c r="D122">
        <f t="shared" si="6"/>
        <v>5.3346354633016677</v>
      </c>
      <c r="E122">
        <f t="shared" si="7"/>
        <v>293.36177092660336</v>
      </c>
      <c r="F122">
        <f t="shared" si="8"/>
        <v>272.02322907339664</v>
      </c>
      <c r="K122">
        <v>289.85000000000002</v>
      </c>
      <c r="L122">
        <f t="shared" si="9"/>
        <v>282.6925</v>
      </c>
      <c r="M122">
        <v>293.36177092660336</v>
      </c>
      <c r="N122">
        <v>272.02322907339664</v>
      </c>
    </row>
    <row r="123" spans="1:14" x14ac:dyDescent="0.3">
      <c r="A123" s="1">
        <v>45597</v>
      </c>
      <c r="B123">
        <v>290.74</v>
      </c>
      <c r="C123">
        <f t="shared" si="5"/>
        <v>283.33299999999997</v>
      </c>
      <c r="D123">
        <f t="shared" si="6"/>
        <v>5.4992076941281196</v>
      </c>
      <c r="E123">
        <f t="shared" si="7"/>
        <v>294.33141538825623</v>
      </c>
      <c r="F123">
        <f t="shared" si="8"/>
        <v>272.33458461174371</v>
      </c>
      <c r="K123">
        <v>290.74</v>
      </c>
      <c r="L123">
        <f t="shared" si="9"/>
        <v>283.33299999999997</v>
      </c>
      <c r="M123">
        <v>294.33141538825623</v>
      </c>
      <c r="N123">
        <v>272.33458461174371</v>
      </c>
    </row>
    <row r="124" spans="1:14" x14ac:dyDescent="0.3">
      <c r="A124" s="1">
        <v>45600</v>
      </c>
      <c r="B124">
        <v>291.85000000000002</v>
      </c>
      <c r="C124">
        <f t="shared" si="5"/>
        <v>284.23599999999999</v>
      </c>
      <c r="D124">
        <f t="shared" si="6"/>
        <v>5.3298893046666596</v>
      </c>
      <c r="E124">
        <f t="shared" si="7"/>
        <v>294.89577860933332</v>
      </c>
      <c r="F124">
        <f t="shared" si="8"/>
        <v>273.57622139066666</v>
      </c>
      <c r="K124">
        <v>291.85000000000002</v>
      </c>
      <c r="L124">
        <f t="shared" si="9"/>
        <v>284.23599999999999</v>
      </c>
      <c r="M124">
        <v>294.89577860933332</v>
      </c>
      <c r="N124">
        <v>273.57622139066666</v>
      </c>
    </row>
    <row r="125" spans="1:14" x14ac:dyDescent="0.3">
      <c r="A125" s="1">
        <v>45601</v>
      </c>
      <c r="B125">
        <v>293.29000000000002</v>
      </c>
      <c r="C125">
        <f t="shared" si="5"/>
        <v>285.15250000000003</v>
      </c>
      <c r="D125">
        <f t="shared" si="6"/>
        <v>5.2258364981372294</v>
      </c>
      <c r="E125">
        <f t="shared" si="7"/>
        <v>295.60417299627449</v>
      </c>
      <c r="F125">
        <f t="shared" si="8"/>
        <v>274.70082700372558</v>
      </c>
      <c r="K125">
        <v>293.29000000000002</v>
      </c>
      <c r="L125">
        <f t="shared" si="9"/>
        <v>285.15250000000003</v>
      </c>
      <c r="M125">
        <v>295.60417299627449</v>
      </c>
      <c r="N125">
        <v>274.70082700372558</v>
      </c>
    </row>
    <row r="126" spans="1:14" x14ac:dyDescent="0.3">
      <c r="A126" s="1">
        <v>45602</v>
      </c>
      <c r="B126">
        <v>307.39999999999998</v>
      </c>
      <c r="C126">
        <f t="shared" si="5"/>
        <v>286.67600000000004</v>
      </c>
      <c r="D126">
        <f t="shared" si="6"/>
        <v>6.8817022068059472</v>
      </c>
      <c r="E126">
        <f t="shared" si="7"/>
        <v>300.43940441361195</v>
      </c>
      <c r="F126">
        <f t="shared" si="8"/>
        <v>272.91259558638814</v>
      </c>
      <c r="K126">
        <v>307.39999999999998</v>
      </c>
      <c r="L126">
        <f t="shared" si="9"/>
        <v>286.67600000000004</v>
      </c>
      <c r="M126">
        <v>300.43940441361195</v>
      </c>
      <c r="N126">
        <v>272.91259558638814</v>
      </c>
    </row>
    <row r="127" spans="1:14" x14ac:dyDescent="0.3">
      <c r="A127" s="1">
        <v>45603</v>
      </c>
      <c r="B127">
        <v>305.8</v>
      </c>
      <c r="C127">
        <f t="shared" si="5"/>
        <v>288.09250000000003</v>
      </c>
      <c r="D127">
        <f t="shared" si="6"/>
        <v>7.7481616665197626</v>
      </c>
      <c r="E127">
        <f t="shared" si="7"/>
        <v>303.58882333303956</v>
      </c>
      <c r="F127">
        <f t="shared" si="8"/>
        <v>272.5961766669605</v>
      </c>
      <c r="K127">
        <v>305.8</v>
      </c>
      <c r="L127">
        <f t="shared" si="9"/>
        <v>288.09250000000003</v>
      </c>
      <c r="M127">
        <v>303.58882333303956</v>
      </c>
      <c r="N127">
        <v>272.5961766669605</v>
      </c>
    </row>
    <row r="128" spans="1:14" x14ac:dyDescent="0.3">
      <c r="A128" s="1">
        <v>45604</v>
      </c>
      <c r="B128">
        <v>307.87</v>
      </c>
      <c r="C128">
        <f t="shared" si="5"/>
        <v>289.59399999999999</v>
      </c>
      <c r="D128">
        <f t="shared" si="6"/>
        <v>8.5273303035160488</v>
      </c>
      <c r="E128">
        <f t="shared" si="7"/>
        <v>306.64866060703207</v>
      </c>
      <c r="F128">
        <f t="shared" si="8"/>
        <v>272.53933939296792</v>
      </c>
      <c r="K128">
        <v>307.87</v>
      </c>
      <c r="L128">
        <f t="shared" si="9"/>
        <v>289.59399999999999</v>
      </c>
      <c r="M128">
        <v>306.64866060703207</v>
      </c>
      <c r="N128">
        <v>272.53933939296792</v>
      </c>
    </row>
    <row r="129" spans="1:14" x14ac:dyDescent="0.3">
      <c r="A129" s="1">
        <v>45607</v>
      </c>
      <c r="B129">
        <v>310.92</v>
      </c>
      <c r="C129">
        <f t="shared" si="5"/>
        <v>291.10599999999999</v>
      </c>
      <c r="D129">
        <f t="shared" si="6"/>
        <v>9.4901829609117065</v>
      </c>
      <c r="E129">
        <f t="shared" si="7"/>
        <v>310.08636592182341</v>
      </c>
      <c r="F129">
        <f t="shared" si="8"/>
        <v>272.12563407817657</v>
      </c>
      <c r="K129">
        <v>310.92</v>
      </c>
      <c r="L129">
        <f t="shared" si="9"/>
        <v>291.10599999999999</v>
      </c>
      <c r="M129">
        <v>310.08636592182341</v>
      </c>
      <c r="N129">
        <v>272.12563407817657</v>
      </c>
    </row>
    <row r="130" spans="1:14" x14ac:dyDescent="0.3">
      <c r="A130" s="1">
        <v>45608</v>
      </c>
      <c r="B130">
        <v>309.85000000000002</v>
      </c>
      <c r="C130">
        <f t="shared" si="5"/>
        <v>292.63400000000001</v>
      </c>
      <c r="D130">
        <f t="shared" si="6"/>
        <v>9.9372554719997748</v>
      </c>
      <c r="E130">
        <f t="shared" si="7"/>
        <v>312.50851094399957</v>
      </c>
      <c r="F130">
        <f t="shared" si="8"/>
        <v>272.75948905600046</v>
      </c>
      <c r="K130">
        <v>309.85000000000002</v>
      </c>
      <c r="L130">
        <f t="shared" si="9"/>
        <v>292.63400000000001</v>
      </c>
      <c r="M130">
        <v>312.50851094399957</v>
      </c>
      <c r="N130">
        <v>272.75948905600046</v>
      </c>
    </row>
    <row r="131" spans="1:14" x14ac:dyDescent="0.3">
      <c r="A131" s="1">
        <v>45609</v>
      </c>
      <c r="B131">
        <v>309.48</v>
      </c>
      <c r="C131">
        <f t="shared" si="5"/>
        <v>293.73200000000008</v>
      </c>
      <c r="D131">
        <f t="shared" si="6"/>
        <v>10.537538212454907</v>
      </c>
      <c r="E131">
        <f t="shared" si="7"/>
        <v>314.80707642490989</v>
      </c>
      <c r="F131">
        <f t="shared" si="8"/>
        <v>272.65692357509027</v>
      </c>
      <c r="K131">
        <v>309.48</v>
      </c>
      <c r="L131">
        <f t="shared" si="9"/>
        <v>293.73200000000008</v>
      </c>
      <c r="M131">
        <v>314.80707642490989</v>
      </c>
      <c r="N131">
        <v>272.65692357509027</v>
      </c>
    </row>
    <row r="132" spans="1:14" x14ac:dyDescent="0.3">
      <c r="A132" s="1">
        <v>45610</v>
      </c>
      <c r="B132">
        <v>308.25</v>
      </c>
      <c r="C132">
        <f t="shared" si="5"/>
        <v>294.625</v>
      </c>
      <c r="D132">
        <f t="shared" si="6"/>
        <v>10.986616020365295</v>
      </c>
      <c r="E132">
        <f t="shared" si="7"/>
        <v>316.59823204073058</v>
      </c>
      <c r="F132">
        <f t="shared" si="8"/>
        <v>272.65176795926942</v>
      </c>
      <c r="K132">
        <v>308.25</v>
      </c>
      <c r="L132">
        <f t="shared" si="9"/>
        <v>294.625</v>
      </c>
      <c r="M132">
        <v>316.59823204073058</v>
      </c>
      <c r="N132">
        <v>272.65176795926942</v>
      </c>
    </row>
    <row r="133" spans="1:14" x14ac:dyDescent="0.3">
      <c r="A133" s="1">
        <v>45611</v>
      </c>
      <c r="B133">
        <v>309.64</v>
      </c>
      <c r="C133">
        <f t="shared" si="5"/>
        <v>295.57600000000008</v>
      </c>
      <c r="D133">
        <f t="shared" si="6"/>
        <v>11.435703738729854</v>
      </c>
      <c r="E133">
        <f t="shared" si="7"/>
        <v>318.44740747745976</v>
      </c>
      <c r="F133">
        <f t="shared" si="8"/>
        <v>272.70459252254039</v>
      </c>
      <c r="K133">
        <v>309.64</v>
      </c>
      <c r="L133">
        <f t="shared" si="9"/>
        <v>295.57600000000008</v>
      </c>
      <c r="M133">
        <v>318.44740747745976</v>
      </c>
      <c r="N133">
        <v>272.70459252254039</v>
      </c>
    </row>
    <row r="134" spans="1:14" x14ac:dyDescent="0.3">
      <c r="A134" s="1">
        <v>45614</v>
      </c>
      <c r="B134">
        <v>312.16000000000003</v>
      </c>
      <c r="C134">
        <f t="shared" si="5"/>
        <v>296.84150000000005</v>
      </c>
      <c r="D134">
        <f t="shared" si="6"/>
        <v>11.813434045499571</v>
      </c>
      <c r="E134">
        <f t="shared" si="7"/>
        <v>320.46836809099921</v>
      </c>
      <c r="F134">
        <f t="shared" si="8"/>
        <v>273.2146319090009</v>
      </c>
      <c r="K134">
        <v>312.16000000000003</v>
      </c>
      <c r="L134">
        <f t="shared" si="9"/>
        <v>296.84150000000005</v>
      </c>
      <c r="M134">
        <v>320.46836809099921</v>
      </c>
      <c r="N134">
        <v>273.2146319090009</v>
      </c>
    </row>
    <row r="135" spans="1:14" x14ac:dyDescent="0.3">
      <c r="A135" s="1">
        <v>45615</v>
      </c>
      <c r="B135">
        <v>311.85000000000002</v>
      </c>
      <c r="C135">
        <f t="shared" si="5"/>
        <v>298.19450000000012</v>
      </c>
      <c r="D135">
        <f t="shared" si="6"/>
        <v>11.909729536457951</v>
      </c>
      <c r="E135">
        <f t="shared" si="7"/>
        <v>322.01395907291601</v>
      </c>
      <c r="F135">
        <f t="shared" si="8"/>
        <v>274.37504092708423</v>
      </c>
      <c r="K135">
        <v>311.85000000000002</v>
      </c>
      <c r="L135">
        <f t="shared" si="9"/>
        <v>298.19450000000012</v>
      </c>
      <c r="M135">
        <v>322.01395907291601</v>
      </c>
      <c r="N135">
        <v>274.37504092708423</v>
      </c>
    </row>
    <row r="136" spans="1:14" x14ac:dyDescent="0.3">
      <c r="A136" s="1">
        <v>45616</v>
      </c>
      <c r="B136">
        <v>307.39</v>
      </c>
      <c r="C136">
        <f t="shared" si="5"/>
        <v>299.37600000000009</v>
      </c>
      <c r="D136">
        <f t="shared" si="6"/>
        <v>11.56964058032464</v>
      </c>
      <c r="E136">
        <f t="shared" si="7"/>
        <v>322.51528116064935</v>
      </c>
      <c r="F136">
        <f t="shared" si="8"/>
        <v>276.23671883935083</v>
      </c>
      <c r="K136">
        <v>307.39</v>
      </c>
      <c r="L136">
        <f t="shared" si="9"/>
        <v>299.37600000000009</v>
      </c>
      <c r="M136">
        <v>322.51528116064935</v>
      </c>
      <c r="N136">
        <v>276.23671883935083</v>
      </c>
    </row>
    <row r="137" spans="1:14" x14ac:dyDescent="0.3">
      <c r="A137" s="1">
        <v>45617</v>
      </c>
      <c r="B137">
        <v>309.89999999999998</v>
      </c>
      <c r="C137">
        <f t="shared" si="5"/>
        <v>300.71000000000004</v>
      </c>
      <c r="D137">
        <f t="shared" si="6"/>
        <v>11.138889200974166</v>
      </c>
      <c r="E137">
        <f t="shared" si="7"/>
        <v>322.98777840194839</v>
      </c>
      <c r="F137">
        <f t="shared" si="8"/>
        <v>278.43222159805168</v>
      </c>
      <c r="K137">
        <v>309.89999999999998</v>
      </c>
      <c r="L137">
        <f t="shared" si="9"/>
        <v>300.71000000000004</v>
      </c>
      <c r="M137">
        <v>322.98777840194839</v>
      </c>
      <c r="N137">
        <v>278.43222159805168</v>
      </c>
    </row>
    <row r="138" spans="1:14" x14ac:dyDescent="0.3">
      <c r="A138" s="1">
        <v>45618</v>
      </c>
      <c r="B138">
        <v>309.92</v>
      </c>
      <c r="C138">
        <f t="shared" si="5"/>
        <v>302.11950000000007</v>
      </c>
      <c r="D138">
        <f t="shared" si="6"/>
        <v>10.367642210261694</v>
      </c>
      <c r="E138">
        <f t="shared" si="7"/>
        <v>322.85478442052346</v>
      </c>
      <c r="F138">
        <f t="shared" si="8"/>
        <v>281.38421557947669</v>
      </c>
      <c r="K138">
        <v>309.92</v>
      </c>
      <c r="L138">
        <f t="shared" si="9"/>
        <v>302.11950000000007</v>
      </c>
      <c r="M138">
        <v>322.85478442052346</v>
      </c>
      <c r="N138">
        <v>281.38421557947669</v>
      </c>
    </row>
    <row r="139" spans="1:14" x14ac:dyDescent="0.3">
      <c r="A139" s="1">
        <v>45621</v>
      </c>
      <c r="B139">
        <v>313.19</v>
      </c>
      <c r="C139">
        <f t="shared" si="5"/>
        <v>303.56950000000001</v>
      </c>
      <c r="D139">
        <f t="shared" si="6"/>
        <v>9.7368294174881758</v>
      </c>
      <c r="E139">
        <f t="shared" si="7"/>
        <v>323.04315883497634</v>
      </c>
      <c r="F139">
        <f t="shared" si="8"/>
        <v>284.09584116502367</v>
      </c>
      <c r="K139">
        <v>313.19</v>
      </c>
      <c r="L139">
        <f t="shared" si="9"/>
        <v>303.56950000000001</v>
      </c>
      <c r="M139">
        <v>323.04315883497634</v>
      </c>
      <c r="N139">
        <v>284.09584116502367</v>
      </c>
    </row>
    <row r="140" spans="1:14" x14ac:dyDescent="0.3">
      <c r="A140" s="1">
        <v>45622</v>
      </c>
      <c r="B140">
        <v>311.82</v>
      </c>
      <c r="C140">
        <f t="shared" si="5"/>
        <v>305.06650000000002</v>
      </c>
      <c r="D140">
        <f t="shared" si="6"/>
        <v>8.4421475660116059</v>
      </c>
      <c r="E140">
        <f t="shared" si="7"/>
        <v>321.95079513202325</v>
      </c>
      <c r="F140">
        <f t="shared" si="8"/>
        <v>288.18220486797679</v>
      </c>
      <c r="K140">
        <v>311.82</v>
      </c>
      <c r="L140">
        <f t="shared" si="9"/>
        <v>305.06650000000002</v>
      </c>
      <c r="M140">
        <v>321.95079513202325</v>
      </c>
      <c r="N140">
        <v>288.18220486797679</v>
      </c>
    </row>
    <row r="141" spans="1:14" x14ac:dyDescent="0.3">
      <c r="A141" s="1">
        <v>45623</v>
      </c>
      <c r="B141">
        <v>314.7</v>
      </c>
      <c r="C141">
        <f t="shared" si="5"/>
        <v>306.29349999999994</v>
      </c>
      <c r="D141">
        <f t="shared" si="6"/>
        <v>7.9293500596468158</v>
      </c>
      <c r="E141">
        <f t="shared" si="7"/>
        <v>322.15220011929358</v>
      </c>
      <c r="F141">
        <f t="shared" si="8"/>
        <v>290.43479988070629</v>
      </c>
      <c r="K141">
        <v>314.7</v>
      </c>
      <c r="L141">
        <f t="shared" si="9"/>
        <v>306.29349999999994</v>
      </c>
      <c r="M141">
        <v>322.15220011929358</v>
      </c>
      <c r="N141">
        <v>290.43479988070629</v>
      </c>
    </row>
    <row r="142" spans="1:14" x14ac:dyDescent="0.3">
      <c r="A142" s="1">
        <v>45625</v>
      </c>
      <c r="B142">
        <v>315.08</v>
      </c>
      <c r="C142">
        <f t="shared" si="5"/>
        <v>307.55499999999995</v>
      </c>
      <c r="D142">
        <f t="shared" si="6"/>
        <v>7.1436519482611036</v>
      </c>
      <c r="E142">
        <f t="shared" si="7"/>
        <v>321.84230389652214</v>
      </c>
      <c r="F142">
        <f t="shared" si="8"/>
        <v>293.26769610347776</v>
      </c>
      <c r="K142">
        <v>315.08</v>
      </c>
      <c r="L142">
        <f t="shared" si="9"/>
        <v>307.55499999999995</v>
      </c>
      <c r="M142">
        <v>321.84230389652214</v>
      </c>
      <c r="N142">
        <v>293.26769610347776</v>
      </c>
    </row>
    <row r="143" spans="1:14" x14ac:dyDescent="0.3">
      <c r="A143" s="1">
        <v>45628</v>
      </c>
      <c r="B143">
        <v>316.64999999999998</v>
      </c>
      <c r="C143">
        <f t="shared" si="5"/>
        <v>308.8504999999999</v>
      </c>
      <c r="D143">
        <f t="shared" si="6"/>
        <v>6.2239431358178923</v>
      </c>
      <c r="E143">
        <f t="shared" si="7"/>
        <v>321.29838627163571</v>
      </c>
      <c r="F143">
        <f t="shared" si="8"/>
        <v>296.40261372836409</v>
      </c>
      <c r="K143">
        <v>316.64999999999998</v>
      </c>
      <c r="L143">
        <f t="shared" si="9"/>
        <v>308.8504999999999</v>
      </c>
      <c r="M143">
        <v>321.29838627163571</v>
      </c>
      <c r="N143">
        <v>296.40261372836409</v>
      </c>
    </row>
    <row r="144" spans="1:14" x14ac:dyDescent="0.3">
      <c r="A144" s="1">
        <v>45629</v>
      </c>
      <c r="B144">
        <v>313.01</v>
      </c>
      <c r="C144">
        <f t="shared" si="5"/>
        <v>309.90849999999989</v>
      </c>
      <c r="D144">
        <f t="shared" si="6"/>
        <v>4.8226933673819046</v>
      </c>
      <c r="E144">
        <f t="shared" si="7"/>
        <v>319.55388673476369</v>
      </c>
      <c r="F144">
        <f t="shared" si="8"/>
        <v>300.26311326523609</v>
      </c>
      <c r="K144">
        <v>313.01</v>
      </c>
      <c r="L144">
        <f t="shared" si="9"/>
        <v>309.90849999999989</v>
      </c>
      <c r="M144">
        <v>319.55388673476369</v>
      </c>
      <c r="N144">
        <v>300.26311326523609</v>
      </c>
    </row>
    <row r="145" spans="1:14" x14ac:dyDescent="0.3">
      <c r="A145" s="1">
        <v>45630</v>
      </c>
      <c r="B145">
        <v>309.89999999999998</v>
      </c>
      <c r="C145">
        <f t="shared" si="5"/>
        <v>310.73899999999992</v>
      </c>
      <c r="D145">
        <f t="shared" si="6"/>
        <v>2.8278686413324721</v>
      </c>
      <c r="E145">
        <f t="shared" si="7"/>
        <v>316.39473728266489</v>
      </c>
      <c r="F145">
        <f t="shared" si="8"/>
        <v>305.08326271733495</v>
      </c>
      <c r="K145">
        <v>309.89999999999998</v>
      </c>
      <c r="L145">
        <f t="shared" si="9"/>
        <v>310.73899999999992</v>
      </c>
      <c r="M145">
        <v>316.39473728266489</v>
      </c>
      <c r="N145">
        <v>305.08326271733495</v>
      </c>
    </row>
    <row r="146" spans="1:14" x14ac:dyDescent="0.3">
      <c r="A146" s="1">
        <v>45631</v>
      </c>
      <c r="B146">
        <v>309.08</v>
      </c>
      <c r="C146">
        <f t="shared" si="5"/>
        <v>310.82299999999998</v>
      </c>
      <c r="D146">
        <f t="shared" si="6"/>
        <v>2.7472686914748388</v>
      </c>
      <c r="E146">
        <f t="shared" si="7"/>
        <v>316.31753738294964</v>
      </c>
      <c r="F146">
        <f t="shared" si="8"/>
        <v>305.32846261705032</v>
      </c>
      <c r="K146">
        <v>309.08</v>
      </c>
      <c r="L146">
        <f t="shared" si="9"/>
        <v>310.82299999999998</v>
      </c>
      <c r="M146">
        <v>316.31753738294964</v>
      </c>
      <c r="N146">
        <v>305.32846261705032</v>
      </c>
    </row>
    <row r="147" spans="1:14" x14ac:dyDescent="0.3">
      <c r="A147" s="1">
        <v>45632</v>
      </c>
      <c r="B147">
        <v>311.01</v>
      </c>
      <c r="C147">
        <f t="shared" si="5"/>
        <v>311.08349999999996</v>
      </c>
      <c r="D147">
        <f t="shared" si="6"/>
        <v>2.4799135702256758</v>
      </c>
      <c r="E147">
        <f t="shared" si="7"/>
        <v>316.04332714045131</v>
      </c>
      <c r="F147">
        <f t="shared" si="8"/>
        <v>306.12367285954861</v>
      </c>
      <c r="K147">
        <v>311.01</v>
      </c>
      <c r="L147">
        <f t="shared" si="9"/>
        <v>311.08349999999996</v>
      </c>
      <c r="M147">
        <v>316.04332714045131</v>
      </c>
      <c r="N147">
        <v>306.12367285954861</v>
      </c>
    </row>
    <row r="148" spans="1:14" x14ac:dyDescent="0.3">
      <c r="A148" s="1">
        <v>45635</v>
      </c>
      <c r="B148">
        <v>308.3</v>
      </c>
      <c r="C148">
        <f t="shared" si="5"/>
        <v>311.10500000000002</v>
      </c>
      <c r="D148">
        <f t="shared" si="6"/>
        <v>2.4522975263810709</v>
      </c>
      <c r="E148">
        <f t="shared" si="7"/>
        <v>316.00959505276217</v>
      </c>
      <c r="F148">
        <f t="shared" si="8"/>
        <v>306.20040494723787</v>
      </c>
      <c r="K148">
        <v>308.3</v>
      </c>
      <c r="L148">
        <f t="shared" si="9"/>
        <v>311.10500000000002</v>
      </c>
      <c r="M148">
        <v>316.00959505276217</v>
      </c>
      <c r="N148">
        <v>306.20040494723787</v>
      </c>
    </row>
    <row r="149" spans="1:14" x14ac:dyDescent="0.3">
      <c r="A149" s="1">
        <v>45636</v>
      </c>
      <c r="B149">
        <v>312.38</v>
      </c>
      <c r="C149">
        <f t="shared" si="5"/>
        <v>311.178</v>
      </c>
      <c r="D149">
        <f t="shared" si="6"/>
        <v>2.4681798109026318</v>
      </c>
      <c r="E149">
        <f t="shared" si="7"/>
        <v>316.11435962180525</v>
      </c>
      <c r="F149">
        <f t="shared" si="8"/>
        <v>306.24164037819475</v>
      </c>
      <c r="K149">
        <v>312.38</v>
      </c>
      <c r="L149">
        <f t="shared" si="9"/>
        <v>311.178</v>
      </c>
      <c r="M149">
        <v>316.11435962180525</v>
      </c>
      <c r="N149">
        <v>306.24164037819475</v>
      </c>
    </row>
    <row r="150" spans="1:14" x14ac:dyDescent="0.3">
      <c r="A150" s="1">
        <v>45637</v>
      </c>
      <c r="B150">
        <v>313.79000000000002</v>
      </c>
      <c r="C150">
        <f t="shared" ref="C150:C189" si="10">AVERAGE(B131:B150)</f>
        <v>311.375</v>
      </c>
      <c r="D150">
        <f t="shared" ref="D150:D189" si="11">_xlfn.STDEV.S(B131:B150)</f>
        <v>2.5134281474972728</v>
      </c>
      <c r="E150">
        <f t="shared" ref="E150:E189" si="12">C150+2*D150</f>
        <v>316.40185629499456</v>
      </c>
      <c r="F150">
        <f t="shared" ref="F150:F189" si="13">C150-2*D150</f>
        <v>306.34814370500544</v>
      </c>
      <c r="K150">
        <v>313.79000000000002</v>
      </c>
      <c r="L150">
        <f t="shared" ref="L150:L189" si="14">AVERAGE(K131:K150)</f>
        <v>311.375</v>
      </c>
      <c r="M150">
        <v>316.40185629499456</v>
      </c>
      <c r="N150">
        <v>306.34814370500544</v>
      </c>
    </row>
    <row r="151" spans="1:14" x14ac:dyDescent="0.3">
      <c r="A151" s="1">
        <v>45638</v>
      </c>
      <c r="B151">
        <v>314.23</v>
      </c>
      <c r="C151">
        <f t="shared" si="10"/>
        <v>311.61250000000001</v>
      </c>
      <c r="D151">
        <f t="shared" si="11"/>
        <v>2.5491069127503425</v>
      </c>
      <c r="E151">
        <f t="shared" si="12"/>
        <v>316.7107138255007</v>
      </c>
      <c r="F151">
        <f t="shared" si="13"/>
        <v>306.51428617449932</v>
      </c>
      <c r="K151">
        <v>314.23</v>
      </c>
      <c r="L151">
        <f t="shared" si="14"/>
        <v>311.61250000000001</v>
      </c>
      <c r="M151">
        <v>316.7107138255007</v>
      </c>
      <c r="N151">
        <v>306.51428617449932</v>
      </c>
    </row>
    <row r="152" spans="1:14" x14ac:dyDescent="0.3">
      <c r="A152" s="1">
        <v>45639</v>
      </c>
      <c r="B152">
        <v>314.74</v>
      </c>
      <c r="C152">
        <f t="shared" si="10"/>
        <v>311.93700000000007</v>
      </c>
      <c r="D152">
        <f t="shared" si="11"/>
        <v>2.5113408035507558</v>
      </c>
      <c r="E152">
        <f t="shared" si="12"/>
        <v>316.95968160710157</v>
      </c>
      <c r="F152">
        <f t="shared" si="13"/>
        <v>306.91431839289856</v>
      </c>
      <c r="K152">
        <v>314.74</v>
      </c>
      <c r="L152">
        <f t="shared" si="14"/>
        <v>311.93700000000007</v>
      </c>
      <c r="M152">
        <v>316.95968160710157</v>
      </c>
      <c r="N152">
        <v>306.91431839289856</v>
      </c>
    </row>
    <row r="153" spans="1:14" x14ac:dyDescent="0.3">
      <c r="A153" s="1">
        <v>45642</v>
      </c>
      <c r="B153">
        <v>315.89</v>
      </c>
      <c r="C153">
        <f t="shared" si="10"/>
        <v>312.24950000000001</v>
      </c>
      <c r="D153">
        <f t="shared" si="11"/>
        <v>2.5978401454001423</v>
      </c>
      <c r="E153">
        <f t="shared" si="12"/>
        <v>317.44518029080029</v>
      </c>
      <c r="F153">
        <f t="shared" si="13"/>
        <v>307.05381970919973</v>
      </c>
      <c r="K153">
        <v>315.89</v>
      </c>
      <c r="L153">
        <f t="shared" si="14"/>
        <v>312.24950000000001</v>
      </c>
      <c r="M153">
        <v>317.44518029080029</v>
      </c>
      <c r="N153">
        <v>307.05381970919973</v>
      </c>
    </row>
    <row r="154" spans="1:14" x14ac:dyDescent="0.3">
      <c r="A154" s="1">
        <v>45643</v>
      </c>
      <c r="B154">
        <v>318.3</v>
      </c>
      <c r="C154">
        <f t="shared" si="10"/>
        <v>312.55650000000003</v>
      </c>
      <c r="D154">
        <f t="shared" si="11"/>
        <v>2.9284651539492059</v>
      </c>
      <c r="E154">
        <f t="shared" si="12"/>
        <v>318.41343030789847</v>
      </c>
      <c r="F154">
        <f t="shared" si="13"/>
        <v>306.69956969210159</v>
      </c>
      <c r="K154">
        <v>318.3</v>
      </c>
      <c r="L154">
        <f t="shared" si="14"/>
        <v>312.55650000000003</v>
      </c>
      <c r="M154">
        <v>318.41343030789847</v>
      </c>
      <c r="N154">
        <v>306.69956969210159</v>
      </c>
    </row>
    <row r="155" spans="1:14" x14ac:dyDescent="0.3">
      <c r="A155" s="1">
        <v>45644</v>
      </c>
      <c r="B155">
        <v>309.77999999999997</v>
      </c>
      <c r="C155">
        <f t="shared" si="10"/>
        <v>312.45300000000003</v>
      </c>
      <c r="D155">
        <f t="shared" si="11"/>
        <v>2.9906681175740149</v>
      </c>
      <c r="E155">
        <f t="shared" si="12"/>
        <v>318.43433623514807</v>
      </c>
      <c r="F155">
        <f t="shared" si="13"/>
        <v>306.471663764852</v>
      </c>
      <c r="K155">
        <v>309.77999999999997</v>
      </c>
      <c r="L155">
        <f t="shared" si="14"/>
        <v>312.45300000000003</v>
      </c>
      <c r="M155">
        <v>318.43433623514807</v>
      </c>
      <c r="N155">
        <v>306.471663764852</v>
      </c>
    </row>
    <row r="156" spans="1:14" x14ac:dyDescent="0.3">
      <c r="A156" s="1">
        <v>45645</v>
      </c>
      <c r="B156">
        <v>314.88</v>
      </c>
      <c r="C156">
        <f t="shared" si="10"/>
        <v>312.82749999999999</v>
      </c>
      <c r="D156">
        <f t="shared" si="11"/>
        <v>2.785197479533545</v>
      </c>
      <c r="E156">
        <f t="shared" si="12"/>
        <v>318.39789495906706</v>
      </c>
      <c r="F156">
        <f t="shared" si="13"/>
        <v>307.25710504093291</v>
      </c>
      <c r="K156">
        <v>314.88</v>
      </c>
      <c r="L156">
        <f t="shared" si="14"/>
        <v>312.82749999999999</v>
      </c>
      <c r="M156">
        <v>318.39789495906706</v>
      </c>
      <c r="N156">
        <v>307.25710504093291</v>
      </c>
    </row>
    <row r="157" spans="1:14" x14ac:dyDescent="0.3">
      <c r="A157" s="1">
        <v>45646</v>
      </c>
      <c r="B157">
        <v>317.70999999999998</v>
      </c>
      <c r="C157">
        <f t="shared" si="10"/>
        <v>313.21799999999996</v>
      </c>
      <c r="D157">
        <f t="shared" si="11"/>
        <v>2.8983472604408993</v>
      </c>
      <c r="E157">
        <f t="shared" si="12"/>
        <v>319.01469452088173</v>
      </c>
      <c r="F157">
        <f t="shared" si="13"/>
        <v>307.42130547911819</v>
      </c>
      <c r="K157">
        <v>317.70999999999998</v>
      </c>
      <c r="L157">
        <f t="shared" si="14"/>
        <v>313.21799999999996</v>
      </c>
      <c r="M157">
        <v>319.01469452088173</v>
      </c>
      <c r="N157">
        <v>307.42130547911819</v>
      </c>
    </row>
    <row r="158" spans="1:14" x14ac:dyDescent="0.3">
      <c r="A158" s="1">
        <v>45649</v>
      </c>
      <c r="B158">
        <v>317.22000000000003</v>
      </c>
      <c r="C158">
        <f t="shared" si="10"/>
        <v>313.58300000000003</v>
      </c>
      <c r="D158">
        <f t="shared" si="11"/>
        <v>2.9207300817648889</v>
      </c>
      <c r="E158">
        <f t="shared" si="12"/>
        <v>319.42446016352983</v>
      </c>
      <c r="F158">
        <f t="shared" si="13"/>
        <v>307.74153983647022</v>
      </c>
      <c r="K158">
        <v>317.22000000000003</v>
      </c>
      <c r="L158">
        <f t="shared" si="14"/>
        <v>313.58300000000003</v>
      </c>
      <c r="M158">
        <v>319.42446016352983</v>
      </c>
      <c r="N158">
        <v>307.74153983647022</v>
      </c>
    </row>
    <row r="159" spans="1:14" x14ac:dyDescent="0.3">
      <c r="A159" s="1">
        <v>45650</v>
      </c>
      <c r="B159">
        <v>320.64999999999998</v>
      </c>
      <c r="C159">
        <f t="shared" si="10"/>
        <v>313.95600000000002</v>
      </c>
      <c r="D159">
        <f t="shared" si="11"/>
        <v>3.3173235882973025</v>
      </c>
      <c r="E159">
        <f t="shared" si="12"/>
        <v>320.59064717659464</v>
      </c>
      <c r="F159">
        <f t="shared" si="13"/>
        <v>307.32135282340539</v>
      </c>
      <c r="K159">
        <v>320.64999999999998</v>
      </c>
      <c r="L159">
        <f t="shared" si="14"/>
        <v>313.95600000000002</v>
      </c>
      <c r="M159">
        <v>320.59064717659464</v>
      </c>
      <c r="N159">
        <v>307.32135282340539</v>
      </c>
    </row>
    <row r="160" spans="1:14" x14ac:dyDescent="0.3">
      <c r="A160" s="1">
        <v>45652</v>
      </c>
      <c r="B160">
        <v>320.91000000000003</v>
      </c>
      <c r="C160">
        <f t="shared" si="10"/>
        <v>314.41050000000001</v>
      </c>
      <c r="D160">
        <f t="shared" si="11"/>
        <v>3.6183181248518776</v>
      </c>
      <c r="E160">
        <f t="shared" si="12"/>
        <v>321.64713624970375</v>
      </c>
      <c r="F160">
        <f t="shared" si="13"/>
        <v>307.17386375029628</v>
      </c>
      <c r="K160">
        <v>320.91000000000003</v>
      </c>
      <c r="L160">
        <f t="shared" si="14"/>
        <v>314.41050000000001</v>
      </c>
      <c r="M160">
        <v>321.64713624970375</v>
      </c>
      <c r="N160">
        <v>307.17386375029628</v>
      </c>
    </row>
    <row r="161" spans="1:14" x14ac:dyDescent="0.3">
      <c r="A161" s="1">
        <v>45653</v>
      </c>
      <c r="B161">
        <v>318.66000000000003</v>
      </c>
      <c r="C161">
        <f t="shared" si="10"/>
        <v>314.60849999999999</v>
      </c>
      <c r="D161">
        <f t="shared" si="11"/>
        <v>3.7412540467208721</v>
      </c>
      <c r="E161">
        <f t="shared" si="12"/>
        <v>322.09100809344176</v>
      </c>
      <c r="F161">
        <f t="shared" si="13"/>
        <v>307.12599190655823</v>
      </c>
      <c r="K161">
        <v>318.66000000000003</v>
      </c>
      <c r="L161">
        <f t="shared" si="14"/>
        <v>314.60849999999999</v>
      </c>
      <c r="M161">
        <v>322.09100809344176</v>
      </c>
      <c r="N161">
        <v>307.12599190655823</v>
      </c>
    </row>
    <row r="162" spans="1:14" x14ac:dyDescent="0.3">
      <c r="A162" s="1">
        <v>45656</v>
      </c>
      <c r="B162">
        <v>315.31</v>
      </c>
      <c r="C162">
        <f t="shared" si="10"/>
        <v>314.62</v>
      </c>
      <c r="D162">
        <f t="shared" si="11"/>
        <v>3.7431326593193566</v>
      </c>
      <c r="E162">
        <f t="shared" si="12"/>
        <v>322.10626531863869</v>
      </c>
      <c r="F162">
        <f t="shared" si="13"/>
        <v>307.13373468136132</v>
      </c>
      <c r="K162">
        <v>315.31</v>
      </c>
      <c r="L162">
        <f t="shared" si="14"/>
        <v>314.62</v>
      </c>
      <c r="M162">
        <v>322.10626531863869</v>
      </c>
      <c r="N162">
        <v>307.13373468136132</v>
      </c>
    </row>
    <row r="163" spans="1:14" x14ac:dyDescent="0.3">
      <c r="A163" s="1">
        <v>45657</v>
      </c>
      <c r="B163">
        <v>316.04000000000002</v>
      </c>
      <c r="C163">
        <f t="shared" si="10"/>
        <v>314.58949999999999</v>
      </c>
      <c r="D163">
        <f t="shared" si="11"/>
        <v>3.7281764626747691</v>
      </c>
      <c r="E163">
        <f t="shared" si="12"/>
        <v>322.04585292534955</v>
      </c>
      <c r="F163">
        <f t="shared" si="13"/>
        <v>307.13314707465042</v>
      </c>
      <c r="K163">
        <v>316.04000000000002</v>
      </c>
      <c r="L163">
        <f t="shared" si="14"/>
        <v>314.58949999999999</v>
      </c>
      <c r="M163">
        <v>322.04585292534955</v>
      </c>
      <c r="N163">
        <v>307.13314707465042</v>
      </c>
    </row>
    <row r="164" spans="1:14" x14ac:dyDescent="0.3">
      <c r="A164" s="1">
        <v>45659</v>
      </c>
      <c r="B164">
        <v>314.39999999999998</v>
      </c>
      <c r="C164">
        <f t="shared" si="10"/>
        <v>314.65899999999999</v>
      </c>
      <c r="D164">
        <f t="shared" si="11"/>
        <v>3.710094196562733</v>
      </c>
      <c r="E164">
        <f t="shared" si="12"/>
        <v>322.07918839312543</v>
      </c>
      <c r="F164">
        <f t="shared" si="13"/>
        <v>307.23881160687455</v>
      </c>
      <c r="K164">
        <v>314.39999999999998</v>
      </c>
      <c r="L164">
        <f t="shared" si="14"/>
        <v>314.65899999999999</v>
      </c>
      <c r="M164">
        <v>322.07918839312543</v>
      </c>
      <c r="N164">
        <v>307.23881160687455</v>
      </c>
    </row>
    <row r="165" spans="1:14" x14ac:dyDescent="0.3">
      <c r="A165" s="1">
        <v>45660</v>
      </c>
      <c r="B165">
        <v>314.91000000000003</v>
      </c>
      <c r="C165">
        <f t="shared" si="10"/>
        <v>314.90949999999998</v>
      </c>
      <c r="D165">
        <f t="shared" si="11"/>
        <v>3.5369559838339781</v>
      </c>
      <c r="E165">
        <f t="shared" si="12"/>
        <v>321.98341196766796</v>
      </c>
      <c r="F165">
        <f t="shared" si="13"/>
        <v>307.835588032332</v>
      </c>
      <c r="K165">
        <v>314.91000000000003</v>
      </c>
      <c r="L165">
        <f t="shared" si="14"/>
        <v>314.90949999999998</v>
      </c>
      <c r="M165">
        <v>321.98341196766796</v>
      </c>
      <c r="N165">
        <v>307.835588032332</v>
      </c>
    </row>
    <row r="166" spans="1:14" x14ac:dyDescent="0.3">
      <c r="A166" s="1">
        <v>45663</v>
      </c>
      <c r="B166">
        <v>313.04000000000002</v>
      </c>
      <c r="C166">
        <f t="shared" si="10"/>
        <v>315.10750000000002</v>
      </c>
      <c r="D166">
        <f t="shared" si="11"/>
        <v>3.2960820042813546</v>
      </c>
      <c r="E166">
        <f t="shared" si="12"/>
        <v>321.69966400856271</v>
      </c>
      <c r="F166">
        <f t="shared" si="13"/>
        <v>308.51533599143733</v>
      </c>
      <c r="K166">
        <v>313.04000000000002</v>
      </c>
      <c r="L166">
        <f t="shared" si="14"/>
        <v>315.10750000000002</v>
      </c>
      <c r="M166">
        <v>321.69966400856271</v>
      </c>
      <c r="N166">
        <v>308.51533599143733</v>
      </c>
    </row>
    <row r="167" spans="1:14" x14ac:dyDescent="0.3">
      <c r="A167" s="1">
        <v>45664</v>
      </c>
      <c r="B167">
        <v>311.67</v>
      </c>
      <c r="C167">
        <f t="shared" si="10"/>
        <v>315.14050000000003</v>
      </c>
      <c r="D167">
        <f t="shared" si="11"/>
        <v>3.2559588691957928</v>
      </c>
      <c r="E167">
        <f t="shared" si="12"/>
        <v>321.65241773839159</v>
      </c>
      <c r="F167">
        <f t="shared" si="13"/>
        <v>308.62858226160847</v>
      </c>
      <c r="K167">
        <v>311.67</v>
      </c>
      <c r="L167">
        <f t="shared" si="14"/>
        <v>315.14050000000003</v>
      </c>
      <c r="M167">
        <v>321.65241773839159</v>
      </c>
      <c r="N167">
        <v>308.62858226160847</v>
      </c>
    </row>
    <row r="168" spans="1:14" x14ac:dyDescent="0.3">
      <c r="A168" s="1">
        <v>45665</v>
      </c>
      <c r="B168">
        <v>312.60000000000002</v>
      </c>
      <c r="C168">
        <f t="shared" si="10"/>
        <v>315.35550000000001</v>
      </c>
      <c r="D168">
        <f t="shared" si="11"/>
        <v>2.9033673281390482</v>
      </c>
      <c r="E168">
        <f t="shared" si="12"/>
        <v>321.16223465627809</v>
      </c>
      <c r="F168">
        <f t="shared" si="13"/>
        <v>309.54876534372193</v>
      </c>
      <c r="K168">
        <v>312.60000000000002</v>
      </c>
      <c r="L168">
        <f t="shared" si="14"/>
        <v>315.35550000000001</v>
      </c>
      <c r="M168">
        <v>321.16223465627809</v>
      </c>
      <c r="N168">
        <v>309.54876534372193</v>
      </c>
    </row>
    <row r="169" spans="1:14" x14ac:dyDescent="0.3">
      <c r="A169" s="1">
        <v>45667</v>
      </c>
      <c r="B169">
        <v>307.70999999999998</v>
      </c>
      <c r="C169">
        <f t="shared" si="10"/>
        <v>315.12199999999996</v>
      </c>
      <c r="D169">
        <f t="shared" si="11"/>
        <v>3.3140126734821078</v>
      </c>
      <c r="E169">
        <f t="shared" si="12"/>
        <v>321.75002534696415</v>
      </c>
      <c r="F169">
        <f t="shared" si="13"/>
        <v>308.49397465303576</v>
      </c>
      <c r="K169">
        <v>307.70999999999998</v>
      </c>
      <c r="L169">
        <f t="shared" si="14"/>
        <v>315.12199999999996</v>
      </c>
      <c r="M169">
        <v>321.75002534696415</v>
      </c>
      <c r="N169">
        <v>308.49397465303576</v>
      </c>
    </row>
    <row r="170" spans="1:14" x14ac:dyDescent="0.3">
      <c r="A170" s="1">
        <v>45670</v>
      </c>
      <c r="B170">
        <v>306.92</v>
      </c>
      <c r="C170">
        <f t="shared" si="10"/>
        <v>314.77850000000001</v>
      </c>
      <c r="D170">
        <f t="shared" si="11"/>
        <v>3.7822970951247989</v>
      </c>
      <c r="E170">
        <f t="shared" si="12"/>
        <v>322.34309419024959</v>
      </c>
      <c r="F170">
        <f t="shared" si="13"/>
        <v>307.21390580975043</v>
      </c>
      <c r="K170">
        <v>306.92</v>
      </c>
      <c r="L170">
        <f t="shared" si="14"/>
        <v>314.77850000000001</v>
      </c>
      <c r="M170">
        <v>322.34309419024959</v>
      </c>
      <c r="N170">
        <v>307.21390580975043</v>
      </c>
    </row>
    <row r="171" spans="1:14" x14ac:dyDescent="0.3">
      <c r="A171" s="1">
        <v>45671</v>
      </c>
      <c r="B171">
        <v>309.08999999999997</v>
      </c>
      <c r="C171">
        <f t="shared" si="10"/>
        <v>314.5215</v>
      </c>
      <c r="D171">
        <f t="shared" si="11"/>
        <v>3.9904283835461283</v>
      </c>
      <c r="E171">
        <f t="shared" si="12"/>
        <v>322.50235676709224</v>
      </c>
      <c r="F171">
        <f t="shared" si="13"/>
        <v>306.54064323290777</v>
      </c>
      <c r="K171">
        <v>309.08999999999997</v>
      </c>
      <c r="L171">
        <f t="shared" si="14"/>
        <v>314.5215</v>
      </c>
      <c r="M171">
        <v>322.50235676709224</v>
      </c>
      <c r="N171">
        <v>306.54064323290777</v>
      </c>
    </row>
    <row r="172" spans="1:14" x14ac:dyDescent="0.3">
      <c r="A172" s="1">
        <v>45672</v>
      </c>
      <c r="B172">
        <v>316.27999999999997</v>
      </c>
      <c r="C172">
        <f t="shared" si="10"/>
        <v>314.5985</v>
      </c>
      <c r="D172">
        <f t="shared" si="11"/>
        <v>4.0096781272579172</v>
      </c>
      <c r="E172">
        <f t="shared" si="12"/>
        <v>322.61785625451586</v>
      </c>
      <c r="F172">
        <f t="shared" si="13"/>
        <v>306.57914374548415</v>
      </c>
      <c r="K172">
        <v>316.27999999999997</v>
      </c>
      <c r="L172">
        <f t="shared" si="14"/>
        <v>314.5985</v>
      </c>
      <c r="M172">
        <v>322.61785625451586</v>
      </c>
      <c r="N172">
        <v>306.57914374548415</v>
      </c>
    </row>
    <row r="173" spans="1:14" x14ac:dyDescent="0.3">
      <c r="A173" s="1">
        <v>45673</v>
      </c>
      <c r="B173">
        <v>317.25</v>
      </c>
      <c r="C173">
        <f t="shared" si="10"/>
        <v>314.66649999999998</v>
      </c>
      <c r="D173">
        <f t="shared" si="11"/>
        <v>4.0441175929074058</v>
      </c>
      <c r="E173">
        <f t="shared" si="12"/>
        <v>322.75473518581481</v>
      </c>
      <c r="F173">
        <f t="shared" si="13"/>
        <v>306.57826481418516</v>
      </c>
      <c r="K173">
        <v>317.25</v>
      </c>
      <c r="L173">
        <f t="shared" si="14"/>
        <v>314.66649999999998</v>
      </c>
      <c r="M173">
        <v>322.75473518581481</v>
      </c>
      <c r="N173">
        <v>306.57826481418516</v>
      </c>
    </row>
    <row r="174" spans="1:14" x14ac:dyDescent="0.3">
      <c r="A174" s="1">
        <v>45674</v>
      </c>
      <c r="B174">
        <v>319.62</v>
      </c>
      <c r="C174">
        <f t="shared" si="10"/>
        <v>314.73249999999996</v>
      </c>
      <c r="D174">
        <f t="shared" si="11"/>
        <v>4.1166579124844809</v>
      </c>
      <c r="E174">
        <f t="shared" si="12"/>
        <v>322.9658158249689</v>
      </c>
      <c r="F174">
        <f t="shared" si="13"/>
        <v>306.49918417503102</v>
      </c>
      <c r="K174">
        <v>319.62</v>
      </c>
      <c r="L174">
        <f t="shared" si="14"/>
        <v>314.73249999999996</v>
      </c>
      <c r="M174">
        <v>322.9658158249689</v>
      </c>
      <c r="N174">
        <v>306.49918417503102</v>
      </c>
    </row>
    <row r="175" spans="1:14" x14ac:dyDescent="0.3">
      <c r="A175" s="1">
        <v>45678</v>
      </c>
      <c r="B175">
        <v>323.63</v>
      </c>
      <c r="C175">
        <f t="shared" si="10"/>
        <v>315.42500000000001</v>
      </c>
      <c r="D175">
        <f t="shared" si="11"/>
        <v>4.3951989356809023</v>
      </c>
      <c r="E175">
        <f t="shared" si="12"/>
        <v>324.2153978713618</v>
      </c>
      <c r="F175">
        <f t="shared" si="13"/>
        <v>306.63460212863822</v>
      </c>
      <c r="K175">
        <v>323.63</v>
      </c>
      <c r="L175">
        <f t="shared" si="14"/>
        <v>315.42500000000001</v>
      </c>
      <c r="M175">
        <v>324.2153978713618</v>
      </c>
      <c r="N175">
        <v>306.63460212863822</v>
      </c>
    </row>
    <row r="176" spans="1:14" x14ac:dyDescent="0.3">
      <c r="A176" s="1">
        <v>45679</v>
      </c>
      <c r="B176">
        <v>323.56</v>
      </c>
      <c r="C176">
        <f t="shared" si="10"/>
        <v>315.85900000000004</v>
      </c>
      <c r="D176">
        <f t="shared" si="11"/>
        <v>4.7525714923053695</v>
      </c>
      <c r="E176">
        <f t="shared" si="12"/>
        <v>325.36414298461079</v>
      </c>
      <c r="F176">
        <f t="shared" si="13"/>
        <v>306.35385701538928</v>
      </c>
      <c r="K176">
        <v>323.56</v>
      </c>
      <c r="L176">
        <f t="shared" si="14"/>
        <v>315.85900000000004</v>
      </c>
      <c r="M176">
        <v>325.36414298461079</v>
      </c>
      <c r="N176">
        <v>306.35385701538928</v>
      </c>
    </row>
    <row r="177" spans="1:14" x14ac:dyDescent="0.3">
      <c r="A177" s="1">
        <v>45680</v>
      </c>
      <c r="B177">
        <v>328.21</v>
      </c>
      <c r="C177">
        <f t="shared" si="10"/>
        <v>316.38400000000001</v>
      </c>
      <c r="D177">
        <f t="shared" si="11"/>
        <v>5.4904715548609149</v>
      </c>
      <c r="E177">
        <f t="shared" si="12"/>
        <v>327.36494310972182</v>
      </c>
      <c r="F177">
        <f t="shared" si="13"/>
        <v>305.40305689027821</v>
      </c>
      <c r="K177">
        <v>328.21</v>
      </c>
      <c r="L177">
        <f t="shared" si="14"/>
        <v>316.38400000000001</v>
      </c>
      <c r="M177">
        <v>327.36494310972182</v>
      </c>
      <c r="N177">
        <v>305.40305689027821</v>
      </c>
    </row>
    <row r="178" spans="1:14" x14ac:dyDescent="0.3">
      <c r="A178" s="1">
        <v>45681</v>
      </c>
      <c r="B178">
        <v>330.2</v>
      </c>
      <c r="C178">
        <f t="shared" si="10"/>
        <v>317.03300000000002</v>
      </c>
      <c r="D178">
        <f t="shared" si="11"/>
        <v>6.3017091248911825</v>
      </c>
      <c r="E178">
        <f t="shared" si="12"/>
        <v>329.63641824978237</v>
      </c>
      <c r="F178">
        <f t="shared" si="13"/>
        <v>304.42958175021766</v>
      </c>
      <c r="K178">
        <v>330.2</v>
      </c>
      <c r="L178">
        <f t="shared" si="14"/>
        <v>317.03300000000002</v>
      </c>
      <c r="M178">
        <v>329.63641824978237</v>
      </c>
      <c r="N178">
        <v>304.42958175021766</v>
      </c>
    </row>
    <row r="179" spans="1:14" x14ac:dyDescent="0.3">
      <c r="A179" s="1">
        <v>45684</v>
      </c>
      <c r="B179">
        <v>334.54</v>
      </c>
      <c r="C179">
        <f t="shared" si="10"/>
        <v>317.72750000000008</v>
      </c>
      <c r="D179">
        <f t="shared" si="11"/>
        <v>7.3923323539718471</v>
      </c>
      <c r="E179">
        <f t="shared" si="12"/>
        <v>332.51216470794378</v>
      </c>
      <c r="F179">
        <f t="shared" si="13"/>
        <v>302.94283529205637</v>
      </c>
      <c r="K179">
        <v>334.54</v>
      </c>
      <c r="L179">
        <f t="shared" si="14"/>
        <v>317.72750000000008</v>
      </c>
      <c r="M179">
        <v>332.51216470794378</v>
      </c>
      <c r="N179">
        <v>302.94283529205637</v>
      </c>
    </row>
    <row r="180" spans="1:14" x14ac:dyDescent="0.3">
      <c r="A180" s="1">
        <v>45685</v>
      </c>
      <c r="B180">
        <v>334.48</v>
      </c>
      <c r="C180">
        <f t="shared" si="10"/>
        <v>318.40600000000006</v>
      </c>
      <c r="D180">
        <f t="shared" si="11"/>
        <v>8.2704155053769206</v>
      </c>
      <c r="E180">
        <f t="shared" si="12"/>
        <v>334.9468310107539</v>
      </c>
      <c r="F180">
        <f t="shared" si="13"/>
        <v>301.86516898924623</v>
      </c>
      <c r="K180">
        <v>334.48</v>
      </c>
      <c r="L180">
        <f t="shared" si="14"/>
        <v>318.40600000000006</v>
      </c>
      <c r="M180">
        <v>334.9468310107539</v>
      </c>
      <c r="N180">
        <v>301.86516898924623</v>
      </c>
    </row>
    <row r="181" spans="1:14" x14ac:dyDescent="0.3">
      <c r="A181" s="1">
        <v>45686</v>
      </c>
      <c r="B181">
        <v>335.88</v>
      </c>
      <c r="C181">
        <f t="shared" si="10"/>
        <v>319.26700000000005</v>
      </c>
      <c r="D181">
        <f t="shared" si="11"/>
        <v>9.1480380985559737</v>
      </c>
      <c r="E181">
        <f t="shared" si="12"/>
        <v>337.56307619711203</v>
      </c>
      <c r="F181">
        <f t="shared" si="13"/>
        <v>300.97092380288808</v>
      </c>
      <c r="K181">
        <v>335.88</v>
      </c>
      <c r="L181">
        <f t="shared" si="14"/>
        <v>319.26700000000005</v>
      </c>
      <c r="M181">
        <v>337.56307619711203</v>
      </c>
      <c r="N181">
        <v>300.97092380288808</v>
      </c>
    </row>
    <row r="182" spans="1:14" x14ac:dyDescent="0.3">
      <c r="A182" s="1">
        <v>45687</v>
      </c>
      <c r="B182">
        <v>343.05</v>
      </c>
      <c r="C182">
        <f t="shared" si="10"/>
        <v>320.65400000000011</v>
      </c>
      <c r="D182">
        <f t="shared" si="11"/>
        <v>10.517011983098223</v>
      </c>
      <c r="E182">
        <f t="shared" si="12"/>
        <v>341.68802396619657</v>
      </c>
      <c r="F182">
        <f t="shared" si="13"/>
        <v>299.61997603380365</v>
      </c>
      <c r="K182">
        <v>343.05</v>
      </c>
      <c r="L182">
        <f t="shared" si="14"/>
        <v>320.65400000000011</v>
      </c>
      <c r="M182">
        <v>341.68802396619657</v>
      </c>
      <c r="N182">
        <v>299.61997603380365</v>
      </c>
    </row>
    <row r="183" spans="1:14" x14ac:dyDescent="0.3">
      <c r="A183" s="1">
        <v>45688</v>
      </c>
      <c r="B183">
        <v>341.8</v>
      </c>
      <c r="C183">
        <f t="shared" si="10"/>
        <v>321.94199999999995</v>
      </c>
      <c r="D183">
        <f t="shared" si="11"/>
        <v>11.457538819025391</v>
      </c>
      <c r="E183">
        <f t="shared" si="12"/>
        <v>344.85707763805073</v>
      </c>
      <c r="F183">
        <f t="shared" si="13"/>
        <v>299.02692236194918</v>
      </c>
      <c r="K183">
        <v>341.8</v>
      </c>
      <c r="L183">
        <f t="shared" si="14"/>
        <v>321.94199999999995</v>
      </c>
      <c r="M183">
        <v>344.85707763805073</v>
      </c>
      <c r="N183">
        <v>299.02692236194918</v>
      </c>
    </row>
    <row r="184" spans="1:14" x14ac:dyDescent="0.3">
      <c r="A184" s="1">
        <v>45691</v>
      </c>
      <c r="B184">
        <v>345.82</v>
      </c>
      <c r="C184">
        <f t="shared" si="10"/>
        <v>323.51299999999998</v>
      </c>
      <c r="D184">
        <f t="shared" si="11"/>
        <v>12.477653752124027</v>
      </c>
      <c r="E184">
        <f t="shared" si="12"/>
        <v>348.46830750424806</v>
      </c>
      <c r="F184">
        <f t="shared" si="13"/>
        <v>298.55769249575189</v>
      </c>
      <c r="K184">
        <v>345.82</v>
      </c>
      <c r="L184">
        <f t="shared" si="14"/>
        <v>323.51299999999998</v>
      </c>
      <c r="M184">
        <v>348.46830750424806</v>
      </c>
      <c r="N184">
        <v>298.55769249575189</v>
      </c>
    </row>
    <row r="185" spans="1:14" x14ac:dyDescent="0.3">
      <c r="A185" s="1">
        <v>45692</v>
      </c>
      <c r="B185">
        <v>345.15</v>
      </c>
      <c r="C185">
        <f t="shared" si="10"/>
        <v>325.02499999999998</v>
      </c>
      <c r="D185">
        <f t="shared" si="11"/>
        <v>13.192043654774405</v>
      </c>
      <c r="E185">
        <f t="shared" si="12"/>
        <v>351.4090873095488</v>
      </c>
      <c r="F185">
        <f t="shared" si="13"/>
        <v>298.64091269045116</v>
      </c>
      <c r="K185">
        <v>345.15</v>
      </c>
      <c r="L185">
        <f t="shared" si="14"/>
        <v>325.02499999999998</v>
      </c>
      <c r="M185">
        <v>351.4090873095488</v>
      </c>
      <c r="N185">
        <v>298.64091269045116</v>
      </c>
    </row>
    <row r="186" spans="1:14" x14ac:dyDescent="0.3">
      <c r="A186" s="1">
        <v>45693</v>
      </c>
      <c r="B186">
        <v>349.44</v>
      </c>
      <c r="C186">
        <f t="shared" si="10"/>
        <v>326.84499999999997</v>
      </c>
      <c r="D186">
        <f t="shared" si="11"/>
        <v>13.941181517549479</v>
      </c>
      <c r="E186">
        <f t="shared" si="12"/>
        <v>354.7273630350989</v>
      </c>
      <c r="F186">
        <f t="shared" si="13"/>
        <v>298.96263696490104</v>
      </c>
      <c r="K186">
        <v>349.44</v>
      </c>
      <c r="L186">
        <f t="shared" si="14"/>
        <v>326.84499999999997</v>
      </c>
      <c r="M186">
        <v>354.7273630350989</v>
      </c>
      <c r="N186">
        <v>298.96263696490104</v>
      </c>
    </row>
    <row r="187" spans="1:14" x14ac:dyDescent="0.3">
      <c r="A187" s="1">
        <v>45694</v>
      </c>
      <c r="B187">
        <v>347.48</v>
      </c>
      <c r="C187">
        <f t="shared" si="10"/>
        <v>328.63549999999998</v>
      </c>
      <c r="D187">
        <f t="shared" si="11"/>
        <v>14.187056916336401</v>
      </c>
      <c r="E187">
        <f t="shared" si="12"/>
        <v>357.00961383267276</v>
      </c>
      <c r="F187">
        <f t="shared" si="13"/>
        <v>300.2613861673272</v>
      </c>
      <c r="K187">
        <v>347.48</v>
      </c>
      <c r="L187">
        <f t="shared" si="14"/>
        <v>328.63549999999998</v>
      </c>
      <c r="M187">
        <v>357.00961383267276</v>
      </c>
      <c r="N187">
        <v>300.2613861673272</v>
      </c>
    </row>
    <row r="188" spans="1:14" x14ac:dyDescent="0.3">
      <c r="A188" s="1">
        <v>45695</v>
      </c>
      <c r="B188">
        <v>348.02</v>
      </c>
      <c r="C188">
        <f t="shared" si="10"/>
        <v>330.40649999999994</v>
      </c>
      <c r="D188">
        <f t="shared" si="11"/>
        <v>14.290357173909083</v>
      </c>
      <c r="E188">
        <f t="shared" si="12"/>
        <v>358.98721434781811</v>
      </c>
      <c r="F188">
        <f t="shared" si="13"/>
        <v>301.82578565218176</v>
      </c>
      <c r="K188">
        <v>348.02</v>
      </c>
      <c r="L188">
        <f t="shared" si="14"/>
        <v>330.40649999999994</v>
      </c>
      <c r="M188">
        <v>358.98721434781811</v>
      </c>
      <c r="N188">
        <v>301.82578565218176</v>
      </c>
    </row>
    <row r="189" spans="1:14" x14ac:dyDescent="0.3">
      <c r="A189" s="1">
        <v>45698</v>
      </c>
      <c r="B189">
        <v>351.23</v>
      </c>
      <c r="C189">
        <f t="shared" si="10"/>
        <v>332.58249999999998</v>
      </c>
      <c r="D189">
        <f t="shared" si="11"/>
        <v>13.962090355862308</v>
      </c>
      <c r="E189">
        <f t="shared" si="12"/>
        <v>360.50668071172458</v>
      </c>
      <c r="F189">
        <f t="shared" si="13"/>
        <v>304.65831928827538</v>
      </c>
      <c r="K189">
        <v>351.23</v>
      </c>
      <c r="L189">
        <f t="shared" si="14"/>
        <v>332.58249999999998</v>
      </c>
      <c r="M189">
        <v>360.50668071172458</v>
      </c>
      <c r="N189">
        <v>304.65831928827538</v>
      </c>
    </row>
    <row r="190" spans="1:14" x14ac:dyDescent="0.3">
      <c r="A190" s="1"/>
    </row>
    <row r="191" spans="1:14" x14ac:dyDescent="0.3">
      <c r="A191" s="1"/>
    </row>
    <row r="192" spans="1:14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4046-42F7-4129-8B91-935144ABE2ED}">
  <dimension ref="A1:V202"/>
  <sheetViews>
    <sheetView zoomScale="110" zoomScaleNormal="110" workbookViewId="0">
      <selection activeCell="F24" sqref="F24"/>
    </sheetView>
  </sheetViews>
  <sheetFormatPr defaultRowHeight="14.4" x14ac:dyDescent="0.3"/>
  <cols>
    <col min="1" max="1" width="10.44140625" bestFit="1" customWidth="1"/>
  </cols>
  <sheetData>
    <row r="1" spans="1:22" x14ac:dyDescent="0.3">
      <c r="A1" t="s">
        <v>0</v>
      </c>
      <c r="B1" t="s">
        <v>1</v>
      </c>
      <c r="C1" t="s">
        <v>36</v>
      </c>
      <c r="D1" t="s">
        <v>37</v>
      </c>
    </row>
    <row r="2" spans="1:22" x14ac:dyDescent="0.3">
      <c r="A2" s="1">
        <v>45422</v>
      </c>
      <c r="B2">
        <v>280.74</v>
      </c>
    </row>
    <row r="3" spans="1:22" x14ac:dyDescent="0.3">
      <c r="A3" s="1">
        <v>45425</v>
      </c>
      <c r="B3">
        <v>279.39</v>
      </c>
    </row>
    <row r="4" spans="1:22" x14ac:dyDescent="0.3">
      <c r="A4" s="1">
        <v>45426</v>
      </c>
      <c r="B4">
        <v>277.74</v>
      </c>
      <c r="U4" t="s">
        <v>36</v>
      </c>
      <c r="V4" t="s">
        <v>38</v>
      </c>
    </row>
    <row r="5" spans="1:22" x14ac:dyDescent="0.3">
      <c r="A5" s="1">
        <v>45427</v>
      </c>
      <c r="B5">
        <v>281.5</v>
      </c>
      <c r="U5">
        <v>12.025316455696071</v>
      </c>
      <c r="V5">
        <v>19.936708860759371</v>
      </c>
    </row>
    <row r="6" spans="1:22" x14ac:dyDescent="0.3">
      <c r="A6" s="1">
        <v>45428</v>
      </c>
      <c r="B6">
        <v>279.83999999999997</v>
      </c>
      <c r="U6">
        <v>28.164556962025365</v>
      </c>
      <c r="V6">
        <v>22.890295358649684</v>
      </c>
    </row>
    <row r="7" spans="1:22" x14ac:dyDescent="0.3">
      <c r="A7" s="1">
        <v>45429</v>
      </c>
      <c r="B7">
        <v>280.10000000000002</v>
      </c>
      <c r="U7">
        <v>50.177935943060334</v>
      </c>
      <c r="V7">
        <v>30.122603120260589</v>
      </c>
    </row>
    <row r="8" spans="1:22" x14ac:dyDescent="0.3">
      <c r="A8" s="1">
        <v>45432</v>
      </c>
      <c r="B8">
        <v>278.54000000000002</v>
      </c>
      <c r="U8">
        <v>72.77580071174377</v>
      </c>
      <c r="V8">
        <v>50.372764538943159</v>
      </c>
    </row>
    <row r="9" spans="1:22" x14ac:dyDescent="0.3">
      <c r="A9" s="1">
        <v>45433</v>
      </c>
      <c r="B9">
        <v>275.95</v>
      </c>
      <c r="U9">
        <v>100</v>
      </c>
      <c r="V9">
        <v>74.317912218268035</v>
      </c>
    </row>
    <row r="10" spans="1:22" x14ac:dyDescent="0.3">
      <c r="A10" s="1">
        <v>45434</v>
      </c>
      <c r="B10">
        <v>275.58</v>
      </c>
      <c r="U10">
        <v>62.996941896024516</v>
      </c>
      <c r="V10">
        <v>78.590914202589431</v>
      </c>
    </row>
    <row r="11" spans="1:22" x14ac:dyDescent="0.3">
      <c r="A11" s="1">
        <v>45435</v>
      </c>
      <c r="B11">
        <v>274.23</v>
      </c>
      <c r="U11">
        <v>59.225280326197769</v>
      </c>
      <c r="V11">
        <v>74.07407407407409</v>
      </c>
    </row>
    <row r="12" spans="1:22" x14ac:dyDescent="0.3">
      <c r="A12" s="1">
        <v>45436</v>
      </c>
      <c r="B12">
        <v>274.49</v>
      </c>
      <c r="U12">
        <v>14.882772680937606</v>
      </c>
      <c r="V12">
        <v>45.701664967719957</v>
      </c>
    </row>
    <row r="13" spans="1:22" x14ac:dyDescent="0.3">
      <c r="A13" s="1">
        <v>45440</v>
      </c>
      <c r="B13">
        <v>270.98</v>
      </c>
      <c r="U13">
        <v>23.751274209989639</v>
      </c>
      <c r="V13">
        <v>32.619775739041671</v>
      </c>
    </row>
    <row r="14" spans="1:22" x14ac:dyDescent="0.3">
      <c r="A14" s="1">
        <v>45441</v>
      </c>
      <c r="B14">
        <v>268.86</v>
      </c>
      <c r="U14">
        <v>18.348623853211123</v>
      </c>
      <c r="V14">
        <v>18.994223581379455</v>
      </c>
    </row>
    <row r="15" spans="1:22" x14ac:dyDescent="0.3">
      <c r="A15" s="1">
        <v>45442</v>
      </c>
      <c r="B15">
        <v>271.3</v>
      </c>
      <c r="C15">
        <f>(B15-MIN(B2:B15))/(MAX(B2:B15)-MIN(B2:B15))*100</f>
        <v>19.303797468354432</v>
      </c>
      <c r="U15">
        <v>23.547400611620812</v>
      </c>
      <c r="V15">
        <v>21.882432891607191</v>
      </c>
    </row>
    <row r="16" spans="1:22" x14ac:dyDescent="0.3">
      <c r="A16" s="1">
        <v>45443</v>
      </c>
      <c r="B16">
        <v>272.45999999999998</v>
      </c>
      <c r="C16">
        <f t="shared" ref="C16:C79" si="0">(B16-MIN(B3:B16))/(MAX(B3:B16)-MIN(B3:B16))*100</f>
        <v>28.481012658227613</v>
      </c>
      <c r="U16">
        <v>39.520958083832362</v>
      </c>
      <c r="V16">
        <v>27.138994182888098</v>
      </c>
    </row>
    <row r="17" spans="1:22" x14ac:dyDescent="0.3">
      <c r="A17" s="1">
        <v>45446</v>
      </c>
      <c r="B17">
        <v>270.38</v>
      </c>
      <c r="C17">
        <f t="shared" si="0"/>
        <v>12.025316455696071</v>
      </c>
      <c r="D17">
        <f>AVERAGE(C15:C17)</f>
        <v>19.936708860759371</v>
      </c>
      <c r="U17">
        <v>77.844311377245305</v>
      </c>
      <c r="V17">
        <v>46.970890024232823</v>
      </c>
    </row>
    <row r="18" spans="1:22" x14ac:dyDescent="0.3">
      <c r="A18" s="1">
        <v>45447</v>
      </c>
      <c r="B18">
        <v>272.42</v>
      </c>
      <c r="C18">
        <f t="shared" si="0"/>
        <v>28.164556962025365</v>
      </c>
      <c r="D18">
        <f t="shared" ref="D18:D81" si="1">AVERAGE(C16:C18)</f>
        <v>22.890295358649684</v>
      </c>
      <c r="U18">
        <v>58.682634730539171</v>
      </c>
      <c r="V18">
        <v>58.68263473053895</v>
      </c>
    </row>
    <row r="19" spans="1:22" x14ac:dyDescent="0.3">
      <c r="A19" s="1">
        <v>45448</v>
      </c>
      <c r="B19">
        <v>274.5</v>
      </c>
      <c r="C19">
        <f t="shared" si="0"/>
        <v>50.177935943060334</v>
      </c>
      <c r="D19">
        <f t="shared" si="1"/>
        <v>30.122603120260589</v>
      </c>
      <c r="U19">
        <v>71.616766467065901</v>
      </c>
      <c r="V19">
        <v>69.381237524950123</v>
      </c>
    </row>
    <row r="20" spans="1:22" x14ac:dyDescent="0.3">
      <c r="A20" s="1">
        <v>45449</v>
      </c>
      <c r="B20">
        <v>277.04000000000002</v>
      </c>
      <c r="C20">
        <f t="shared" si="0"/>
        <v>72.77580071174377</v>
      </c>
      <c r="D20">
        <f t="shared" si="1"/>
        <v>50.372764538943159</v>
      </c>
      <c r="U20">
        <v>38.443113772454737</v>
      </c>
      <c r="V20">
        <v>56.247504990019934</v>
      </c>
    </row>
    <row r="21" spans="1:22" x14ac:dyDescent="0.3">
      <c r="A21" s="1">
        <v>45450</v>
      </c>
      <c r="B21">
        <v>278.67</v>
      </c>
      <c r="C21">
        <f t="shared" si="0"/>
        <v>100</v>
      </c>
      <c r="D21">
        <f t="shared" si="1"/>
        <v>74.317912218268035</v>
      </c>
      <c r="U21">
        <v>39.281437125748752</v>
      </c>
      <c r="V21">
        <v>49.780439121756466</v>
      </c>
    </row>
    <row r="22" spans="1:22" x14ac:dyDescent="0.3">
      <c r="A22" s="1">
        <v>45453</v>
      </c>
      <c r="B22">
        <v>275.04000000000002</v>
      </c>
      <c r="C22">
        <f t="shared" si="0"/>
        <v>62.996941896024516</v>
      </c>
      <c r="D22">
        <f t="shared" si="1"/>
        <v>78.590914202589431</v>
      </c>
      <c r="U22">
        <v>0</v>
      </c>
      <c r="V22">
        <v>25.908183632734495</v>
      </c>
    </row>
    <row r="23" spans="1:22" x14ac:dyDescent="0.3">
      <c r="A23" s="1">
        <v>45454</v>
      </c>
      <c r="B23">
        <v>274.67</v>
      </c>
      <c r="C23">
        <f t="shared" si="0"/>
        <v>59.225280326197769</v>
      </c>
      <c r="D23">
        <f t="shared" si="1"/>
        <v>74.07407407407409</v>
      </c>
      <c r="U23">
        <v>0</v>
      </c>
      <c r="V23">
        <v>13.093812375249584</v>
      </c>
    </row>
    <row r="24" spans="1:22" x14ac:dyDescent="0.3">
      <c r="A24" s="1">
        <v>45455</v>
      </c>
      <c r="B24">
        <v>270.32</v>
      </c>
      <c r="C24">
        <f t="shared" si="0"/>
        <v>14.882772680937606</v>
      </c>
      <c r="D24">
        <f t="shared" si="1"/>
        <v>45.701664967719957</v>
      </c>
      <c r="U24">
        <v>5.3658536585364711</v>
      </c>
      <c r="V24">
        <v>1.7886178861788238</v>
      </c>
    </row>
    <row r="25" spans="1:22" x14ac:dyDescent="0.3">
      <c r="A25" s="1">
        <v>45456</v>
      </c>
      <c r="B25">
        <v>271.19</v>
      </c>
      <c r="C25">
        <f t="shared" si="0"/>
        <v>23.751274209989639</v>
      </c>
      <c r="D25">
        <f t="shared" si="1"/>
        <v>32.619775739041671</v>
      </c>
      <c r="U25">
        <v>40.139372822299684</v>
      </c>
      <c r="V25">
        <v>15.168408826945386</v>
      </c>
    </row>
    <row r="26" spans="1:22" x14ac:dyDescent="0.3">
      <c r="A26" s="1">
        <v>45457</v>
      </c>
      <c r="B26">
        <v>270.66000000000003</v>
      </c>
      <c r="C26">
        <f t="shared" si="0"/>
        <v>18.348623853211123</v>
      </c>
      <c r="D26">
        <f t="shared" si="1"/>
        <v>18.994223581379455</v>
      </c>
      <c r="U26">
        <v>45.43554006968639</v>
      </c>
      <c r="V26">
        <v>30.313588850174181</v>
      </c>
    </row>
    <row r="27" spans="1:22" x14ac:dyDescent="0.3">
      <c r="A27" s="1">
        <v>45460</v>
      </c>
      <c r="B27">
        <v>271.17</v>
      </c>
      <c r="C27">
        <f t="shared" si="0"/>
        <v>23.547400611620812</v>
      </c>
      <c r="D27">
        <f t="shared" si="1"/>
        <v>21.882432891607191</v>
      </c>
      <c r="U27">
        <v>54.982578397212578</v>
      </c>
      <c r="V27">
        <v>46.852497096399553</v>
      </c>
    </row>
    <row r="28" spans="1:22" x14ac:dyDescent="0.3">
      <c r="A28" s="1">
        <v>45461</v>
      </c>
      <c r="B28">
        <v>273.62</v>
      </c>
      <c r="C28">
        <f t="shared" si="0"/>
        <v>39.520958083832362</v>
      </c>
      <c r="D28">
        <f t="shared" si="1"/>
        <v>27.138994182888098</v>
      </c>
      <c r="U28">
        <v>27.386759581881247</v>
      </c>
      <c r="V28">
        <v>42.60162601626007</v>
      </c>
    </row>
    <row r="29" spans="1:22" x14ac:dyDescent="0.3">
      <c r="A29" s="1">
        <v>45463</v>
      </c>
      <c r="B29">
        <v>276.82</v>
      </c>
      <c r="C29">
        <f t="shared" si="0"/>
        <v>77.844311377245305</v>
      </c>
      <c r="D29">
        <f t="shared" si="1"/>
        <v>46.970890024232823</v>
      </c>
      <c r="U29">
        <v>20.696864111498101</v>
      </c>
      <c r="V29">
        <v>34.355400696863974</v>
      </c>
    </row>
    <row r="30" spans="1:22" x14ac:dyDescent="0.3">
      <c r="A30" s="1">
        <v>45464</v>
      </c>
      <c r="B30">
        <v>275.22000000000003</v>
      </c>
      <c r="C30">
        <f t="shared" si="0"/>
        <v>58.682634730539171</v>
      </c>
      <c r="D30">
        <f t="shared" si="1"/>
        <v>58.68263473053895</v>
      </c>
      <c r="U30">
        <v>3.6933797909405852</v>
      </c>
      <c r="V30">
        <v>17.259001161439979</v>
      </c>
    </row>
    <row r="31" spans="1:22" x14ac:dyDescent="0.3">
      <c r="A31" s="1">
        <v>45467</v>
      </c>
      <c r="B31">
        <v>276.3</v>
      </c>
      <c r="C31">
        <f t="shared" si="0"/>
        <v>71.616766467065901</v>
      </c>
      <c r="D31">
        <f t="shared" si="1"/>
        <v>69.381237524950123</v>
      </c>
      <c r="U31">
        <v>0.57845263919005185</v>
      </c>
      <c r="V31">
        <v>8.3228988472095793</v>
      </c>
    </row>
    <row r="32" spans="1:22" x14ac:dyDescent="0.3">
      <c r="A32" s="1">
        <v>45468</v>
      </c>
      <c r="B32">
        <v>273.52999999999997</v>
      </c>
      <c r="C32">
        <f t="shared" si="0"/>
        <v>38.443113772454737</v>
      </c>
      <c r="D32">
        <f t="shared" si="1"/>
        <v>56.247504990019934</v>
      </c>
      <c r="U32">
        <v>23.644251626897944</v>
      </c>
      <c r="V32">
        <v>9.3053613523428602</v>
      </c>
    </row>
    <row r="33" spans="1:22" x14ac:dyDescent="0.3">
      <c r="A33" s="1">
        <v>45469</v>
      </c>
      <c r="B33">
        <v>273.60000000000002</v>
      </c>
      <c r="C33">
        <f t="shared" si="0"/>
        <v>39.281437125748752</v>
      </c>
      <c r="D33">
        <f t="shared" si="1"/>
        <v>49.780439121756466</v>
      </c>
      <c r="U33">
        <v>53.72866127583076</v>
      </c>
      <c r="V33">
        <v>25.983788513972922</v>
      </c>
    </row>
    <row r="34" spans="1:22" x14ac:dyDescent="0.3">
      <c r="A34" s="1">
        <v>45470</v>
      </c>
      <c r="B34">
        <v>266.58999999999997</v>
      </c>
      <c r="C34">
        <f t="shared" si="0"/>
        <v>0</v>
      </c>
      <c r="D34">
        <f t="shared" si="1"/>
        <v>25.908183632734495</v>
      </c>
      <c r="U34">
        <v>60.916442048517304</v>
      </c>
      <c r="V34">
        <v>46.096451650415332</v>
      </c>
    </row>
    <row r="35" spans="1:22" x14ac:dyDescent="0.3">
      <c r="A35" s="1">
        <v>45471</v>
      </c>
      <c r="B35">
        <v>262.47000000000003</v>
      </c>
      <c r="C35">
        <f t="shared" si="0"/>
        <v>0</v>
      </c>
      <c r="D35">
        <f t="shared" si="1"/>
        <v>13.093812375249584</v>
      </c>
      <c r="U35">
        <v>100</v>
      </c>
      <c r="V35">
        <v>71.54836777478269</v>
      </c>
    </row>
    <row r="36" spans="1:22" x14ac:dyDescent="0.3">
      <c r="A36" s="1">
        <v>45474</v>
      </c>
      <c r="B36">
        <v>263.24</v>
      </c>
      <c r="C36">
        <f t="shared" si="0"/>
        <v>5.3658536585364711</v>
      </c>
      <c r="D36">
        <f t="shared" si="1"/>
        <v>1.7886178861788238</v>
      </c>
      <c r="U36">
        <v>65.298142717497313</v>
      </c>
      <c r="V36">
        <v>75.404861588671537</v>
      </c>
    </row>
    <row r="37" spans="1:22" x14ac:dyDescent="0.3">
      <c r="A37" s="1">
        <v>45475</v>
      </c>
      <c r="B37">
        <v>268.23</v>
      </c>
      <c r="C37">
        <f t="shared" si="0"/>
        <v>40.139372822299684</v>
      </c>
      <c r="D37">
        <f t="shared" si="1"/>
        <v>15.168408826945386</v>
      </c>
      <c r="U37">
        <v>28.669950738916008</v>
      </c>
      <c r="V37">
        <v>64.656031152137771</v>
      </c>
    </row>
    <row r="38" spans="1:22" x14ac:dyDescent="0.3">
      <c r="A38" s="1">
        <v>45476</v>
      </c>
      <c r="B38">
        <v>268.99</v>
      </c>
      <c r="C38">
        <f t="shared" si="0"/>
        <v>45.43554006968639</v>
      </c>
      <c r="D38">
        <f t="shared" si="1"/>
        <v>30.313588850174181</v>
      </c>
      <c r="U38">
        <v>50.837438423645118</v>
      </c>
      <c r="V38">
        <v>48.268510626686151</v>
      </c>
    </row>
    <row r="39" spans="1:22" x14ac:dyDescent="0.3">
      <c r="A39" s="1">
        <v>45478</v>
      </c>
      <c r="B39">
        <v>270.36</v>
      </c>
      <c r="C39">
        <f t="shared" si="0"/>
        <v>54.982578397212578</v>
      </c>
      <c r="D39">
        <f t="shared" si="1"/>
        <v>46.852497096399553</v>
      </c>
      <c r="U39">
        <v>22.068965517241519</v>
      </c>
      <c r="V39">
        <v>33.858784893267547</v>
      </c>
    </row>
    <row r="40" spans="1:22" x14ac:dyDescent="0.3">
      <c r="A40" s="1">
        <v>45481</v>
      </c>
      <c r="B40">
        <v>266.39999999999998</v>
      </c>
      <c r="C40">
        <f t="shared" si="0"/>
        <v>27.386759581881247</v>
      </c>
      <c r="D40">
        <f t="shared" si="1"/>
        <v>42.60162601626007</v>
      </c>
      <c r="U40">
        <v>0</v>
      </c>
      <c r="V40">
        <v>24.302134646962212</v>
      </c>
    </row>
    <row r="41" spans="1:22" x14ac:dyDescent="0.3">
      <c r="A41" s="1">
        <v>45482</v>
      </c>
      <c r="B41">
        <v>265.44</v>
      </c>
      <c r="C41">
        <f t="shared" si="0"/>
        <v>20.696864111498101</v>
      </c>
      <c r="D41">
        <f t="shared" si="1"/>
        <v>34.355400696863974</v>
      </c>
      <c r="U41">
        <v>0</v>
      </c>
      <c r="V41">
        <v>7.3563218390805067</v>
      </c>
    </row>
    <row r="42" spans="1:22" x14ac:dyDescent="0.3">
      <c r="A42" s="1">
        <v>45483</v>
      </c>
      <c r="B42">
        <v>263</v>
      </c>
      <c r="C42">
        <f t="shared" si="0"/>
        <v>3.6933797909405852</v>
      </c>
      <c r="D42">
        <f t="shared" si="1"/>
        <v>17.259001161439979</v>
      </c>
      <c r="U42">
        <v>30.168776371307892</v>
      </c>
      <c r="V42">
        <v>10.056258790435963</v>
      </c>
    </row>
    <row r="43" spans="1:22" x14ac:dyDescent="0.3">
      <c r="A43" s="1">
        <v>45484</v>
      </c>
      <c r="B43">
        <v>262.55</v>
      </c>
      <c r="C43">
        <f t="shared" si="0"/>
        <v>0.57845263919005185</v>
      </c>
      <c r="D43">
        <f t="shared" si="1"/>
        <v>8.3228988472095793</v>
      </c>
      <c r="U43">
        <v>41.455696202531762</v>
      </c>
      <c r="V43">
        <v>23.874824191279885</v>
      </c>
    </row>
    <row r="44" spans="1:22" x14ac:dyDescent="0.3">
      <c r="A44" s="1">
        <v>45485</v>
      </c>
      <c r="B44">
        <v>265.74</v>
      </c>
      <c r="C44">
        <f t="shared" si="0"/>
        <v>23.644251626897944</v>
      </c>
      <c r="D44">
        <f t="shared" si="1"/>
        <v>9.3053613523428602</v>
      </c>
      <c r="U44">
        <v>49.367088607595058</v>
      </c>
      <c r="V44">
        <v>40.330520393811575</v>
      </c>
    </row>
    <row r="45" spans="1:22" x14ac:dyDescent="0.3">
      <c r="A45" s="1">
        <v>45488</v>
      </c>
      <c r="B45">
        <v>268.45</v>
      </c>
      <c r="C45">
        <f t="shared" si="0"/>
        <v>53.72866127583076</v>
      </c>
      <c r="D45">
        <f t="shared" si="1"/>
        <v>25.983788513972922</v>
      </c>
      <c r="U45">
        <v>62.921940928270146</v>
      </c>
      <c r="V45">
        <v>51.248241912798989</v>
      </c>
    </row>
    <row r="46" spans="1:22" x14ac:dyDescent="0.3">
      <c r="A46" s="1">
        <v>45489</v>
      </c>
      <c r="B46">
        <v>269.25</v>
      </c>
      <c r="C46">
        <f t="shared" si="0"/>
        <v>60.916442048517304</v>
      </c>
      <c r="D46">
        <f t="shared" si="1"/>
        <v>46.096451650415332</v>
      </c>
      <c r="U46">
        <v>64.293248945147738</v>
      </c>
      <c r="V46">
        <v>58.86075949367099</v>
      </c>
    </row>
    <row r="47" spans="1:22" x14ac:dyDescent="0.3">
      <c r="A47" s="1">
        <v>45490</v>
      </c>
      <c r="B47">
        <v>272.7</v>
      </c>
      <c r="C47">
        <f t="shared" si="0"/>
        <v>100</v>
      </c>
      <c r="D47">
        <f t="shared" si="1"/>
        <v>71.54836777478269</v>
      </c>
      <c r="U47">
        <v>67.72151898734171</v>
      </c>
      <c r="V47">
        <v>64.978902953586541</v>
      </c>
    </row>
    <row r="48" spans="1:22" x14ac:dyDescent="0.3">
      <c r="A48" s="1">
        <v>45491</v>
      </c>
      <c r="B48">
        <v>269.14999999999998</v>
      </c>
      <c r="C48">
        <f t="shared" si="0"/>
        <v>65.298142717497313</v>
      </c>
      <c r="D48">
        <f t="shared" si="1"/>
        <v>75.404861588671537</v>
      </c>
      <c r="U48">
        <v>14.240506329113881</v>
      </c>
      <c r="V48">
        <v>48.751758087201118</v>
      </c>
    </row>
    <row r="49" spans="1:22" x14ac:dyDescent="0.3">
      <c r="A49" s="1">
        <v>45492</v>
      </c>
      <c r="B49">
        <v>265.45999999999998</v>
      </c>
      <c r="C49">
        <f t="shared" si="0"/>
        <v>28.669950738916008</v>
      </c>
      <c r="D49">
        <f t="shared" si="1"/>
        <v>64.656031152137771</v>
      </c>
      <c r="U49">
        <v>29.331602855288718</v>
      </c>
      <c r="V49">
        <v>37.097876057248108</v>
      </c>
    </row>
    <row r="50" spans="1:22" x14ac:dyDescent="0.3">
      <c r="A50" s="1">
        <v>45495</v>
      </c>
      <c r="B50">
        <v>267.70999999999998</v>
      </c>
      <c r="C50">
        <f t="shared" si="0"/>
        <v>50.837438423645118</v>
      </c>
      <c r="D50">
        <f t="shared" si="1"/>
        <v>48.268510626686151</v>
      </c>
      <c r="U50">
        <v>19.899785254115809</v>
      </c>
      <c r="V50">
        <v>21.157298146172803</v>
      </c>
    </row>
    <row r="51" spans="1:22" x14ac:dyDescent="0.3">
      <c r="A51" s="1">
        <v>45496</v>
      </c>
      <c r="B51">
        <v>264.79000000000002</v>
      </c>
      <c r="C51">
        <f t="shared" si="0"/>
        <v>22.068965517241519</v>
      </c>
      <c r="D51">
        <f t="shared" si="1"/>
        <v>33.858784893267547</v>
      </c>
      <c r="U51">
        <v>43.593414459556108</v>
      </c>
      <c r="V51">
        <v>30.941600856320211</v>
      </c>
    </row>
    <row r="52" spans="1:22" x14ac:dyDescent="0.3">
      <c r="A52" s="1">
        <v>45497</v>
      </c>
      <c r="B52">
        <v>254.17</v>
      </c>
      <c r="C52">
        <f t="shared" si="0"/>
        <v>0</v>
      </c>
      <c r="D52">
        <f t="shared" si="1"/>
        <v>24.302134646962212</v>
      </c>
      <c r="U52">
        <v>46.884735202492159</v>
      </c>
      <c r="V52">
        <v>36.792644972054688</v>
      </c>
    </row>
    <row r="53" spans="1:22" x14ac:dyDescent="0.3">
      <c r="A53" s="1">
        <v>45498</v>
      </c>
      <c r="B53">
        <v>253.74</v>
      </c>
      <c r="C53">
        <f t="shared" si="0"/>
        <v>0</v>
      </c>
      <c r="D53">
        <f t="shared" si="1"/>
        <v>7.3563218390805067</v>
      </c>
      <c r="U53">
        <v>47.897196261682154</v>
      </c>
      <c r="V53">
        <v>46.125115307910143</v>
      </c>
    </row>
    <row r="54" spans="1:22" x14ac:dyDescent="0.3">
      <c r="A54" s="1">
        <v>45499</v>
      </c>
      <c r="B54">
        <v>259.45999999999998</v>
      </c>
      <c r="C54">
        <f t="shared" si="0"/>
        <v>30.168776371307892</v>
      </c>
      <c r="D54">
        <f t="shared" si="1"/>
        <v>10.056258790435963</v>
      </c>
      <c r="U54">
        <v>49.76635514018691</v>
      </c>
      <c r="V54">
        <v>48.182762201453734</v>
      </c>
    </row>
    <row r="55" spans="1:22" x14ac:dyDescent="0.3">
      <c r="A55" s="1">
        <v>45502</v>
      </c>
      <c r="B55">
        <v>261.60000000000002</v>
      </c>
      <c r="C55">
        <f t="shared" si="0"/>
        <v>41.455696202531762</v>
      </c>
      <c r="D55">
        <f t="shared" si="1"/>
        <v>23.874824191279885</v>
      </c>
      <c r="U55">
        <v>46.35108481262322</v>
      </c>
      <c r="V55">
        <v>48.004878738164088</v>
      </c>
    </row>
    <row r="56" spans="1:22" x14ac:dyDescent="0.3">
      <c r="A56" s="1">
        <v>45503</v>
      </c>
      <c r="B56">
        <v>263.10000000000002</v>
      </c>
      <c r="C56">
        <f t="shared" si="0"/>
        <v>49.367088607595058</v>
      </c>
      <c r="D56">
        <f t="shared" si="1"/>
        <v>40.330520393811575</v>
      </c>
      <c r="U56">
        <v>100</v>
      </c>
      <c r="V56">
        <v>65.372479984270043</v>
      </c>
    </row>
    <row r="57" spans="1:22" x14ac:dyDescent="0.3">
      <c r="A57" s="1">
        <v>45504</v>
      </c>
      <c r="B57">
        <v>265.67</v>
      </c>
      <c r="C57">
        <f t="shared" si="0"/>
        <v>62.921940928270146</v>
      </c>
      <c r="D57">
        <f t="shared" si="1"/>
        <v>51.248241912798989</v>
      </c>
      <c r="U57">
        <v>100</v>
      </c>
      <c r="V57">
        <v>82.1170282708744</v>
      </c>
    </row>
    <row r="58" spans="1:22" x14ac:dyDescent="0.3">
      <c r="A58" s="1">
        <v>45505</v>
      </c>
      <c r="B58">
        <v>265.93</v>
      </c>
      <c r="C58">
        <f t="shared" si="0"/>
        <v>64.293248945147738</v>
      </c>
      <c r="D58">
        <f t="shared" si="1"/>
        <v>58.86075949367099</v>
      </c>
      <c r="U58">
        <v>91.681901279707787</v>
      </c>
      <c r="V58">
        <v>97.227300426569272</v>
      </c>
    </row>
    <row r="59" spans="1:22" x14ac:dyDescent="0.3">
      <c r="A59" s="1">
        <v>45506</v>
      </c>
      <c r="B59">
        <v>266.58</v>
      </c>
      <c r="C59">
        <f t="shared" si="0"/>
        <v>67.72151898734171</v>
      </c>
      <c r="D59">
        <f t="shared" si="1"/>
        <v>64.978902953586541</v>
      </c>
      <c r="U59">
        <v>100</v>
      </c>
      <c r="V59">
        <v>97.227300426569272</v>
      </c>
    </row>
    <row r="60" spans="1:22" x14ac:dyDescent="0.3">
      <c r="A60" s="1">
        <v>45509</v>
      </c>
      <c r="B60">
        <v>256.44</v>
      </c>
      <c r="C60">
        <f t="shared" si="0"/>
        <v>14.240506329113881</v>
      </c>
      <c r="D60">
        <f t="shared" si="1"/>
        <v>48.751758087201118</v>
      </c>
      <c r="U60">
        <v>100</v>
      </c>
      <c r="V60">
        <v>97.227300426569272</v>
      </c>
    </row>
    <row r="61" spans="1:22" x14ac:dyDescent="0.3">
      <c r="A61" s="1">
        <v>45510</v>
      </c>
      <c r="B61">
        <v>258.26</v>
      </c>
      <c r="C61">
        <f t="shared" si="0"/>
        <v>29.331602855288718</v>
      </c>
      <c r="D61">
        <f t="shared" si="1"/>
        <v>37.097876057248108</v>
      </c>
      <c r="U61">
        <v>97.78911564625858</v>
      </c>
      <c r="V61">
        <v>99.263038548752846</v>
      </c>
    </row>
    <row r="62" spans="1:22" x14ac:dyDescent="0.3">
      <c r="A62" s="1">
        <v>45511</v>
      </c>
      <c r="B62">
        <v>256.52</v>
      </c>
      <c r="C62">
        <f t="shared" si="0"/>
        <v>19.899785254115809</v>
      </c>
      <c r="D62">
        <f t="shared" si="1"/>
        <v>21.157298146172803</v>
      </c>
      <c r="U62">
        <v>93.493150684931592</v>
      </c>
      <c r="V62">
        <v>97.094088777063391</v>
      </c>
    </row>
    <row r="63" spans="1:22" x14ac:dyDescent="0.3">
      <c r="A63" s="1">
        <v>45512</v>
      </c>
      <c r="B63">
        <v>259.83</v>
      </c>
      <c r="C63">
        <f t="shared" si="0"/>
        <v>43.593414459556108</v>
      </c>
      <c r="D63">
        <f t="shared" si="1"/>
        <v>30.941600856320211</v>
      </c>
      <c r="U63">
        <v>100</v>
      </c>
      <c r="V63">
        <v>97.094088777063391</v>
      </c>
    </row>
    <row r="64" spans="1:22" x14ac:dyDescent="0.3">
      <c r="A64" s="1">
        <v>45513</v>
      </c>
      <c r="B64">
        <v>259.76</v>
      </c>
      <c r="C64">
        <f t="shared" si="0"/>
        <v>46.884735202492159</v>
      </c>
      <c r="D64">
        <f t="shared" si="1"/>
        <v>36.792644972054688</v>
      </c>
      <c r="U64">
        <v>100</v>
      </c>
      <c r="V64">
        <v>97.831050228310531</v>
      </c>
    </row>
    <row r="65" spans="1:22" x14ac:dyDescent="0.3">
      <c r="A65" s="1">
        <v>45516</v>
      </c>
      <c r="B65">
        <v>259.89</v>
      </c>
      <c r="C65">
        <f t="shared" si="0"/>
        <v>47.897196261682154</v>
      </c>
      <c r="D65">
        <f t="shared" si="1"/>
        <v>46.125115307910143</v>
      </c>
      <c r="U65">
        <v>86.040145985401239</v>
      </c>
      <c r="V65">
        <v>95.346715328467084</v>
      </c>
    </row>
    <row r="66" spans="1:22" x14ac:dyDescent="0.3">
      <c r="A66" s="1">
        <v>45517</v>
      </c>
      <c r="B66">
        <v>260.13</v>
      </c>
      <c r="C66">
        <f t="shared" si="0"/>
        <v>49.76635514018691</v>
      </c>
      <c r="D66">
        <f t="shared" si="1"/>
        <v>48.182762201453734</v>
      </c>
      <c r="U66">
        <v>100</v>
      </c>
      <c r="V66">
        <v>95.346715328467084</v>
      </c>
    </row>
    <row r="67" spans="1:22" x14ac:dyDescent="0.3">
      <c r="A67" s="1">
        <v>45518</v>
      </c>
      <c r="B67">
        <v>261.14</v>
      </c>
      <c r="C67">
        <f t="shared" si="0"/>
        <v>46.35108481262322</v>
      </c>
      <c r="D67">
        <f t="shared" si="1"/>
        <v>48.004878738164088</v>
      </c>
      <c r="U67">
        <v>100</v>
      </c>
      <c r="V67">
        <v>95.346715328467084</v>
      </c>
    </row>
    <row r="68" spans="1:22" x14ac:dyDescent="0.3">
      <c r="A68" s="1">
        <v>45519</v>
      </c>
      <c r="B68">
        <v>266.8</v>
      </c>
      <c r="C68">
        <f t="shared" si="0"/>
        <v>100</v>
      </c>
      <c r="D68">
        <f t="shared" si="1"/>
        <v>65.372479984270043</v>
      </c>
      <c r="U68">
        <v>100</v>
      </c>
      <c r="V68">
        <v>100</v>
      </c>
    </row>
    <row r="69" spans="1:22" x14ac:dyDescent="0.3">
      <c r="A69" s="1">
        <v>45520</v>
      </c>
      <c r="B69">
        <v>267.38</v>
      </c>
      <c r="C69">
        <f t="shared" si="0"/>
        <v>100</v>
      </c>
      <c r="D69">
        <f t="shared" si="1"/>
        <v>82.1170282708744</v>
      </c>
      <c r="U69">
        <v>100</v>
      </c>
      <c r="V69">
        <v>100</v>
      </c>
    </row>
    <row r="70" spans="1:22" x14ac:dyDescent="0.3">
      <c r="A70" s="1">
        <v>45523</v>
      </c>
      <c r="B70">
        <v>266.47000000000003</v>
      </c>
      <c r="C70">
        <f t="shared" si="0"/>
        <v>91.681901279707787</v>
      </c>
      <c r="D70">
        <f t="shared" si="1"/>
        <v>97.227300426569272</v>
      </c>
      <c r="U70">
        <v>86.661911554921488</v>
      </c>
      <c r="V70">
        <v>95.553970518307167</v>
      </c>
    </row>
    <row r="71" spans="1:22" x14ac:dyDescent="0.3">
      <c r="A71" s="1">
        <v>45524</v>
      </c>
      <c r="B71">
        <v>268.04000000000002</v>
      </c>
      <c r="C71">
        <f t="shared" si="0"/>
        <v>100</v>
      </c>
      <c r="D71">
        <f t="shared" si="1"/>
        <v>97.227300426569272</v>
      </c>
      <c r="U71">
        <v>92.011412268188266</v>
      </c>
      <c r="V71">
        <v>92.89110794103658</v>
      </c>
    </row>
    <row r="72" spans="1:22" x14ac:dyDescent="0.3">
      <c r="A72" s="1">
        <v>45525</v>
      </c>
      <c r="B72">
        <v>268.2</v>
      </c>
      <c r="C72">
        <f t="shared" si="0"/>
        <v>100</v>
      </c>
      <c r="D72">
        <f t="shared" si="1"/>
        <v>97.227300426569272</v>
      </c>
      <c r="U72">
        <v>100</v>
      </c>
      <c r="V72">
        <v>92.89110794103658</v>
      </c>
    </row>
    <row r="73" spans="1:22" x14ac:dyDescent="0.3">
      <c r="A73" s="1">
        <v>45526</v>
      </c>
      <c r="B73">
        <v>267.94</v>
      </c>
      <c r="C73">
        <f t="shared" si="0"/>
        <v>97.78911564625858</v>
      </c>
      <c r="D73">
        <f t="shared" si="1"/>
        <v>99.263038548752846</v>
      </c>
      <c r="U73">
        <v>98.514034122179211</v>
      </c>
      <c r="V73">
        <v>96.841815463455831</v>
      </c>
    </row>
    <row r="74" spans="1:22" x14ac:dyDescent="0.3">
      <c r="A74" s="1">
        <v>45527</v>
      </c>
      <c r="B74">
        <v>267.44</v>
      </c>
      <c r="C74">
        <f t="shared" si="0"/>
        <v>93.493150684931592</v>
      </c>
      <c r="D74">
        <f t="shared" si="1"/>
        <v>97.094088777063391</v>
      </c>
      <c r="U74">
        <v>90.919097413318468</v>
      </c>
      <c r="V74">
        <v>96.477710511832569</v>
      </c>
    </row>
    <row r="75" spans="1:22" x14ac:dyDescent="0.3">
      <c r="A75" s="1">
        <v>45530</v>
      </c>
      <c r="B75">
        <v>268.20999999999998</v>
      </c>
      <c r="C75">
        <f t="shared" si="0"/>
        <v>100</v>
      </c>
      <c r="D75">
        <f t="shared" si="1"/>
        <v>97.094088777063391</v>
      </c>
      <c r="U75">
        <v>98.679141441937219</v>
      </c>
      <c r="V75">
        <v>96.037424325811642</v>
      </c>
    </row>
    <row r="76" spans="1:22" x14ac:dyDescent="0.3">
      <c r="A76" s="1">
        <v>45531</v>
      </c>
      <c r="B76">
        <v>270.72000000000003</v>
      </c>
      <c r="C76">
        <f t="shared" si="0"/>
        <v>100</v>
      </c>
      <c r="D76">
        <f t="shared" si="1"/>
        <v>97.831050228310531</v>
      </c>
      <c r="U76">
        <v>100</v>
      </c>
      <c r="V76">
        <v>96.532746285085224</v>
      </c>
    </row>
    <row r="77" spans="1:22" x14ac:dyDescent="0.3">
      <c r="A77" s="1">
        <v>45532</v>
      </c>
      <c r="B77">
        <v>269.19</v>
      </c>
      <c r="C77">
        <f t="shared" si="0"/>
        <v>86.040145985401239</v>
      </c>
      <c r="D77">
        <f t="shared" si="1"/>
        <v>95.346715328467084</v>
      </c>
      <c r="U77">
        <v>100</v>
      </c>
      <c r="V77">
        <v>99.559713813979059</v>
      </c>
    </row>
    <row r="78" spans="1:22" x14ac:dyDescent="0.3">
      <c r="A78" s="1">
        <v>45533</v>
      </c>
      <c r="B78">
        <v>274.32</v>
      </c>
      <c r="C78">
        <f t="shared" si="0"/>
        <v>100</v>
      </c>
      <c r="D78">
        <f t="shared" si="1"/>
        <v>95.346715328467084</v>
      </c>
      <c r="U78">
        <v>100</v>
      </c>
      <c r="V78">
        <v>100</v>
      </c>
    </row>
    <row r="79" spans="1:22" x14ac:dyDescent="0.3">
      <c r="A79" s="1">
        <v>45534</v>
      </c>
      <c r="B79">
        <v>276.37</v>
      </c>
      <c r="C79">
        <f t="shared" si="0"/>
        <v>100</v>
      </c>
      <c r="D79">
        <f t="shared" si="1"/>
        <v>95.346715328467084</v>
      </c>
      <c r="U79">
        <v>82.134570765661351</v>
      </c>
      <c r="V79">
        <v>94.044856921887117</v>
      </c>
    </row>
    <row r="80" spans="1:22" x14ac:dyDescent="0.3">
      <c r="A80" s="1">
        <v>45538</v>
      </c>
      <c r="B80">
        <v>278.54000000000002</v>
      </c>
      <c r="C80">
        <f t="shared" ref="C80:C143" si="2">(B80-MIN(B67:B80))/(MAX(B67:B80)-MIN(B67:B80))*100</f>
        <v>100</v>
      </c>
      <c r="D80">
        <f t="shared" si="1"/>
        <v>100</v>
      </c>
      <c r="U80">
        <v>58.393680052666262</v>
      </c>
      <c r="V80">
        <v>80.176083606109202</v>
      </c>
    </row>
    <row r="81" spans="1:22" x14ac:dyDescent="0.3">
      <c r="A81" s="1">
        <v>45539</v>
      </c>
      <c r="B81">
        <v>280.49</v>
      </c>
      <c r="C81">
        <f t="shared" si="2"/>
        <v>100</v>
      </c>
      <c r="D81">
        <f t="shared" si="1"/>
        <v>100</v>
      </c>
      <c r="U81">
        <v>47.849462365591165</v>
      </c>
      <c r="V81">
        <v>62.792571061306262</v>
      </c>
    </row>
    <row r="82" spans="1:22" x14ac:dyDescent="0.3">
      <c r="A82" s="1">
        <v>45540</v>
      </c>
      <c r="B82">
        <v>278.62</v>
      </c>
      <c r="C82">
        <f t="shared" si="2"/>
        <v>86.661911554921488</v>
      </c>
      <c r="D82">
        <f t="shared" ref="D82:D145" si="3">AVERAGE(C80:C82)</f>
        <v>95.553970518307167</v>
      </c>
      <c r="U82">
        <v>77.357032457496075</v>
      </c>
      <c r="V82">
        <v>61.200058291917834</v>
      </c>
    </row>
    <row r="83" spans="1:22" x14ac:dyDescent="0.3">
      <c r="A83" s="1">
        <v>45541</v>
      </c>
      <c r="B83">
        <v>279.37</v>
      </c>
      <c r="C83">
        <f t="shared" si="2"/>
        <v>92.011412268188266</v>
      </c>
      <c r="D83">
        <f t="shared" si="3"/>
        <v>92.89110794103658</v>
      </c>
      <c r="U83">
        <v>0</v>
      </c>
      <c r="V83">
        <v>41.735498274362413</v>
      </c>
    </row>
    <row r="84" spans="1:22" x14ac:dyDescent="0.3">
      <c r="A84" s="1">
        <v>45544</v>
      </c>
      <c r="B84">
        <v>285.61</v>
      </c>
      <c r="C84">
        <f t="shared" si="2"/>
        <v>100</v>
      </c>
      <c r="D84">
        <f t="shared" si="3"/>
        <v>92.89110794103658</v>
      </c>
      <c r="U84">
        <v>0</v>
      </c>
      <c r="V84">
        <v>25.785677485832025</v>
      </c>
    </row>
    <row r="85" spans="1:22" x14ac:dyDescent="0.3">
      <c r="A85" s="1">
        <v>45545</v>
      </c>
      <c r="B85">
        <v>285.33999999999997</v>
      </c>
      <c r="C85">
        <f t="shared" si="2"/>
        <v>98.514034122179211</v>
      </c>
      <c r="D85">
        <f t="shared" si="3"/>
        <v>96.841815463455831</v>
      </c>
      <c r="U85">
        <v>9.3935248518011925</v>
      </c>
      <c r="V85">
        <v>3.1311749506003976</v>
      </c>
    </row>
    <row r="86" spans="1:22" x14ac:dyDescent="0.3">
      <c r="A86" s="1">
        <v>45546</v>
      </c>
      <c r="B86">
        <v>283.95999999999998</v>
      </c>
      <c r="C86">
        <f t="shared" si="2"/>
        <v>90.919097413318468</v>
      </c>
      <c r="D86">
        <f t="shared" si="3"/>
        <v>96.477710511832569</v>
      </c>
      <c r="U86">
        <v>25.262197902416865</v>
      </c>
      <c r="V86">
        <v>11.551907584739354</v>
      </c>
    </row>
    <row r="87" spans="1:22" x14ac:dyDescent="0.3">
      <c r="A87" s="1">
        <v>45547</v>
      </c>
      <c r="B87">
        <v>285.37</v>
      </c>
      <c r="C87">
        <f t="shared" si="2"/>
        <v>98.679141441937219</v>
      </c>
      <c r="D87">
        <f t="shared" si="3"/>
        <v>96.037424325811642</v>
      </c>
      <c r="U87">
        <v>24.259005927952536</v>
      </c>
      <c r="V87">
        <v>19.638242894056866</v>
      </c>
    </row>
    <row r="88" spans="1:22" x14ac:dyDescent="0.3">
      <c r="A88" s="1">
        <v>45548</v>
      </c>
      <c r="B88">
        <v>287.35000000000002</v>
      </c>
      <c r="C88">
        <f t="shared" si="2"/>
        <v>100</v>
      </c>
      <c r="D88">
        <f t="shared" si="3"/>
        <v>96.532746285085224</v>
      </c>
      <c r="U88">
        <v>36.34290925672606</v>
      </c>
      <c r="V88">
        <v>28.62137102903182</v>
      </c>
    </row>
    <row r="89" spans="1:22" x14ac:dyDescent="0.3">
      <c r="A89" s="1">
        <v>45551</v>
      </c>
      <c r="B89">
        <v>290.48</v>
      </c>
      <c r="C89">
        <f t="shared" si="2"/>
        <v>100</v>
      </c>
      <c r="D89">
        <f t="shared" si="3"/>
        <v>99.559713813979059</v>
      </c>
      <c r="U89">
        <v>33.606931144550856</v>
      </c>
      <c r="V89">
        <v>31.402948776409819</v>
      </c>
    </row>
    <row r="90" spans="1:22" x14ac:dyDescent="0.3">
      <c r="A90" s="1">
        <v>45552</v>
      </c>
      <c r="B90">
        <v>291.56</v>
      </c>
      <c r="C90">
        <f t="shared" si="2"/>
        <v>100</v>
      </c>
      <c r="D90">
        <f t="shared" si="3"/>
        <v>100</v>
      </c>
      <c r="U90">
        <v>32.968536251710056</v>
      </c>
      <c r="V90">
        <v>34.30612555099566</v>
      </c>
    </row>
    <row r="91" spans="1:22" x14ac:dyDescent="0.3">
      <c r="A91" s="1">
        <v>45553</v>
      </c>
      <c r="B91">
        <v>288.48</v>
      </c>
      <c r="C91">
        <f t="shared" si="2"/>
        <v>82.134570765661351</v>
      </c>
      <c r="D91">
        <f t="shared" si="3"/>
        <v>94.044856921887117</v>
      </c>
      <c r="U91">
        <v>37.847697218422297</v>
      </c>
      <c r="V91">
        <v>34.807721538227732</v>
      </c>
    </row>
    <row r="92" spans="1:22" x14ac:dyDescent="0.3">
      <c r="A92" s="1">
        <v>45554</v>
      </c>
      <c r="B92">
        <v>285.24</v>
      </c>
      <c r="C92">
        <f t="shared" si="2"/>
        <v>58.393680052666262</v>
      </c>
      <c r="D92">
        <f t="shared" si="3"/>
        <v>80.176083606109202</v>
      </c>
      <c r="U92">
        <v>21.894736842105395</v>
      </c>
      <c r="V92">
        <v>30.903656770745915</v>
      </c>
    </row>
    <row r="93" spans="1:22" x14ac:dyDescent="0.3">
      <c r="A93" s="1">
        <v>45555</v>
      </c>
      <c r="B93">
        <v>284.77</v>
      </c>
      <c r="C93">
        <f t="shared" si="2"/>
        <v>47.849462365591165</v>
      </c>
      <c r="D93">
        <f t="shared" si="3"/>
        <v>62.792571061306262</v>
      </c>
      <c r="U93">
        <v>28.052631578947285</v>
      </c>
      <c r="V93">
        <v>29.265021879824996</v>
      </c>
    </row>
    <row r="94" spans="1:22" x14ac:dyDescent="0.3">
      <c r="A94" s="1">
        <v>45558</v>
      </c>
      <c r="B94">
        <v>288.63</v>
      </c>
      <c r="C94">
        <f t="shared" si="2"/>
        <v>77.357032457496075</v>
      </c>
      <c r="D94">
        <f t="shared" si="3"/>
        <v>61.200058291917834</v>
      </c>
      <c r="U94">
        <v>38.421052631579009</v>
      </c>
      <c r="V94">
        <v>29.456140350877231</v>
      </c>
    </row>
    <row r="95" spans="1:22" x14ac:dyDescent="0.3">
      <c r="A95" s="1">
        <v>45559</v>
      </c>
      <c r="B95">
        <v>272.77999999999997</v>
      </c>
      <c r="C95">
        <f t="shared" si="2"/>
        <v>0</v>
      </c>
      <c r="D95">
        <f t="shared" si="3"/>
        <v>41.735498274362413</v>
      </c>
      <c r="U95">
        <v>41.263157894737006</v>
      </c>
      <c r="V95">
        <v>35.912280701754433</v>
      </c>
    </row>
    <row r="96" spans="1:22" x14ac:dyDescent="0.3">
      <c r="A96" s="1">
        <v>45560</v>
      </c>
      <c r="B96">
        <v>269.63</v>
      </c>
      <c r="C96">
        <f t="shared" si="2"/>
        <v>0</v>
      </c>
      <c r="D96">
        <f t="shared" si="3"/>
        <v>25.785677485832025</v>
      </c>
      <c r="U96">
        <v>98.91566265060203</v>
      </c>
      <c r="V96">
        <v>59.533291058972679</v>
      </c>
    </row>
    <row r="97" spans="1:22" x14ac:dyDescent="0.3">
      <c r="A97" s="1">
        <v>45561</v>
      </c>
      <c r="B97">
        <v>271.69</v>
      </c>
      <c r="C97">
        <f t="shared" si="2"/>
        <v>9.3935248518011925</v>
      </c>
      <c r="D97">
        <f t="shared" si="3"/>
        <v>3.1311749506003976</v>
      </c>
      <c r="U97">
        <v>100</v>
      </c>
      <c r="V97">
        <v>80.059606848446336</v>
      </c>
    </row>
    <row r="98" spans="1:22" x14ac:dyDescent="0.3">
      <c r="A98" s="1">
        <v>45562</v>
      </c>
      <c r="B98">
        <v>275.17</v>
      </c>
      <c r="C98">
        <f t="shared" si="2"/>
        <v>25.262197902416865</v>
      </c>
      <c r="D98">
        <f t="shared" si="3"/>
        <v>11.551907584739354</v>
      </c>
      <c r="U98">
        <v>84.538375973303843</v>
      </c>
      <c r="V98">
        <v>94.484679541301958</v>
      </c>
    </row>
    <row r="99" spans="1:22" x14ac:dyDescent="0.3">
      <c r="A99" s="1">
        <v>45565</v>
      </c>
      <c r="B99">
        <v>274.95</v>
      </c>
      <c r="C99">
        <f t="shared" si="2"/>
        <v>24.259005927952536</v>
      </c>
      <c r="D99">
        <f t="shared" si="3"/>
        <v>19.638242894056866</v>
      </c>
      <c r="U99">
        <v>100</v>
      </c>
      <c r="V99">
        <v>94.846125324434624</v>
      </c>
    </row>
    <row r="100" spans="1:22" x14ac:dyDescent="0.3">
      <c r="A100" s="1">
        <v>45566</v>
      </c>
      <c r="B100">
        <v>277.60000000000002</v>
      </c>
      <c r="C100">
        <f t="shared" si="2"/>
        <v>36.34290925672606</v>
      </c>
      <c r="D100">
        <f t="shared" si="3"/>
        <v>28.62137102903182</v>
      </c>
      <c r="U100">
        <v>100</v>
      </c>
      <c r="V100">
        <v>94.846125324434624</v>
      </c>
    </row>
    <row r="101" spans="1:22" x14ac:dyDescent="0.3">
      <c r="A101" s="1">
        <v>45567</v>
      </c>
      <c r="B101">
        <v>277</v>
      </c>
      <c r="C101">
        <f t="shared" si="2"/>
        <v>33.606931144550856</v>
      </c>
      <c r="D101">
        <f t="shared" si="3"/>
        <v>31.402948776409819</v>
      </c>
      <c r="U101">
        <v>100</v>
      </c>
      <c r="V101">
        <v>100</v>
      </c>
    </row>
    <row r="102" spans="1:22" x14ac:dyDescent="0.3">
      <c r="A102" s="1">
        <v>45568</v>
      </c>
      <c r="B102">
        <v>276.86</v>
      </c>
      <c r="C102">
        <f t="shared" si="2"/>
        <v>32.968536251710056</v>
      </c>
      <c r="D102">
        <f t="shared" si="3"/>
        <v>34.30612555099566</v>
      </c>
      <c r="U102">
        <v>77.599524658348273</v>
      </c>
      <c r="V102">
        <v>92.5331748861161</v>
      </c>
    </row>
    <row r="103" spans="1:22" x14ac:dyDescent="0.3">
      <c r="A103" s="1">
        <v>45569</v>
      </c>
      <c r="B103">
        <v>277.93</v>
      </c>
      <c r="C103">
        <f t="shared" si="2"/>
        <v>37.847697218422297</v>
      </c>
      <c r="D103">
        <f t="shared" si="3"/>
        <v>34.807721538227732</v>
      </c>
      <c r="U103">
        <v>65.359477124183059</v>
      </c>
      <c r="V103">
        <v>80.986333927510444</v>
      </c>
    </row>
    <row r="104" spans="1:22" x14ac:dyDescent="0.3">
      <c r="A104" s="1">
        <v>45572</v>
      </c>
      <c r="B104">
        <v>273.79000000000002</v>
      </c>
      <c r="C104">
        <f t="shared" si="2"/>
        <v>21.894736842105395</v>
      </c>
      <c r="D104">
        <f t="shared" si="3"/>
        <v>30.903656770745915</v>
      </c>
      <c r="U104">
        <v>59.239453357100288</v>
      </c>
      <c r="V104">
        <v>67.399485046543873</v>
      </c>
    </row>
    <row r="105" spans="1:22" x14ac:dyDescent="0.3">
      <c r="A105" s="1">
        <v>45573</v>
      </c>
      <c r="B105">
        <v>274.95999999999998</v>
      </c>
      <c r="C105">
        <f t="shared" si="2"/>
        <v>28.052631578947285</v>
      </c>
      <c r="D105">
        <f t="shared" si="3"/>
        <v>29.265021879824996</v>
      </c>
      <c r="U105">
        <v>56.030897207367893</v>
      </c>
      <c r="V105">
        <v>60.209942562883747</v>
      </c>
    </row>
    <row r="106" spans="1:22" x14ac:dyDescent="0.3">
      <c r="A106" s="1">
        <v>45574</v>
      </c>
      <c r="B106">
        <v>276.93</v>
      </c>
      <c r="C106">
        <f t="shared" si="2"/>
        <v>38.421052631579009</v>
      </c>
      <c r="D106">
        <f t="shared" si="3"/>
        <v>29.456140350877231</v>
      </c>
      <c r="U106">
        <v>43.23116219667962</v>
      </c>
      <c r="V106">
        <v>52.833837587049267</v>
      </c>
    </row>
    <row r="107" spans="1:22" x14ac:dyDescent="0.3">
      <c r="A107" s="1">
        <v>45575</v>
      </c>
      <c r="B107">
        <v>277.47000000000003</v>
      </c>
      <c r="C107">
        <f t="shared" si="2"/>
        <v>41.263157894737006</v>
      </c>
      <c r="D107">
        <f t="shared" si="3"/>
        <v>35.912280701754433</v>
      </c>
      <c r="U107">
        <v>53.031409788166485</v>
      </c>
      <c r="V107">
        <v>50.764489730737999</v>
      </c>
    </row>
    <row r="108" spans="1:22" x14ac:dyDescent="0.3">
      <c r="A108" s="1">
        <v>45576</v>
      </c>
      <c r="B108">
        <v>277.83999999999997</v>
      </c>
      <c r="C108">
        <f t="shared" si="2"/>
        <v>98.91566265060203</v>
      </c>
      <c r="D108">
        <f t="shared" si="3"/>
        <v>59.533291058972679</v>
      </c>
      <c r="U108">
        <v>33.536121673003613</v>
      </c>
      <c r="V108">
        <v>43.266231219283242</v>
      </c>
    </row>
    <row r="109" spans="1:22" x14ac:dyDescent="0.3">
      <c r="A109" s="1">
        <v>45579</v>
      </c>
      <c r="B109">
        <v>280.68</v>
      </c>
      <c r="C109">
        <f t="shared" si="2"/>
        <v>100</v>
      </c>
      <c r="D109">
        <f t="shared" si="3"/>
        <v>80.059606848446336</v>
      </c>
      <c r="U109">
        <v>96.400625978090943</v>
      </c>
      <c r="V109">
        <v>60.989385813087011</v>
      </c>
    </row>
    <row r="110" spans="1:22" x14ac:dyDescent="0.3">
      <c r="A110" s="1">
        <v>45580</v>
      </c>
      <c r="B110">
        <v>279.29000000000002</v>
      </c>
      <c r="C110">
        <f t="shared" si="2"/>
        <v>84.538375973303843</v>
      </c>
      <c r="D110">
        <f t="shared" si="3"/>
        <v>94.484679541301958</v>
      </c>
      <c r="U110">
        <v>93.203883495145774</v>
      </c>
      <c r="V110">
        <v>74.380210382080108</v>
      </c>
    </row>
    <row r="111" spans="1:22" x14ac:dyDescent="0.3">
      <c r="A111" s="1">
        <v>45581</v>
      </c>
      <c r="B111">
        <v>287.52</v>
      </c>
      <c r="C111">
        <f t="shared" si="2"/>
        <v>100</v>
      </c>
      <c r="D111">
        <f t="shared" si="3"/>
        <v>94.846125324434624</v>
      </c>
      <c r="U111">
        <v>100</v>
      </c>
      <c r="V111">
        <v>96.534836491078906</v>
      </c>
    </row>
    <row r="112" spans="1:22" x14ac:dyDescent="0.3">
      <c r="A112" s="1">
        <v>45582</v>
      </c>
      <c r="B112">
        <v>290.39</v>
      </c>
      <c r="C112">
        <f t="shared" si="2"/>
        <v>100</v>
      </c>
      <c r="D112">
        <f t="shared" si="3"/>
        <v>94.846125324434624</v>
      </c>
      <c r="U112">
        <v>100</v>
      </c>
      <c r="V112">
        <v>97.734627831715258</v>
      </c>
    </row>
    <row r="113" spans="1:22" x14ac:dyDescent="0.3">
      <c r="A113" s="1">
        <v>45583</v>
      </c>
      <c r="B113">
        <v>290.62</v>
      </c>
      <c r="C113">
        <f t="shared" si="2"/>
        <v>100</v>
      </c>
      <c r="D113">
        <f t="shared" si="3"/>
        <v>100</v>
      </c>
      <c r="U113">
        <v>100</v>
      </c>
      <c r="V113">
        <v>100</v>
      </c>
    </row>
    <row r="114" spans="1:22" x14ac:dyDescent="0.3">
      <c r="A114" s="1">
        <v>45586</v>
      </c>
      <c r="B114">
        <v>286.85000000000002</v>
      </c>
      <c r="C114">
        <f t="shared" si="2"/>
        <v>77.599524658348273</v>
      </c>
      <c r="D114">
        <f t="shared" si="3"/>
        <v>92.5331748861161</v>
      </c>
      <c r="U114">
        <v>100</v>
      </c>
      <c r="V114">
        <v>100</v>
      </c>
    </row>
    <row r="115" spans="1:22" x14ac:dyDescent="0.3">
      <c r="A115" s="1">
        <v>45587</v>
      </c>
      <c r="B115">
        <v>284.79000000000002</v>
      </c>
      <c r="C115">
        <f t="shared" si="2"/>
        <v>65.359477124183059</v>
      </c>
      <c r="D115">
        <f t="shared" si="3"/>
        <v>80.986333927510444</v>
      </c>
      <c r="U115">
        <v>93.767043241137642</v>
      </c>
      <c r="V115">
        <v>97.922347747045876</v>
      </c>
    </row>
    <row r="116" spans="1:22" x14ac:dyDescent="0.3">
      <c r="A116" s="1">
        <v>45588</v>
      </c>
      <c r="B116">
        <v>283.76</v>
      </c>
      <c r="C116">
        <f t="shared" si="2"/>
        <v>59.239453357100288</v>
      </c>
      <c r="D116">
        <f t="shared" si="3"/>
        <v>67.399485046543873</v>
      </c>
      <c r="U116">
        <v>100</v>
      </c>
      <c r="V116">
        <v>97.922347747045876</v>
      </c>
    </row>
    <row r="117" spans="1:22" x14ac:dyDescent="0.3">
      <c r="A117" s="1">
        <v>45589</v>
      </c>
      <c r="B117">
        <v>283.22000000000003</v>
      </c>
      <c r="C117">
        <f t="shared" si="2"/>
        <v>56.030897207367893</v>
      </c>
      <c r="D117">
        <f t="shared" si="3"/>
        <v>60.209942562883747</v>
      </c>
      <c r="U117">
        <v>100</v>
      </c>
      <c r="V117">
        <v>97.922347747045876</v>
      </c>
    </row>
    <row r="118" spans="1:22" x14ac:dyDescent="0.3">
      <c r="A118" s="1">
        <v>45590</v>
      </c>
      <c r="B118">
        <v>281.73</v>
      </c>
      <c r="C118">
        <f t="shared" si="2"/>
        <v>43.23116219667962</v>
      </c>
      <c r="D118">
        <f t="shared" si="3"/>
        <v>52.833837587049267</v>
      </c>
      <c r="U118">
        <v>96.334361082562552</v>
      </c>
      <c r="V118">
        <v>98.778120360854189</v>
      </c>
    </row>
    <row r="119" spans="1:22" x14ac:dyDescent="0.3">
      <c r="A119" s="1">
        <v>45593</v>
      </c>
      <c r="B119">
        <v>284.19</v>
      </c>
      <c r="C119">
        <f t="shared" si="2"/>
        <v>53.031409788166485</v>
      </c>
      <c r="D119">
        <f t="shared" si="3"/>
        <v>50.764489730737999</v>
      </c>
      <c r="U119">
        <v>95.066803699897235</v>
      </c>
      <c r="V119">
        <v>97.133721594153258</v>
      </c>
    </row>
    <row r="120" spans="1:22" x14ac:dyDescent="0.3">
      <c r="A120" s="1">
        <v>45594</v>
      </c>
      <c r="B120">
        <v>281.88</v>
      </c>
      <c r="C120">
        <f t="shared" si="2"/>
        <v>33.536121673003613</v>
      </c>
      <c r="D120">
        <f t="shared" si="3"/>
        <v>43.266231219283242</v>
      </c>
      <c r="U120">
        <v>90.805785123966899</v>
      </c>
      <c r="V120">
        <v>94.068983302142215</v>
      </c>
    </row>
    <row r="121" spans="1:22" x14ac:dyDescent="0.3">
      <c r="A121" s="1">
        <v>45595</v>
      </c>
      <c r="B121">
        <v>290.16000000000003</v>
      </c>
      <c r="C121">
        <f t="shared" si="2"/>
        <v>96.400625978090943</v>
      </c>
      <c r="D121">
        <f t="shared" si="3"/>
        <v>60.989385813087011</v>
      </c>
      <c r="U121">
        <v>95.592286501377316</v>
      </c>
      <c r="V121">
        <v>93.821625108413812</v>
      </c>
    </row>
    <row r="122" spans="1:22" x14ac:dyDescent="0.3">
      <c r="A122" s="1">
        <v>45596</v>
      </c>
      <c r="B122">
        <v>289.85000000000002</v>
      </c>
      <c r="C122">
        <f t="shared" si="2"/>
        <v>93.203883495145774</v>
      </c>
      <c r="D122">
        <f t="shared" si="3"/>
        <v>74.380210382080108</v>
      </c>
      <c r="U122">
        <v>100</v>
      </c>
      <c r="V122">
        <v>95.466023875114729</v>
      </c>
    </row>
    <row r="123" spans="1:22" x14ac:dyDescent="0.3">
      <c r="A123" s="1">
        <v>45597</v>
      </c>
      <c r="B123">
        <v>290.74</v>
      </c>
      <c r="C123">
        <f t="shared" si="2"/>
        <v>100</v>
      </c>
      <c r="D123">
        <f t="shared" si="3"/>
        <v>96.534836491078906</v>
      </c>
      <c r="U123">
        <v>98.610488570147908</v>
      </c>
      <c r="V123">
        <v>98.067591690508422</v>
      </c>
    </row>
    <row r="124" spans="1:22" x14ac:dyDescent="0.3">
      <c r="A124" s="1">
        <v>45600</v>
      </c>
      <c r="B124">
        <v>291.85000000000002</v>
      </c>
      <c r="C124">
        <f t="shared" si="2"/>
        <v>100</v>
      </c>
      <c r="D124">
        <f t="shared" si="3"/>
        <v>97.734627831715258</v>
      </c>
      <c r="U124">
        <v>77.73109243697462</v>
      </c>
      <c r="V124">
        <v>92.1138603357075</v>
      </c>
    </row>
    <row r="125" spans="1:22" x14ac:dyDescent="0.3">
      <c r="A125" s="1">
        <v>45601</v>
      </c>
      <c r="B125">
        <v>293.29000000000002</v>
      </c>
      <c r="C125">
        <f t="shared" si="2"/>
        <v>100</v>
      </c>
      <c r="D125">
        <f t="shared" si="3"/>
        <v>100</v>
      </c>
      <c r="U125">
        <v>88.87247661250592</v>
      </c>
      <c r="V125">
        <v>88.404685873209473</v>
      </c>
    </row>
    <row r="126" spans="1:22" x14ac:dyDescent="0.3">
      <c r="A126" s="1">
        <v>45602</v>
      </c>
      <c r="B126">
        <v>307.39999999999998</v>
      </c>
      <c r="C126">
        <f t="shared" si="2"/>
        <v>100</v>
      </c>
      <c r="D126">
        <f t="shared" si="3"/>
        <v>100</v>
      </c>
      <c r="U126">
        <v>88.129305776364546</v>
      </c>
      <c r="V126">
        <v>84.9109582752817</v>
      </c>
    </row>
    <row r="127" spans="1:22" x14ac:dyDescent="0.3">
      <c r="A127" s="1">
        <v>45603</v>
      </c>
      <c r="B127">
        <v>305.8</v>
      </c>
      <c r="C127">
        <f t="shared" si="2"/>
        <v>93.767043241137642</v>
      </c>
      <c r="D127">
        <f t="shared" si="3"/>
        <v>97.922347747045876</v>
      </c>
      <c r="U127">
        <v>100</v>
      </c>
      <c r="V127">
        <v>92.333927462956822</v>
      </c>
    </row>
    <row r="128" spans="1:22" x14ac:dyDescent="0.3">
      <c r="A128" s="1">
        <v>45604</v>
      </c>
      <c r="B128">
        <v>307.87</v>
      </c>
      <c r="C128">
        <f t="shared" si="2"/>
        <v>100</v>
      </c>
      <c r="D128">
        <f t="shared" si="3"/>
        <v>97.922347747045876</v>
      </c>
      <c r="U128">
        <v>81.461434370771215</v>
      </c>
      <c r="V128">
        <v>89.863580049045254</v>
      </c>
    </row>
    <row r="129" spans="1:22" x14ac:dyDescent="0.3">
      <c r="A129" s="1">
        <v>45607</v>
      </c>
      <c r="B129">
        <v>310.92</v>
      </c>
      <c r="C129">
        <f t="shared" si="2"/>
        <v>100</v>
      </c>
      <c r="D129">
        <f t="shared" si="3"/>
        <v>97.922347747045876</v>
      </c>
      <c r="U129">
        <v>100</v>
      </c>
      <c r="V129">
        <v>93.820478123590405</v>
      </c>
    </row>
    <row r="130" spans="1:22" x14ac:dyDescent="0.3">
      <c r="A130" s="1">
        <v>45608</v>
      </c>
      <c r="B130">
        <v>309.85000000000002</v>
      </c>
      <c r="C130">
        <f t="shared" si="2"/>
        <v>96.334361082562552</v>
      </c>
      <c r="D130">
        <f t="shared" si="3"/>
        <v>98.778120360854189</v>
      </c>
      <c r="U130">
        <v>100</v>
      </c>
      <c r="V130">
        <v>93.820478123590405</v>
      </c>
    </row>
    <row r="131" spans="1:22" x14ac:dyDescent="0.3">
      <c r="A131" s="1">
        <v>45609</v>
      </c>
      <c r="B131">
        <v>309.48</v>
      </c>
      <c r="C131">
        <f t="shared" si="2"/>
        <v>95.066803699897235</v>
      </c>
      <c r="D131">
        <f t="shared" si="3"/>
        <v>97.133721594153258</v>
      </c>
      <c r="U131">
        <v>100</v>
      </c>
      <c r="V131">
        <v>100</v>
      </c>
    </row>
    <row r="132" spans="1:22" x14ac:dyDescent="0.3">
      <c r="A132" s="1">
        <v>45610</v>
      </c>
      <c r="B132">
        <v>308.25</v>
      </c>
      <c r="C132">
        <f t="shared" si="2"/>
        <v>90.805785123966899</v>
      </c>
      <c r="D132">
        <f t="shared" si="3"/>
        <v>94.068983302142215</v>
      </c>
      <c r="U132">
        <v>60.691144708423437</v>
      </c>
      <c r="V132">
        <v>86.897048236141146</v>
      </c>
    </row>
    <row r="133" spans="1:22" x14ac:dyDescent="0.3">
      <c r="A133" s="1">
        <v>45611</v>
      </c>
      <c r="B133">
        <v>309.64</v>
      </c>
      <c r="C133">
        <f t="shared" si="2"/>
        <v>95.592286501377316</v>
      </c>
      <c r="D133">
        <f t="shared" si="3"/>
        <v>93.821625108413812</v>
      </c>
      <c r="U133">
        <v>27.105831533477247</v>
      </c>
      <c r="V133">
        <v>62.598992080633565</v>
      </c>
    </row>
    <row r="134" spans="1:22" x14ac:dyDescent="0.3">
      <c r="A134" s="1">
        <v>45614</v>
      </c>
      <c r="B134">
        <v>312.16000000000003</v>
      </c>
      <c r="C134">
        <f t="shared" si="2"/>
        <v>100</v>
      </c>
      <c r="D134">
        <f t="shared" si="3"/>
        <v>95.466023875114729</v>
      </c>
      <c r="U134">
        <v>18.250539956803451</v>
      </c>
      <c r="V134">
        <v>35.349172066234708</v>
      </c>
    </row>
    <row r="135" spans="1:22" x14ac:dyDescent="0.3">
      <c r="A135" s="1">
        <v>45615</v>
      </c>
      <c r="B135">
        <v>311.85000000000002</v>
      </c>
      <c r="C135">
        <f t="shared" si="2"/>
        <v>98.610488570147908</v>
      </c>
      <c r="D135">
        <f t="shared" si="3"/>
        <v>98.067591690508422</v>
      </c>
      <c r="U135">
        <v>39.092872570194473</v>
      </c>
      <c r="V135">
        <v>28.149748020158388</v>
      </c>
    </row>
    <row r="136" spans="1:22" x14ac:dyDescent="0.3">
      <c r="A136" s="1">
        <v>45616</v>
      </c>
      <c r="B136">
        <v>307.39</v>
      </c>
      <c r="C136">
        <f t="shared" si="2"/>
        <v>77.73109243697462</v>
      </c>
      <c r="D136">
        <f t="shared" si="3"/>
        <v>92.1138603357075</v>
      </c>
      <c r="U136">
        <v>9.8272138228944481</v>
      </c>
      <c r="V136">
        <v>22.390208783297457</v>
      </c>
    </row>
    <row r="137" spans="1:22" x14ac:dyDescent="0.3">
      <c r="A137" s="1">
        <v>45617</v>
      </c>
      <c r="B137">
        <v>309.89999999999998</v>
      </c>
      <c r="C137">
        <f t="shared" si="2"/>
        <v>88.87247661250592</v>
      </c>
      <c r="D137">
        <f t="shared" si="3"/>
        <v>88.404685873209473</v>
      </c>
      <c r="U137">
        <v>53.887688984881365</v>
      </c>
      <c r="V137">
        <v>34.269258459323432</v>
      </c>
    </row>
    <row r="138" spans="1:22" x14ac:dyDescent="0.3">
      <c r="A138" s="1">
        <v>45618</v>
      </c>
      <c r="B138">
        <v>309.92</v>
      </c>
      <c r="C138">
        <f t="shared" si="2"/>
        <v>88.129305776364546</v>
      </c>
      <c r="D138">
        <f t="shared" si="3"/>
        <v>84.9109582752817</v>
      </c>
      <c r="U138">
        <v>65.748502994012355</v>
      </c>
      <c r="V138">
        <v>43.154468600596054</v>
      </c>
    </row>
    <row r="139" spans="1:22" x14ac:dyDescent="0.3">
      <c r="A139" s="1">
        <v>45621</v>
      </c>
      <c r="B139">
        <v>313.19</v>
      </c>
      <c r="C139">
        <f t="shared" si="2"/>
        <v>100</v>
      </c>
      <c r="D139">
        <f t="shared" si="3"/>
        <v>92.333927462956822</v>
      </c>
      <c r="U139">
        <v>71.017964071856653</v>
      </c>
      <c r="V139">
        <v>63.551385350250122</v>
      </c>
    </row>
    <row r="140" spans="1:22" x14ac:dyDescent="0.3">
      <c r="A140" s="1">
        <v>45622</v>
      </c>
      <c r="B140">
        <v>311.82</v>
      </c>
      <c r="C140">
        <f t="shared" si="2"/>
        <v>81.461434370771215</v>
      </c>
      <c r="D140">
        <f t="shared" si="3"/>
        <v>89.863580049045254</v>
      </c>
      <c r="U140">
        <v>77.125748502994298</v>
      </c>
      <c r="V140">
        <v>71.297405189621102</v>
      </c>
    </row>
    <row r="141" spans="1:22" x14ac:dyDescent="0.3">
      <c r="A141" s="1">
        <v>45623</v>
      </c>
      <c r="B141">
        <v>314.7</v>
      </c>
      <c r="C141">
        <f t="shared" si="2"/>
        <v>100</v>
      </c>
      <c r="D141">
        <f t="shared" si="3"/>
        <v>93.820478123590405</v>
      </c>
      <c r="U141">
        <v>90.89820359281444</v>
      </c>
      <c r="V141">
        <v>79.68063872255513</v>
      </c>
    </row>
    <row r="142" spans="1:22" x14ac:dyDescent="0.3">
      <c r="A142" s="1">
        <v>45625</v>
      </c>
      <c r="B142">
        <v>315.08</v>
      </c>
      <c r="C142">
        <f t="shared" si="2"/>
        <v>100</v>
      </c>
      <c r="D142">
        <f t="shared" si="3"/>
        <v>93.820478123590405</v>
      </c>
      <c r="U142">
        <v>100</v>
      </c>
      <c r="V142">
        <v>89.341317365269575</v>
      </c>
    </row>
    <row r="143" spans="1:22" x14ac:dyDescent="0.3">
      <c r="A143" s="1">
        <v>45628</v>
      </c>
      <c r="B143">
        <v>316.64999999999998</v>
      </c>
      <c r="C143">
        <f t="shared" si="2"/>
        <v>100</v>
      </c>
      <c r="D143">
        <f t="shared" si="3"/>
        <v>100</v>
      </c>
      <c r="U143">
        <v>14.799999999999613</v>
      </c>
      <c r="V143">
        <v>68.566067864271346</v>
      </c>
    </row>
    <row r="144" spans="1:22" x14ac:dyDescent="0.3">
      <c r="A144" s="1">
        <v>45629</v>
      </c>
      <c r="B144">
        <v>313.01</v>
      </c>
      <c r="C144">
        <f t="shared" ref="C144:C189" si="4">(B144-MIN(B131:B144))/(MAX(B131:B144)-MIN(B131:B144))*100</f>
        <v>60.691144708423437</v>
      </c>
      <c r="D144">
        <f t="shared" si="3"/>
        <v>86.897048236141146</v>
      </c>
      <c r="U144">
        <v>65.799999999999841</v>
      </c>
      <c r="V144">
        <v>60.199999999999818</v>
      </c>
    </row>
    <row r="145" spans="1:22" x14ac:dyDescent="0.3">
      <c r="A145" s="1">
        <v>45630</v>
      </c>
      <c r="B145">
        <v>309.89999999999998</v>
      </c>
      <c r="C145">
        <f t="shared" si="4"/>
        <v>27.105831533477247</v>
      </c>
      <c r="D145">
        <f t="shared" si="3"/>
        <v>62.598992080633565</v>
      </c>
      <c r="U145">
        <v>94.099999999999682</v>
      </c>
      <c r="V145">
        <v>58.233333333333043</v>
      </c>
    </row>
    <row r="146" spans="1:22" x14ac:dyDescent="0.3">
      <c r="A146" s="1">
        <v>45631</v>
      </c>
      <c r="B146">
        <v>309.08</v>
      </c>
      <c r="C146">
        <f t="shared" si="4"/>
        <v>18.250539956803451</v>
      </c>
      <c r="D146">
        <f t="shared" ref="D146:D189" si="5">AVERAGE(C144:C146)</f>
        <v>35.349172066234708</v>
      </c>
      <c r="U146">
        <v>89.200000000000159</v>
      </c>
      <c r="V146">
        <v>83.033333333333232</v>
      </c>
    </row>
    <row r="147" spans="1:22" x14ac:dyDescent="0.3">
      <c r="A147" s="1">
        <v>45632</v>
      </c>
      <c r="B147">
        <v>311.01</v>
      </c>
      <c r="C147">
        <f t="shared" si="4"/>
        <v>39.092872570194473</v>
      </c>
      <c r="D147">
        <f t="shared" si="5"/>
        <v>28.149748020158388</v>
      </c>
      <c r="U147">
        <v>100</v>
      </c>
      <c r="V147">
        <v>94.43333333333328</v>
      </c>
    </row>
    <row r="148" spans="1:22" x14ac:dyDescent="0.3">
      <c r="A148" s="1">
        <v>45635</v>
      </c>
      <c r="B148">
        <v>308.3</v>
      </c>
      <c r="C148">
        <f t="shared" si="4"/>
        <v>9.8272138228944481</v>
      </c>
      <c r="D148">
        <f t="shared" si="5"/>
        <v>22.390208783297457</v>
      </c>
      <c r="U148">
        <v>100</v>
      </c>
      <c r="V148">
        <v>96.400000000000048</v>
      </c>
    </row>
    <row r="149" spans="1:22" x14ac:dyDescent="0.3">
      <c r="A149" s="1">
        <v>45636</v>
      </c>
      <c r="B149">
        <v>312.38</v>
      </c>
      <c r="C149">
        <f t="shared" si="4"/>
        <v>53.887688984881365</v>
      </c>
      <c r="D149">
        <f t="shared" si="5"/>
        <v>34.269258459323432</v>
      </c>
      <c r="U149">
        <v>82.157018239492487</v>
      </c>
      <c r="V149">
        <v>94.052339413164148</v>
      </c>
    </row>
    <row r="150" spans="1:22" x14ac:dyDescent="0.3">
      <c r="A150" s="1">
        <v>45637</v>
      </c>
      <c r="B150">
        <v>313.79000000000002</v>
      </c>
      <c r="C150">
        <f t="shared" si="4"/>
        <v>65.748502994012355</v>
      </c>
      <c r="D150">
        <f t="shared" si="5"/>
        <v>43.154468600596054</v>
      </c>
      <c r="U150">
        <v>49.685534591195001</v>
      </c>
      <c r="V150">
        <v>77.280850943562498</v>
      </c>
    </row>
    <row r="151" spans="1:22" x14ac:dyDescent="0.3">
      <c r="A151" s="1">
        <v>45638</v>
      </c>
      <c r="B151">
        <v>314.23</v>
      </c>
      <c r="C151">
        <f t="shared" si="4"/>
        <v>71.017964071856653</v>
      </c>
      <c r="D151">
        <f t="shared" si="5"/>
        <v>63.551385350250122</v>
      </c>
      <c r="U151">
        <v>56.244384546271512</v>
      </c>
      <c r="V151">
        <v>62.69564579231966</v>
      </c>
    </row>
    <row r="152" spans="1:22" x14ac:dyDescent="0.3">
      <c r="A152" s="1">
        <v>45639</v>
      </c>
      <c r="B152">
        <v>314.74</v>
      </c>
      <c r="C152">
        <f t="shared" si="4"/>
        <v>77.125748502994298</v>
      </c>
      <c r="D152">
        <f t="shared" si="5"/>
        <v>71.297405189621102</v>
      </c>
      <c r="U152">
        <v>41.509433962263998</v>
      </c>
      <c r="V152">
        <v>49.146451033243501</v>
      </c>
    </row>
    <row r="153" spans="1:22" x14ac:dyDescent="0.3">
      <c r="A153" s="1">
        <v>45642</v>
      </c>
      <c r="B153">
        <v>315.89</v>
      </c>
      <c r="C153">
        <f t="shared" si="4"/>
        <v>90.89820359281444</v>
      </c>
      <c r="D153">
        <f t="shared" si="5"/>
        <v>79.68063872255513</v>
      </c>
      <c r="U153">
        <v>46.091644204852003</v>
      </c>
      <c r="V153">
        <v>47.948487571129171</v>
      </c>
    </row>
    <row r="154" spans="1:22" x14ac:dyDescent="0.3">
      <c r="A154" s="1">
        <v>45643</v>
      </c>
      <c r="B154">
        <v>318.3</v>
      </c>
      <c r="C154">
        <f t="shared" si="4"/>
        <v>100</v>
      </c>
      <c r="D154">
        <f t="shared" si="5"/>
        <v>89.341317365269575</v>
      </c>
      <c r="U154">
        <v>29.290206648697509</v>
      </c>
      <c r="V154">
        <v>38.963761605271166</v>
      </c>
    </row>
    <row r="155" spans="1:22" x14ac:dyDescent="0.3">
      <c r="A155" s="1">
        <v>45644</v>
      </c>
      <c r="B155">
        <v>309.77999999999997</v>
      </c>
      <c r="C155">
        <f t="shared" si="4"/>
        <v>14.799999999999613</v>
      </c>
      <c r="D155">
        <f t="shared" si="5"/>
        <v>68.566067864271346</v>
      </c>
      <c r="U155">
        <v>16.981132075472004</v>
      </c>
      <c r="V155">
        <v>30.787660976340504</v>
      </c>
    </row>
    <row r="156" spans="1:22" x14ac:dyDescent="0.3">
      <c r="A156" s="1">
        <v>45645</v>
      </c>
      <c r="B156">
        <v>314.88</v>
      </c>
      <c r="C156">
        <f t="shared" si="4"/>
        <v>65.799999999999841</v>
      </c>
      <c r="D156">
        <f t="shared" si="5"/>
        <v>60.199999999999818</v>
      </c>
      <c r="U156">
        <v>25.336927223720007</v>
      </c>
      <c r="V156">
        <v>23.869421982629841</v>
      </c>
    </row>
    <row r="157" spans="1:22" x14ac:dyDescent="0.3">
      <c r="A157" s="1">
        <v>45646</v>
      </c>
      <c r="B157">
        <v>317.70999999999998</v>
      </c>
      <c r="C157">
        <f t="shared" si="4"/>
        <v>94.099999999999682</v>
      </c>
      <c r="D157">
        <f t="shared" si="5"/>
        <v>58.233333333333043</v>
      </c>
      <c r="U157">
        <v>0</v>
      </c>
      <c r="V157">
        <v>14.106019766397338</v>
      </c>
    </row>
    <row r="158" spans="1:22" x14ac:dyDescent="0.3">
      <c r="A158" s="1">
        <v>45649</v>
      </c>
      <c r="B158">
        <v>317.22000000000003</v>
      </c>
      <c r="C158">
        <f t="shared" si="4"/>
        <v>89.200000000000159</v>
      </c>
      <c r="D158">
        <f t="shared" si="5"/>
        <v>83.033333333333232</v>
      </c>
      <c r="U158">
        <v>0</v>
      </c>
      <c r="V158">
        <v>8.4456424079066696</v>
      </c>
    </row>
    <row r="159" spans="1:22" x14ac:dyDescent="0.3">
      <c r="A159" s="1">
        <v>45650</v>
      </c>
      <c r="B159">
        <v>320.64999999999998</v>
      </c>
      <c r="C159">
        <f t="shared" si="4"/>
        <v>100</v>
      </c>
      <c r="D159">
        <f t="shared" si="5"/>
        <v>94.43333333333328</v>
      </c>
      <c r="U159">
        <v>15.511079342387116</v>
      </c>
      <c r="V159">
        <v>5.1703597807957058</v>
      </c>
    </row>
    <row r="160" spans="1:22" x14ac:dyDescent="0.3">
      <c r="A160" s="1">
        <v>45652</v>
      </c>
      <c r="B160">
        <v>320.91000000000003</v>
      </c>
      <c r="C160">
        <f t="shared" si="4"/>
        <v>100</v>
      </c>
      <c r="D160">
        <f t="shared" si="5"/>
        <v>96.400000000000048</v>
      </c>
      <c r="U160">
        <v>66.904932094352759</v>
      </c>
      <c r="V160">
        <v>27.472003812246626</v>
      </c>
    </row>
    <row r="161" spans="1:22" x14ac:dyDescent="0.3">
      <c r="A161" s="1">
        <v>45653</v>
      </c>
      <c r="B161">
        <v>318.66000000000003</v>
      </c>
      <c r="C161">
        <f t="shared" si="4"/>
        <v>82.157018239492487</v>
      </c>
      <c r="D161">
        <f t="shared" si="5"/>
        <v>94.052339413164148</v>
      </c>
      <c r="U161">
        <v>73.838456040028433</v>
      </c>
      <c r="V161">
        <v>52.084822492256102</v>
      </c>
    </row>
    <row r="162" spans="1:22" x14ac:dyDescent="0.3">
      <c r="A162" s="1">
        <v>45656</v>
      </c>
      <c r="B162">
        <v>315.31</v>
      </c>
      <c r="C162">
        <f t="shared" si="4"/>
        <v>49.685534591195001</v>
      </c>
      <c r="D162">
        <f t="shared" si="5"/>
        <v>77.280850943562498</v>
      </c>
      <c r="U162">
        <v>100</v>
      </c>
      <c r="V162">
        <v>80.247796044793731</v>
      </c>
    </row>
    <row r="163" spans="1:22" x14ac:dyDescent="0.3">
      <c r="A163" s="1">
        <v>45657</v>
      </c>
      <c r="B163">
        <v>316.04000000000002</v>
      </c>
      <c r="C163">
        <f t="shared" si="4"/>
        <v>56.244384546271512</v>
      </c>
      <c r="D163">
        <f t="shared" si="5"/>
        <v>62.69564579231966</v>
      </c>
      <c r="U163">
        <v>100</v>
      </c>
      <c r="V163">
        <v>91.27948534667614</v>
      </c>
    </row>
    <row r="164" spans="1:22" x14ac:dyDescent="0.3">
      <c r="A164" s="1">
        <v>45659</v>
      </c>
      <c r="B164">
        <v>314.39999999999998</v>
      </c>
      <c r="C164">
        <f t="shared" si="4"/>
        <v>41.509433962263998</v>
      </c>
      <c r="D164">
        <f t="shared" si="5"/>
        <v>49.146451033243501</v>
      </c>
      <c r="U164">
        <v>99.581089168162819</v>
      </c>
      <c r="V164">
        <v>99.860363056054268</v>
      </c>
    </row>
    <row r="165" spans="1:22" x14ac:dyDescent="0.3">
      <c r="A165" s="1">
        <v>45660</v>
      </c>
      <c r="B165">
        <v>314.91000000000003</v>
      </c>
      <c r="C165">
        <f t="shared" si="4"/>
        <v>46.091644204852003</v>
      </c>
      <c r="D165">
        <f t="shared" si="5"/>
        <v>47.948487571129171</v>
      </c>
      <c r="U165">
        <v>100</v>
      </c>
      <c r="V165">
        <v>99.860363056054268</v>
      </c>
    </row>
    <row r="166" spans="1:22" x14ac:dyDescent="0.3">
      <c r="A166" s="1">
        <v>45663</v>
      </c>
      <c r="B166">
        <v>313.04000000000002</v>
      </c>
      <c r="C166">
        <f t="shared" si="4"/>
        <v>29.290206648697509</v>
      </c>
      <c r="D166">
        <f t="shared" si="5"/>
        <v>38.963761605271166</v>
      </c>
      <c r="U166">
        <v>100</v>
      </c>
      <c r="V166">
        <v>99.860363056054268</v>
      </c>
    </row>
    <row r="167" spans="1:22" x14ac:dyDescent="0.3">
      <c r="A167" s="1">
        <v>45664</v>
      </c>
      <c r="B167">
        <v>311.67</v>
      </c>
      <c r="C167">
        <f t="shared" si="4"/>
        <v>16.981132075472004</v>
      </c>
      <c r="D167">
        <f t="shared" si="5"/>
        <v>30.787660976340504</v>
      </c>
      <c r="U167">
        <v>100</v>
      </c>
      <c r="V167">
        <v>100</v>
      </c>
    </row>
    <row r="168" spans="1:22" x14ac:dyDescent="0.3">
      <c r="A168" s="1">
        <v>45665</v>
      </c>
      <c r="B168">
        <v>312.60000000000002</v>
      </c>
      <c r="C168">
        <f t="shared" si="4"/>
        <v>25.336927223720007</v>
      </c>
      <c r="D168">
        <f t="shared" si="5"/>
        <v>23.869421982629841</v>
      </c>
      <c r="U168">
        <v>99.782766111513382</v>
      </c>
      <c r="V168">
        <v>99.927588703837799</v>
      </c>
    </row>
    <row r="169" spans="1:22" x14ac:dyDescent="0.3">
      <c r="A169" s="1">
        <v>45667</v>
      </c>
      <c r="B169">
        <v>307.70999999999998</v>
      </c>
      <c r="C169">
        <f t="shared" si="4"/>
        <v>0</v>
      </c>
      <c r="D169">
        <f t="shared" si="5"/>
        <v>14.106019766397338</v>
      </c>
      <c r="U169">
        <v>100</v>
      </c>
      <c r="V169">
        <v>99.927588703837799</v>
      </c>
    </row>
    <row r="170" spans="1:22" x14ac:dyDescent="0.3">
      <c r="A170" s="1">
        <v>45670</v>
      </c>
      <c r="B170">
        <v>306.92</v>
      </c>
      <c r="C170">
        <f t="shared" si="4"/>
        <v>0</v>
      </c>
      <c r="D170">
        <f t="shared" si="5"/>
        <v>8.4456424079066696</v>
      </c>
      <c r="U170">
        <v>100</v>
      </c>
      <c r="V170">
        <v>99.927588703837799</v>
      </c>
    </row>
    <row r="171" spans="1:22" x14ac:dyDescent="0.3">
      <c r="A171" s="1">
        <v>45671</v>
      </c>
      <c r="B171">
        <v>309.08999999999997</v>
      </c>
      <c r="C171">
        <f t="shared" si="4"/>
        <v>15.511079342387116</v>
      </c>
      <c r="D171">
        <f t="shared" si="5"/>
        <v>5.1703597807957058</v>
      </c>
      <c r="U171">
        <v>96.540271242734562</v>
      </c>
      <c r="V171">
        <v>98.846757080911516</v>
      </c>
    </row>
    <row r="172" spans="1:22" x14ac:dyDescent="0.3">
      <c r="A172" s="1">
        <v>45672</v>
      </c>
      <c r="B172">
        <v>316.27999999999997</v>
      </c>
      <c r="C172">
        <f t="shared" si="4"/>
        <v>66.904932094352759</v>
      </c>
      <c r="D172">
        <f t="shared" si="5"/>
        <v>27.472003812246626</v>
      </c>
      <c r="U172">
        <v>100</v>
      </c>
      <c r="V172">
        <v>98.846757080911516</v>
      </c>
    </row>
    <row r="173" spans="1:22" x14ac:dyDescent="0.3">
      <c r="A173" s="1">
        <v>45673</v>
      </c>
      <c r="B173">
        <v>317.25</v>
      </c>
      <c r="C173">
        <f t="shared" si="4"/>
        <v>73.838456040028433</v>
      </c>
      <c r="D173">
        <f t="shared" si="5"/>
        <v>52.084822492256102</v>
      </c>
      <c r="U173">
        <v>97.731888964116393</v>
      </c>
      <c r="V173">
        <v>98.090720068950304</v>
      </c>
    </row>
    <row r="174" spans="1:22" x14ac:dyDescent="0.3">
      <c r="A174" s="1">
        <v>45674</v>
      </c>
      <c r="B174">
        <v>319.62</v>
      </c>
      <c r="C174">
        <f t="shared" si="4"/>
        <v>100</v>
      </c>
      <c r="D174">
        <f t="shared" si="5"/>
        <v>80.247796044793731</v>
      </c>
      <c r="U174">
        <v>100</v>
      </c>
      <c r="V174">
        <v>99.243962988038788</v>
      </c>
    </row>
    <row r="175" spans="1:22" x14ac:dyDescent="0.3">
      <c r="A175" s="1">
        <v>45678</v>
      </c>
      <c r="B175">
        <v>323.63</v>
      </c>
      <c r="C175">
        <f t="shared" si="4"/>
        <v>100</v>
      </c>
      <c r="D175">
        <f t="shared" si="5"/>
        <v>91.27948534667614</v>
      </c>
      <c r="U175">
        <v>93.427230046948424</v>
      </c>
      <c r="V175">
        <v>97.053039670354948</v>
      </c>
    </row>
    <row r="176" spans="1:22" x14ac:dyDescent="0.3">
      <c r="A176" s="1">
        <v>45679</v>
      </c>
      <c r="B176">
        <v>323.56</v>
      </c>
      <c r="C176">
        <f t="shared" si="4"/>
        <v>99.581089168162819</v>
      </c>
      <c r="D176">
        <f t="shared" si="5"/>
        <v>99.860363056054268</v>
      </c>
      <c r="U176">
        <v>94.513137557959752</v>
      </c>
      <c r="V176">
        <v>95.980122534969382</v>
      </c>
    </row>
    <row r="177" spans="1:22" x14ac:dyDescent="0.3">
      <c r="A177" s="1">
        <v>45680</v>
      </c>
      <c r="B177">
        <v>328.21</v>
      </c>
      <c r="C177">
        <f t="shared" si="4"/>
        <v>100</v>
      </c>
      <c r="D177">
        <f t="shared" si="5"/>
        <v>99.860363056054268</v>
      </c>
      <c r="U177">
        <v>100</v>
      </c>
      <c r="V177">
        <v>95.980122534969382</v>
      </c>
    </row>
    <row r="178" spans="1:22" x14ac:dyDescent="0.3">
      <c r="A178" s="1">
        <v>45681</v>
      </c>
      <c r="B178">
        <v>330.2</v>
      </c>
      <c r="C178">
        <f t="shared" si="4"/>
        <v>100</v>
      </c>
      <c r="D178">
        <f t="shared" si="5"/>
        <v>99.860363056054268</v>
      </c>
    </row>
    <row r="179" spans="1:22" x14ac:dyDescent="0.3">
      <c r="A179" s="1">
        <v>45684</v>
      </c>
      <c r="B179">
        <v>334.54</v>
      </c>
      <c r="C179">
        <f t="shared" si="4"/>
        <v>100</v>
      </c>
      <c r="D179">
        <f t="shared" si="5"/>
        <v>100</v>
      </c>
    </row>
    <row r="180" spans="1:22" x14ac:dyDescent="0.3">
      <c r="A180" s="1">
        <v>45685</v>
      </c>
      <c r="B180">
        <v>334.48</v>
      </c>
      <c r="C180">
        <f t="shared" si="4"/>
        <v>99.782766111513382</v>
      </c>
      <c r="D180">
        <f t="shared" si="5"/>
        <v>99.927588703837799</v>
      </c>
    </row>
    <row r="181" spans="1:22" x14ac:dyDescent="0.3">
      <c r="A181" s="1">
        <v>45686</v>
      </c>
      <c r="B181">
        <v>335.88</v>
      </c>
      <c r="C181">
        <f t="shared" si="4"/>
        <v>100</v>
      </c>
      <c r="D181">
        <f t="shared" si="5"/>
        <v>99.927588703837799</v>
      </c>
    </row>
    <row r="182" spans="1:22" x14ac:dyDescent="0.3">
      <c r="A182" s="1">
        <v>45687</v>
      </c>
      <c r="B182">
        <v>343.05</v>
      </c>
      <c r="C182">
        <f t="shared" si="4"/>
        <v>100</v>
      </c>
      <c r="D182">
        <f t="shared" si="5"/>
        <v>99.927588703837799</v>
      </c>
    </row>
    <row r="183" spans="1:22" x14ac:dyDescent="0.3">
      <c r="A183" s="1">
        <v>45688</v>
      </c>
      <c r="B183">
        <v>341.8</v>
      </c>
      <c r="C183">
        <f t="shared" si="4"/>
        <v>96.540271242734562</v>
      </c>
      <c r="D183">
        <f t="shared" si="5"/>
        <v>98.846757080911516</v>
      </c>
    </row>
    <row r="184" spans="1:22" x14ac:dyDescent="0.3">
      <c r="A184" s="1">
        <v>45691</v>
      </c>
      <c r="B184">
        <v>345.82</v>
      </c>
      <c r="C184">
        <f t="shared" si="4"/>
        <v>100</v>
      </c>
      <c r="D184">
        <f t="shared" si="5"/>
        <v>98.846757080911516</v>
      </c>
    </row>
    <row r="185" spans="1:22" x14ac:dyDescent="0.3">
      <c r="A185" s="1">
        <v>45692</v>
      </c>
      <c r="B185">
        <v>345.15</v>
      </c>
      <c r="C185">
        <f t="shared" si="4"/>
        <v>97.731888964116393</v>
      </c>
      <c r="D185">
        <f t="shared" si="5"/>
        <v>98.090720068950304</v>
      </c>
    </row>
    <row r="186" spans="1:22" x14ac:dyDescent="0.3">
      <c r="A186" s="1">
        <v>45693</v>
      </c>
      <c r="B186">
        <v>349.44</v>
      </c>
      <c r="C186">
        <f t="shared" si="4"/>
        <v>100</v>
      </c>
      <c r="D186">
        <f t="shared" si="5"/>
        <v>99.243962988038788</v>
      </c>
    </row>
    <row r="187" spans="1:22" x14ac:dyDescent="0.3">
      <c r="A187" s="1">
        <v>45694</v>
      </c>
      <c r="B187">
        <v>347.48</v>
      </c>
      <c r="C187">
        <f t="shared" si="4"/>
        <v>93.427230046948424</v>
      </c>
      <c r="D187">
        <f t="shared" si="5"/>
        <v>97.053039670354948</v>
      </c>
    </row>
    <row r="188" spans="1:22" x14ac:dyDescent="0.3">
      <c r="A188" s="1">
        <v>45695</v>
      </c>
      <c r="B188">
        <v>348.02</v>
      </c>
      <c r="C188">
        <f t="shared" si="4"/>
        <v>94.513137557959752</v>
      </c>
      <c r="D188">
        <f t="shared" si="5"/>
        <v>95.980122534969382</v>
      </c>
    </row>
    <row r="189" spans="1:22" x14ac:dyDescent="0.3">
      <c r="A189" s="1">
        <v>45698</v>
      </c>
      <c r="B189">
        <v>351.23</v>
      </c>
      <c r="C189">
        <f t="shared" si="4"/>
        <v>100</v>
      </c>
      <c r="D189">
        <f t="shared" si="5"/>
        <v>95.980122534969382</v>
      </c>
    </row>
    <row r="190" spans="1:22" x14ac:dyDescent="0.3">
      <c r="A190" s="1"/>
    </row>
    <row r="191" spans="1:22" x14ac:dyDescent="0.3">
      <c r="A191" s="1"/>
    </row>
    <row r="192" spans="1:22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62A1-B17E-4217-9F98-25AF74EBD571}">
  <dimension ref="A1:H28"/>
  <sheetViews>
    <sheetView topLeftCell="A12" zoomScale="130" zoomScaleNormal="130" workbookViewId="0">
      <selection activeCell="D28" sqref="D28"/>
    </sheetView>
  </sheetViews>
  <sheetFormatPr defaultRowHeight="14.4" x14ac:dyDescent="0.3"/>
  <cols>
    <col min="2" max="2" width="16.33203125" customWidth="1"/>
  </cols>
  <sheetData>
    <row r="1" spans="1:7" x14ac:dyDescent="0.3">
      <c r="A1" t="s">
        <v>39</v>
      </c>
      <c r="B1" t="s">
        <v>40</v>
      </c>
    </row>
    <row r="2" spans="1:7" x14ac:dyDescent="0.3">
      <c r="A2" s="30" t="s">
        <v>41</v>
      </c>
      <c r="B2" s="23">
        <v>351.23</v>
      </c>
      <c r="C2" s="7"/>
      <c r="D2" s="30" t="s">
        <v>42</v>
      </c>
      <c r="E2" s="27">
        <f>(LN(B2/B3)+(B4+0.5*B5^2)*B6)/(B5*SQRT(B6))</f>
        <v>-1.1614535203265099</v>
      </c>
      <c r="G2" t="str">
        <f ca="1">_xlfn.FORMULATEXT(E2)</f>
        <v>=(LN(B2/B3)+(B4+0.5*B5^2)*B6)/(B5*SQRT(B6))</v>
      </c>
    </row>
    <row r="3" spans="1:7" x14ac:dyDescent="0.3">
      <c r="A3" s="21" t="s">
        <v>43</v>
      </c>
      <c r="B3" s="18">
        <v>375</v>
      </c>
      <c r="C3" s="7"/>
      <c r="D3" s="30" t="s">
        <v>44</v>
      </c>
      <c r="E3" s="27">
        <f>(LN(B2/B3)+(B4-0.5*B5^2)*B6)/(B5*SQRT(B6))</f>
        <v>-1.2138480572554684</v>
      </c>
      <c r="G3" t="str">
        <f ca="1">_xlfn.FORMULATEXT(E3)</f>
        <v>=(LN(B2/B3)+(B4-0.5*B5^2)*B6)/(B5*SQRT(B6))</v>
      </c>
    </row>
    <row r="4" spans="1:7" x14ac:dyDescent="0.3">
      <c r="A4" s="21" t="s">
        <v>45</v>
      </c>
      <c r="B4" s="24">
        <v>3.9100000000000003E-2</v>
      </c>
      <c r="C4" s="7"/>
      <c r="D4" s="7"/>
      <c r="E4" s="7"/>
    </row>
    <row r="5" spans="1:7" x14ac:dyDescent="0.3">
      <c r="A5" s="21" t="s">
        <v>46</v>
      </c>
      <c r="B5" s="25">
        <v>0.18149999999999999</v>
      </c>
      <c r="C5" s="7"/>
      <c r="D5" s="7"/>
      <c r="E5" s="7"/>
    </row>
    <row r="6" spans="1:7" x14ac:dyDescent="0.3">
      <c r="A6" s="21" t="s">
        <v>47</v>
      </c>
      <c r="B6" s="26">
        <v>8.3333333333333329E-2</v>
      </c>
      <c r="C6" s="7" t="s">
        <v>48</v>
      </c>
      <c r="D6" s="7"/>
      <c r="E6" s="7"/>
    </row>
    <row r="7" spans="1:7" x14ac:dyDescent="0.3">
      <c r="A7" s="7"/>
      <c r="B7" s="7"/>
      <c r="C7" s="7"/>
      <c r="D7" s="7"/>
      <c r="E7" s="7"/>
    </row>
    <row r="8" spans="1:7" x14ac:dyDescent="0.3">
      <c r="A8" s="21" t="s">
        <v>49</v>
      </c>
      <c r="B8" s="28">
        <v>1</v>
      </c>
      <c r="C8" s="7"/>
      <c r="D8" s="7"/>
      <c r="E8" s="7"/>
    </row>
    <row r="9" spans="1:7" x14ac:dyDescent="0.3">
      <c r="A9" s="7"/>
      <c r="B9" s="8"/>
      <c r="C9" s="7"/>
      <c r="D9" s="7"/>
      <c r="E9" s="7" t="s">
        <v>50</v>
      </c>
    </row>
    <row r="10" spans="1:7" ht="15" x14ac:dyDescent="0.3">
      <c r="A10" s="31" t="s">
        <v>51</v>
      </c>
      <c r="B10" s="29">
        <f>B2*_xlfn.NORM.S.DIST(E2,1)-B3*EXP(-B4*B6)*_xlfn.NORM.S.DIST(E3,1)</f>
        <v>1.0920618628155694</v>
      </c>
      <c r="C10" s="10"/>
      <c r="D10" s="7"/>
      <c r="E10" s="7" t="str">
        <f ca="1">_xlfn.FORMULATEXT(B10)</f>
        <v>=B2*NORM.S.DIST(E2,1)-B3*EXP(-B4*B6)*NORM.S.DIST(E3,1)</v>
      </c>
    </row>
    <row r="14" spans="1:7" x14ac:dyDescent="0.3">
      <c r="B14" t="s">
        <v>40</v>
      </c>
    </row>
    <row r="15" spans="1:7" x14ac:dyDescent="0.3">
      <c r="A15" t="s">
        <v>52</v>
      </c>
      <c r="B15" s="21" t="s">
        <v>53</v>
      </c>
    </row>
    <row r="16" spans="1:7" x14ac:dyDescent="0.3">
      <c r="B16" s="18">
        <f>_xlfn.NORM.DIST(E2,0,1, TRUE)</f>
        <v>0.12272875731646335</v>
      </c>
      <c r="D16" t="str">
        <f ca="1">_xlfn.FORMULATEXT(B16)</f>
        <v>=NORM.DIST(E2,0,1, TRUE)</v>
      </c>
    </row>
    <row r="17" spans="2:8" x14ac:dyDescent="0.3">
      <c r="B17" s="21" t="s">
        <v>54</v>
      </c>
    </row>
    <row r="18" spans="2:8" x14ac:dyDescent="0.3">
      <c r="B18" s="18">
        <f>_xlfn.NORM.DIST(E3,0,1,TRUE)</f>
        <v>0.11240287552630707</v>
      </c>
      <c r="D18" t="str">
        <f ca="1">_xlfn.FORMULATEXT(B18)</f>
        <v>=NORM.DIST(E3,0,1,TRUE)</v>
      </c>
    </row>
    <row r="21" spans="2:8" x14ac:dyDescent="0.3">
      <c r="B21" s="18" t="s">
        <v>55</v>
      </c>
      <c r="C21" s="18">
        <v>351.23</v>
      </c>
      <c r="E21" s="18" t="s">
        <v>56</v>
      </c>
      <c r="F21" s="14">
        <v>-1.1757930666099217</v>
      </c>
    </row>
    <row r="22" spans="2:8" x14ac:dyDescent="0.3">
      <c r="B22" s="18" t="s">
        <v>43</v>
      </c>
      <c r="C22" s="18">
        <v>375</v>
      </c>
      <c r="E22" s="18" t="s">
        <v>57</v>
      </c>
      <c r="F22" s="16">
        <v>-1.2275757254491455</v>
      </c>
    </row>
    <row r="23" spans="2:8" x14ac:dyDescent="0.3">
      <c r="B23" s="18" t="s">
        <v>58</v>
      </c>
      <c r="C23" s="32">
        <v>8.3333333333333329E-2</v>
      </c>
      <c r="E23" s="15"/>
      <c r="F23" s="16"/>
    </row>
    <row r="24" spans="2:8" x14ac:dyDescent="0.3">
      <c r="B24" s="18" t="s">
        <v>59</v>
      </c>
      <c r="C24" s="33">
        <v>3.9100000000000003E-2</v>
      </c>
      <c r="E24" s="18" t="s">
        <v>60</v>
      </c>
      <c r="F24" s="16">
        <v>0.12272875731646335</v>
      </c>
    </row>
    <row r="25" spans="2:8" x14ac:dyDescent="0.3">
      <c r="B25" s="18" t="s">
        <v>11</v>
      </c>
      <c r="C25" s="34">
        <v>0.18149999999999999</v>
      </c>
      <c r="E25" s="18" t="s">
        <v>61</v>
      </c>
      <c r="F25" s="17">
        <v>0.11240287552630707</v>
      </c>
    </row>
    <row r="27" spans="2:8" x14ac:dyDescent="0.3">
      <c r="H27" t="s">
        <v>62</v>
      </c>
    </row>
    <row r="28" spans="2:8" x14ac:dyDescent="0.3">
      <c r="B28" s="21" t="s">
        <v>63</v>
      </c>
      <c r="C28" s="13"/>
      <c r="D28" s="18">
        <f>C21*F24-C22*EXP(-C24*C23)*F25</f>
        <v>1.0920618628155694</v>
      </c>
      <c r="H28" t="str">
        <f ca="1">_xlfn.FORMULATEXT(D28)</f>
        <v>=C21*F24-C22*EXP(-C24*C23)*F25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7139-CF9F-4464-88BB-509AE00696A6}">
  <dimension ref="A1:DW105"/>
  <sheetViews>
    <sheetView tabSelected="1" topLeftCell="BV92" zoomScale="110" zoomScaleNormal="110" workbookViewId="0">
      <selection activeCell="CK2" sqref="CK2:CK101"/>
    </sheetView>
  </sheetViews>
  <sheetFormatPr defaultRowHeight="14.4" x14ac:dyDescent="0.3"/>
  <sheetData>
    <row r="1" spans="1:127" x14ac:dyDescent="0.3">
      <c r="A1" t="s">
        <v>64</v>
      </c>
      <c r="B1">
        <v>351.23</v>
      </c>
      <c r="D1" t="s">
        <v>65</v>
      </c>
      <c r="E1">
        <v>0</v>
      </c>
      <c r="F1" s="12">
        <f>E1+$B$4</f>
        <v>1E-3</v>
      </c>
      <c r="G1" s="12">
        <f>F1+$B$4</f>
        <v>2E-3</v>
      </c>
      <c r="H1" s="12">
        <f t="shared" ref="H1:BS1" si="0">G1+$B$4</f>
        <v>3.0000000000000001E-3</v>
      </c>
      <c r="I1" s="12">
        <f t="shared" si="0"/>
        <v>4.0000000000000001E-3</v>
      </c>
      <c r="J1" s="12">
        <f t="shared" si="0"/>
        <v>5.0000000000000001E-3</v>
      </c>
      <c r="K1" s="12">
        <f t="shared" si="0"/>
        <v>6.0000000000000001E-3</v>
      </c>
      <c r="L1" s="12">
        <f t="shared" si="0"/>
        <v>7.0000000000000001E-3</v>
      </c>
      <c r="M1" s="12">
        <f t="shared" si="0"/>
        <v>8.0000000000000002E-3</v>
      </c>
      <c r="N1" s="12">
        <f t="shared" si="0"/>
        <v>9.0000000000000011E-3</v>
      </c>
      <c r="O1" s="12">
        <f t="shared" si="0"/>
        <v>1.0000000000000002E-2</v>
      </c>
      <c r="P1" s="12">
        <f t="shared" si="0"/>
        <v>1.1000000000000003E-2</v>
      </c>
      <c r="Q1" s="12">
        <f t="shared" si="0"/>
        <v>1.2000000000000004E-2</v>
      </c>
      <c r="R1" s="12">
        <f t="shared" si="0"/>
        <v>1.3000000000000005E-2</v>
      </c>
      <c r="S1" s="12">
        <f t="shared" si="0"/>
        <v>1.4000000000000005E-2</v>
      </c>
      <c r="T1" s="12">
        <f t="shared" si="0"/>
        <v>1.5000000000000006E-2</v>
      </c>
      <c r="U1" s="12">
        <f t="shared" si="0"/>
        <v>1.6000000000000007E-2</v>
      </c>
      <c r="V1" s="12">
        <f t="shared" si="0"/>
        <v>1.7000000000000008E-2</v>
      </c>
      <c r="W1" s="12">
        <f t="shared" si="0"/>
        <v>1.8000000000000009E-2</v>
      </c>
      <c r="X1" s="12">
        <f t="shared" si="0"/>
        <v>1.900000000000001E-2</v>
      </c>
      <c r="Y1" s="12">
        <f t="shared" si="0"/>
        <v>2.0000000000000011E-2</v>
      </c>
      <c r="Z1" s="12">
        <f t="shared" si="0"/>
        <v>2.1000000000000012E-2</v>
      </c>
      <c r="AA1" s="12">
        <f t="shared" si="0"/>
        <v>2.2000000000000013E-2</v>
      </c>
      <c r="AB1" s="12">
        <f t="shared" si="0"/>
        <v>2.3000000000000013E-2</v>
      </c>
      <c r="AC1" s="12">
        <f t="shared" si="0"/>
        <v>2.4000000000000014E-2</v>
      </c>
      <c r="AD1" s="12">
        <f t="shared" si="0"/>
        <v>2.5000000000000015E-2</v>
      </c>
      <c r="AE1" s="12">
        <f t="shared" si="0"/>
        <v>2.6000000000000016E-2</v>
      </c>
      <c r="AF1" s="12">
        <f t="shared" si="0"/>
        <v>2.7000000000000017E-2</v>
      </c>
      <c r="AG1" s="12">
        <f t="shared" si="0"/>
        <v>2.8000000000000018E-2</v>
      </c>
      <c r="AH1" s="12">
        <f t="shared" si="0"/>
        <v>2.9000000000000019E-2</v>
      </c>
      <c r="AI1" s="12">
        <f t="shared" si="0"/>
        <v>3.000000000000002E-2</v>
      </c>
      <c r="AJ1" s="12">
        <f t="shared" si="0"/>
        <v>3.1000000000000021E-2</v>
      </c>
      <c r="AK1" s="12">
        <f t="shared" si="0"/>
        <v>3.2000000000000021E-2</v>
      </c>
      <c r="AL1" s="12">
        <f t="shared" si="0"/>
        <v>3.3000000000000022E-2</v>
      </c>
      <c r="AM1" s="12">
        <f t="shared" si="0"/>
        <v>3.4000000000000023E-2</v>
      </c>
      <c r="AN1" s="12">
        <f t="shared" si="0"/>
        <v>3.5000000000000024E-2</v>
      </c>
      <c r="AO1" s="12">
        <f t="shared" si="0"/>
        <v>3.6000000000000025E-2</v>
      </c>
      <c r="AP1" s="12">
        <f t="shared" si="0"/>
        <v>3.7000000000000026E-2</v>
      </c>
      <c r="AQ1" s="12">
        <f t="shared" si="0"/>
        <v>3.8000000000000027E-2</v>
      </c>
      <c r="AR1" s="12">
        <f t="shared" si="0"/>
        <v>3.9000000000000028E-2</v>
      </c>
      <c r="AS1" s="12">
        <f t="shared" si="0"/>
        <v>4.0000000000000029E-2</v>
      </c>
      <c r="AT1" s="12">
        <f t="shared" si="0"/>
        <v>4.1000000000000029E-2</v>
      </c>
      <c r="AU1" s="12">
        <f t="shared" si="0"/>
        <v>4.200000000000003E-2</v>
      </c>
      <c r="AV1" s="12">
        <f t="shared" si="0"/>
        <v>4.3000000000000031E-2</v>
      </c>
      <c r="AW1" s="12">
        <f t="shared" si="0"/>
        <v>4.4000000000000032E-2</v>
      </c>
      <c r="AX1" s="12">
        <f t="shared" si="0"/>
        <v>4.5000000000000033E-2</v>
      </c>
      <c r="AY1" s="12">
        <f t="shared" si="0"/>
        <v>4.6000000000000034E-2</v>
      </c>
      <c r="AZ1" s="12">
        <f t="shared" si="0"/>
        <v>4.7000000000000035E-2</v>
      </c>
      <c r="BA1" s="12">
        <f t="shared" si="0"/>
        <v>4.8000000000000036E-2</v>
      </c>
      <c r="BB1" s="12">
        <f t="shared" si="0"/>
        <v>4.9000000000000037E-2</v>
      </c>
      <c r="BC1" s="12">
        <f t="shared" si="0"/>
        <v>5.0000000000000037E-2</v>
      </c>
      <c r="BD1" s="12">
        <f t="shared" si="0"/>
        <v>5.1000000000000038E-2</v>
      </c>
      <c r="BE1" s="12">
        <f t="shared" si="0"/>
        <v>5.2000000000000039E-2</v>
      </c>
      <c r="BF1" s="12">
        <f t="shared" si="0"/>
        <v>5.300000000000004E-2</v>
      </c>
      <c r="BG1" s="12">
        <f t="shared" si="0"/>
        <v>5.4000000000000041E-2</v>
      </c>
      <c r="BH1" s="12">
        <f t="shared" si="0"/>
        <v>5.5000000000000042E-2</v>
      </c>
      <c r="BI1" s="12">
        <f t="shared" si="0"/>
        <v>5.6000000000000043E-2</v>
      </c>
      <c r="BJ1" s="12">
        <f t="shared" si="0"/>
        <v>5.7000000000000044E-2</v>
      </c>
      <c r="BK1" s="12">
        <f t="shared" si="0"/>
        <v>5.8000000000000045E-2</v>
      </c>
      <c r="BL1" s="12">
        <f t="shared" si="0"/>
        <v>5.9000000000000045E-2</v>
      </c>
      <c r="BM1" s="12">
        <f t="shared" si="0"/>
        <v>6.0000000000000046E-2</v>
      </c>
      <c r="BN1" s="12">
        <f t="shared" si="0"/>
        <v>6.1000000000000047E-2</v>
      </c>
      <c r="BO1" s="12">
        <f t="shared" si="0"/>
        <v>6.2000000000000048E-2</v>
      </c>
      <c r="BP1" s="12">
        <f t="shared" si="0"/>
        <v>6.3000000000000042E-2</v>
      </c>
      <c r="BQ1" s="12">
        <f t="shared" si="0"/>
        <v>6.4000000000000043E-2</v>
      </c>
      <c r="BR1" s="12">
        <f t="shared" si="0"/>
        <v>6.5000000000000044E-2</v>
      </c>
      <c r="BS1" s="12">
        <f t="shared" si="0"/>
        <v>6.6000000000000045E-2</v>
      </c>
      <c r="BT1" s="12">
        <f t="shared" ref="BT1:CJ1" si="1">BS1+$B$4</f>
        <v>6.7000000000000046E-2</v>
      </c>
      <c r="BU1" s="12">
        <f t="shared" si="1"/>
        <v>6.8000000000000047E-2</v>
      </c>
      <c r="BV1" s="12">
        <f t="shared" si="1"/>
        <v>6.9000000000000047E-2</v>
      </c>
      <c r="BW1" s="12">
        <f t="shared" si="1"/>
        <v>7.0000000000000048E-2</v>
      </c>
      <c r="BX1" s="12">
        <f t="shared" si="1"/>
        <v>7.1000000000000049E-2</v>
      </c>
      <c r="BY1" s="12">
        <f t="shared" si="1"/>
        <v>7.200000000000005E-2</v>
      </c>
      <c r="BZ1" s="12">
        <f t="shared" si="1"/>
        <v>7.3000000000000051E-2</v>
      </c>
      <c r="CA1" s="12">
        <f t="shared" si="1"/>
        <v>7.4000000000000052E-2</v>
      </c>
      <c r="CB1" s="12">
        <f t="shared" si="1"/>
        <v>7.5000000000000053E-2</v>
      </c>
      <c r="CC1" s="12">
        <f t="shared" si="1"/>
        <v>7.6000000000000054E-2</v>
      </c>
      <c r="CD1" s="12">
        <f t="shared" si="1"/>
        <v>7.7000000000000055E-2</v>
      </c>
      <c r="CE1" s="12">
        <f t="shared" si="1"/>
        <v>7.8000000000000055E-2</v>
      </c>
      <c r="CF1" s="12">
        <f t="shared" si="1"/>
        <v>7.9000000000000056E-2</v>
      </c>
      <c r="CG1" s="12">
        <f t="shared" si="1"/>
        <v>8.0000000000000057E-2</v>
      </c>
      <c r="CH1" s="12">
        <f t="shared" si="1"/>
        <v>8.1000000000000058E-2</v>
      </c>
      <c r="CI1" s="12">
        <f t="shared" si="1"/>
        <v>8.2000000000000059E-2</v>
      </c>
      <c r="CJ1" s="12">
        <f t="shared" si="1"/>
        <v>8.300000000000006E-2</v>
      </c>
      <c r="CK1" t="s">
        <v>66</v>
      </c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</row>
    <row r="2" spans="1:127" x14ac:dyDescent="0.3">
      <c r="A2" t="s">
        <v>67</v>
      </c>
      <c r="B2">
        <v>0.31900000000000001</v>
      </c>
      <c r="D2" t="s">
        <v>68</v>
      </c>
      <c r="E2">
        <v>351.23</v>
      </c>
      <c r="F2">
        <f ca="1">E2*EXP(($B$2-0.5*$B$3^2)*$B$4+$B$3*_xlfn.NORM.INV(RAND(),0,SQRT($B$4)))</f>
        <v>351.30292292911264</v>
      </c>
      <c r="G2">
        <f t="shared" ref="G2:BR2" ca="1" si="2">F2*EXP(($B$2-0.5*$B$3^2)*$B$4+$B$3*_xlfn.NORM.INV(RAND(),0,SQRT($B$4)))</f>
        <v>349.43822087710242</v>
      </c>
      <c r="H2">
        <f t="shared" ca="1" si="2"/>
        <v>351.44260239465927</v>
      </c>
      <c r="I2">
        <f t="shared" ca="1" si="2"/>
        <v>352.00906021359202</v>
      </c>
      <c r="J2">
        <f t="shared" ca="1" si="2"/>
        <v>352.86194604576036</v>
      </c>
      <c r="K2">
        <f t="shared" ca="1" si="2"/>
        <v>352.49696341709529</v>
      </c>
      <c r="L2">
        <f t="shared" ca="1" si="2"/>
        <v>354.27979690328931</v>
      </c>
      <c r="M2">
        <f t="shared" ca="1" si="2"/>
        <v>355.98101056314675</v>
      </c>
      <c r="N2">
        <f t="shared" ca="1" si="2"/>
        <v>358.39916564259084</v>
      </c>
      <c r="O2">
        <f t="shared" ca="1" si="2"/>
        <v>357.95468757519058</v>
      </c>
      <c r="P2">
        <f t="shared" ca="1" si="2"/>
        <v>358.8197901259357</v>
      </c>
      <c r="Q2">
        <f t="shared" ca="1" si="2"/>
        <v>357.43436838651098</v>
      </c>
      <c r="R2">
        <f t="shared" ca="1" si="2"/>
        <v>357.91261707377151</v>
      </c>
      <c r="S2">
        <f t="shared" ca="1" si="2"/>
        <v>358.93314407612877</v>
      </c>
      <c r="T2">
        <f t="shared" ca="1" si="2"/>
        <v>356.83582042812418</v>
      </c>
      <c r="U2">
        <f t="shared" ca="1" si="2"/>
        <v>357.16136451708206</v>
      </c>
      <c r="V2">
        <f t="shared" ca="1" si="2"/>
        <v>357.2448686906655</v>
      </c>
      <c r="W2">
        <f t="shared" ca="1" si="2"/>
        <v>357.13996774906053</v>
      </c>
      <c r="X2">
        <f t="shared" ca="1" si="2"/>
        <v>356.66500113663164</v>
      </c>
      <c r="Y2">
        <f t="shared" ca="1" si="2"/>
        <v>353.36571447026097</v>
      </c>
      <c r="Z2">
        <f t="shared" ca="1" si="2"/>
        <v>351.95028874433342</v>
      </c>
      <c r="AA2">
        <f t="shared" ca="1" si="2"/>
        <v>349.62297662256037</v>
      </c>
      <c r="AB2">
        <f t="shared" ca="1" si="2"/>
        <v>347.33271536149465</v>
      </c>
      <c r="AC2">
        <f t="shared" ca="1" si="2"/>
        <v>344.38444539383522</v>
      </c>
      <c r="AD2">
        <f t="shared" ca="1" si="2"/>
        <v>343.29296222091972</v>
      </c>
      <c r="AE2">
        <f t="shared" ca="1" si="2"/>
        <v>345.91782894203254</v>
      </c>
      <c r="AF2">
        <f t="shared" ca="1" si="2"/>
        <v>346.13597263701922</v>
      </c>
      <c r="AG2">
        <f t="shared" ca="1" si="2"/>
        <v>342.7011996086365</v>
      </c>
      <c r="AH2">
        <f t="shared" ca="1" si="2"/>
        <v>342.03662589916013</v>
      </c>
      <c r="AI2">
        <f t="shared" ca="1" si="2"/>
        <v>339.84064748057284</v>
      </c>
      <c r="AJ2">
        <f t="shared" ca="1" si="2"/>
        <v>339.43316320166127</v>
      </c>
      <c r="AK2">
        <f t="shared" ca="1" si="2"/>
        <v>341.15045088152391</v>
      </c>
      <c r="AL2">
        <f t="shared" ca="1" si="2"/>
        <v>340.17226849498724</v>
      </c>
      <c r="AM2">
        <f t="shared" ca="1" si="2"/>
        <v>341.52990837793971</v>
      </c>
      <c r="AN2">
        <f t="shared" ca="1" si="2"/>
        <v>342.77788031379748</v>
      </c>
      <c r="AO2">
        <f t="shared" ca="1" si="2"/>
        <v>340.63440001205913</v>
      </c>
      <c r="AP2">
        <f t="shared" ca="1" si="2"/>
        <v>342.19213637957017</v>
      </c>
      <c r="AQ2">
        <f t="shared" ca="1" si="2"/>
        <v>343.14178722568761</v>
      </c>
      <c r="AR2">
        <f t="shared" ca="1" si="2"/>
        <v>344.01607510583023</v>
      </c>
      <c r="AS2">
        <f t="shared" ca="1" si="2"/>
        <v>343.65245965489515</v>
      </c>
      <c r="AT2">
        <f t="shared" ca="1" si="2"/>
        <v>343.14667934490916</v>
      </c>
      <c r="AU2">
        <f t="shared" ca="1" si="2"/>
        <v>342.10833842240885</v>
      </c>
      <c r="AV2">
        <f t="shared" ca="1" si="2"/>
        <v>341.38461230522319</v>
      </c>
      <c r="AW2">
        <f t="shared" ca="1" si="2"/>
        <v>338.45666379928025</v>
      </c>
      <c r="AX2">
        <f t="shared" ca="1" si="2"/>
        <v>340.29706304318466</v>
      </c>
      <c r="AY2">
        <f t="shared" ca="1" si="2"/>
        <v>342.70392952173921</v>
      </c>
      <c r="AZ2">
        <f t="shared" ca="1" si="2"/>
        <v>341.85966229419472</v>
      </c>
      <c r="BA2">
        <f t="shared" ca="1" si="2"/>
        <v>342.12535908751977</v>
      </c>
      <c r="BB2">
        <f t="shared" ca="1" si="2"/>
        <v>343.16292955146406</v>
      </c>
      <c r="BC2">
        <f t="shared" ca="1" si="2"/>
        <v>346.6430782784351</v>
      </c>
      <c r="BD2">
        <f t="shared" ca="1" si="2"/>
        <v>344.44199892943288</v>
      </c>
      <c r="BE2">
        <f t="shared" ca="1" si="2"/>
        <v>345.03933250567763</v>
      </c>
      <c r="BF2">
        <f t="shared" ca="1" si="2"/>
        <v>346.81264868610549</v>
      </c>
      <c r="BG2">
        <f t="shared" ca="1" si="2"/>
        <v>343.18666795230621</v>
      </c>
      <c r="BH2">
        <f t="shared" ca="1" si="2"/>
        <v>345.09039799798012</v>
      </c>
      <c r="BI2">
        <f t="shared" ca="1" si="2"/>
        <v>346.54560335037894</v>
      </c>
      <c r="BJ2">
        <f t="shared" ca="1" si="2"/>
        <v>348.84381991689617</v>
      </c>
      <c r="BK2">
        <f t="shared" ca="1" si="2"/>
        <v>347.09449141934294</v>
      </c>
      <c r="BL2">
        <f t="shared" ca="1" si="2"/>
        <v>351.075598531227</v>
      </c>
      <c r="BM2">
        <f t="shared" ca="1" si="2"/>
        <v>349.70646785735971</v>
      </c>
      <c r="BN2">
        <f t="shared" ca="1" si="2"/>
        <v>350.00845688383515</v>
      </c>
      <c r="BO2">
        <f t="shared" ca="1" si="2"/>
        <v>348.32533664433265</v>
      </c>
      <c r="BP2">
        <f t="shared" ca="1" si="2"/>
        <v>350.93869898638735</v>
      </c>
      <c r="BQ2">
        <f t="shared" ca="1" si="2"/>
        <v>350.09550634720182</v>
      </c>
      <c r="BR2">
        <f t="shared" ca="1" si="2"/>
        <v>349.52548738282081</v>
      </c>
      <c r="BS2">
        <f t="shared" ref="BS2:CJ2" ca="1" si="3">BR2*EXP(($B$2-0.5*$B$3^2)*$B$4+$B$3*_xlfn.NORM.INV(RAND(),0,SQRT($B$4)))</f>
        <v>347.61628533888791</v>
      </c>
      <c r="BT2">
        <f t="shared" ca="1" si="3"/>
        <v>343.22437604012066</v>
      </c>
      <c r="BU2">
        <f t="shared" ca="1" si="3"/>
        <v>343.26474638959905</v>
      </c>
      <c r="BV2">
        <f t="shared" ca="1" si="3"/>
        <v>341.59858393243161</v>
      </c>
      <c r="BW2">
        <f t="shared" ca="1" si="3"/>
        <v>341.08095642637193</v>
      </c>
      <c r="BX2">
        <f t="shared" ca="1" si="3"/>
        <v>341.1085934834756</v>
      </c>
      <c r="BY2">
        <f t="shared" ca="1" si="3"/>
        <v>338.00391009119335</v>
      </c>
      <c r="BZ2">
        <f t="shared" ca="1" si="3"/>
        <v>337.35328977704876</v>
      </c>
      <c r="CA2">
        <f t="shared" ca="1" si="3"/>
        <v>340.7353428106976</v>
      </c>
      <c r="CB2">
        <f t="shared" ca="1" si="3"/>
        <v>343.04340352448349</v>
      </c>
      <c r="CC2">
        <f t="shared" ca="1" si="3"/>
        <v>344.54268901840305</v>
      </c>
      <c r="CD2">
        <f t="shared" ca="1" si="3"/>
        <v>342.77321279381135</v>
      </c>
      <c r="CE2">
        <f t="shared" ca="1" si="3"/>
        <v>345.73337645490943</v>
      </c>
      <c r="CF2">
        <f t="shared" ca="1" si="3"/>
        <v>344.72936050219619</v>
      </c>
      <c r="CG2">
        <f t="shared" ca="1" si="3"/>
        <v>345.5633149648009</v>
      </c>
      <c r="CH2">
        <f t="shared" ca="1" si="3"/>
        <v>347.04266044900208</v>
      </c>
      <c r="CI2">
        <f t="shared" ca="1" si="3"/>
        <v>348.86655392430015</v>
      </c>
      <c r="CJ2">
        <f t="shared" ca="1" si="3"/>
        <v>349.97022734141785</v>
      </c>
      <c r="CK2" s="12">
        <f ca="1">MAX(CJ2-$CK$105,0)</f>
        <v>0</v>
      </c>
    </row>
    <row r="3" spans="1:127" x14ac:dyDescent="0.3">
      <c r="A3" t="s">
        <v>46</v>
      </c>
      <c r="B3">
        <v>0.18160000000000001</v>
      </c>
      <c r="E3">
        <v>351.23</v>
      </c>
      <c r="F3">
        <f t="shared" ref="F3:BQ3" ca="1" si="4">E3*EXP(($B$2-0.5*$B$3^2)*$B$4+$B$3*_xlfn.NORM.INV(RAND(),0,SQRT($B$4)))</f>
        <v>349.93951597811912</v>
      </c>
      <c r="G3">
        <f t="shared" ca="1" si="4"/>
        <v>351.03669465128957</v>
      </c>
      <c r="H3">
        <f t="shared" ca="1" si="4"/>
        <v>349.98455131182908</v>
      </c>
      <c r="I3">
        <f t="shared" ca="1" si="4"/>
        <v>349.01321914876746</v>
      </c>
      <c r="J3">
        <f t="shared" ca="1" si="4"/>
        <v>345.77517926779683</v>
      </c>
      <c r="K3">
        <f t="shared" ca="1" si="4"/>
        <v>347.60550008025211</v>
      </c>
      <c r="L3">
        <f t="shared" ca="1" si="4"/>
        <v>345.00854411771809</v>
      </c>
      <c r="M3">
        <f t="shared" ca="1" si="4"/>
        <v>343.62944144944885</v>
      </c>
      <c r="N3">
        <f t="shared" ca="1" si="4"/>
        <v>346.95712559392445</v>
      </c>
      <c r="O3">
        <f t="shared" ca="1" si="4"/>
        <v>349.94638160473107</v>
      </c>
      <c r="P3">
        <f t="shared" ca="1" si="4"/>
        <v>352.8985159083411</v>
      </c>
      <c r="Q3">
        <f t="shared" ca="1" si="4"/>
        <v>350.75672198377606</v>
      </c>
      <c r="R3">
        <f t="shared" ca="1" si="4"/>
        <v>350.11124029978612</v>
      </c>
      <c r="S3">
        <f t="shared" ca="1" si="4"/>
        <v>348.70794332540123</v>
      </c>
      <c r="T3">
        <f t="shared" ca="1" si="4"/>
        <v>347.7106417530668</v>
      </c>
      <c r="U3">
        <f t="shared" ca="1" si="4"/>
        <v>350.12983216412698</v>
      </c>
      <c r="V3">
        <f t="shared" ca="1" si="4"/>
        <v>348.88998709478693</v>
      </c>
      <c r="W3">
        <f t="shared" ca="1" si="4"/>
        <v>347.86486936147213</v>
      </c>
      <c r="X3">
        <f t="shared" ca="1" si="4"/>
        <v>347.70241520214569</v>
      </c>
      <c r="Y3">
        <f t="shared" ca="1" si="4"/>
        <v>346.4198410745725</v>
      </c>
      <c r="Z3">
        <f t="shared" ca="1" si="4"/>
        <v>346.52907046895052</v>
      </c>
      <c r="AA3">
        <f t="shared" ca="1" si="4"/>
        <v>345.79021379290185</v>
      </c>
      <c r="AB3">
        <f t="shared" ca="1" si="4"/>
        <v>344.23261057816813</v>
      </c>
      <c r="AC3">
        <f t="shared" ca="1" si="4"/>
        <v>342.9641835934176</v>
      </c>
      <c r="AD3">
        <f t="shared" ca="1" si="4"/>
        <v>343.06635134276405</v>
      </c>
      <c r="AE3">
        <f t="shared" ca="1" si="4"/>
        <v>346.0454036910055</v>
      </c>
      <c r="AF3">
        <f t="shared" ca="1" si="4"/>
        <v>347.30515290757023</v>
      </c>
      <c r="AG3">
        <f t="shared" ca="1" si="4"/>
        <v>349.47192576877677</v>
      </c>
      <c r="AH3">
        <f t="shared" ca="1" si="4"/>
        <v>345.94625430646153</v>
      </c>
      <c r="AI3">
        <f t="shared" ca="1" si="4"/>
        <v>347.31266575683316</v>
      </c>
      <c r="AJ3">
        <f t="shared" ca="1" si="4"/>
        <v>348.01804045881846</v>
      </c>
      <c r="AK3">
        <f t="shared" ca="1" si="4"/>
        <v>348.702955525373</v>
      </c>
      <c r="AL3">
        <f t="shared" ca="1" si="4"/>
        <v>353.17674616720473</v>
      </c>
      <c r="AM3">
        <f t="shared" ca="1" si="4"/>
        <v>352.32816180795817</v>
      </c>
      <c r="AN3">
        <f t="shared" ca="1" si="4"/>
        <v>354.44028060978349</v>
      </c>
      <c r="AO3">
        <f t="shared" ca="1" si="4"/>
        <v>355.74797769191832</v>
      </c>
      <c r="AP3">
        <f t="shared" ca="1" si="4"/>
        <v>355.52851957442334</v>
      </c>
      <c r="AQ3">
        <f t="shared" ca="1" si="4"/>
        <v>358.050263278491</v>
      </c>
      <c r="AR3">
        <f t="shared" ca="1" si="4"/>
        <v>358.79226999980744</v>
      </c>
      <c r="AS3">
        <f t="shared" ca="1" si="4"/>
        <v>358.45626164458605</v>
      </c>
      <c r="AT3">
        <f t="shared" ca="1" si="4"/>
        <v>359.7331451242938</v>
      </c>
      <c r="AU3">
        <f t="shared" ca="1" si="4"/>
        <v>357.54740286947845</v>
      </c>
      <c r="AV3">
        <f t="shared" ca="1" si="4"/>
        <v>356.83303907078107</v>
      </c>
      <c r="AW3">
        <f t="shared" ca="1" si="4"/>
        <v>357.88609216648604</v>
      </c>
      <c r="AX3">
        <f t="shared" ca="1" si="4"/>
        <v>357.95730964922132</v>
      </c>
      <c r="AY3">
        <f t="shared" ca="1" si="4"/>
        <v>358.42097646988583</v>
      </c>
      <c r="AZ3">
        <f t="shared" ca="1" si="4"/>
        <v>357.4447800351254</v>
      </c>
      <c r="BA3">
        <f t="shared" ca="1" si="4"/>
        <v>359.76465273024775</v>
      </c>
      <c r="BB3">
        <f t="shared" ca="1" si="4"/>
        <v>362.86909554702231</v>
      </c>
      <c r="BC3">
        <f t="shared" ca="1" si="4"/>
        <v>363.49683529710705</v>
      </c>
      <c r="BD3">
        <f t="shared" ca="1" si="4"/>
        <v>363.5560811302941</v>
      </c>
      <c r="BE3">
        <f t="shared" ca="1" si="4"/>
        <v>365.24682744162294</v>
      </c>
      <c r="BF3">
        <f t="shared" ca="1" si="4"/>
        <v>368.10593033174723</v>
      </c>
      <c r="BG3">
        <f t="shared" ca="1" si="4"/>
        <v>369.34425415031535</v>
      </c>
      <c r="BH3">
        <f t="shared" ca="1" si="4"/>
        <v>369.92619450041286</v>
      </c>
      <c r="BI3">
        <f t="shared" ca="1" si="4"/>
        <v>370.40493970887451</v>
      </c>
      <c r="BJ3">
        <f t="shared" ca="1" si="4"/>
        <v>369.18138912562551</v>
      </c>
      <c r="BK3">
        <f t="shared" ca="1" si="4"/>
        <v>369.97857021816247</v>
      </c>
      <c r="BL3">
        <f t="shared" ca="1" si="4"/>
        <v>371.40485417766411</v>
      </c>
      <c r="BM3">
        <f t="shared" ca="1" si="4"/>
        <v>373.18181698011483</v>
      </c>
      <c r="BN3">
        <f t="shared" ca="1" si="4"/>
        <v>370.97446629314874</v>
      </c>
      <c r="BO3">
        <f t="shared" ca="1" si="4"/>
        <v>373.84320781562235</v>
      </c>
      <c r="BP3">
        <f t="shared" ca="1" si="4"/>
        <v>372.70027222943747</v>
      </c>
      <c r="BQ3">
        <f t="shared" ca="1" si="4"/>
        <v>372.96844868365969</v>
      </c>
      <c r="BR3">
        <f t="shared" ref="BR3:CJ3" ca="1" si="5">BQ3*EXP(($B$2-0.5*$B$3^2)*$B$4+$B$3*_xlfn.NORM.INV(RAND(),0,SQRT($B$4)))</f>
        <v>374.34985933834224</v>
      </c>
      <c r="BS3">
        <f t="shared" ca="1" si="5"/>
        <v>375.04598223215271</v>
      </c>
      <c r="BT3">
        <f t="shared" ca="1" si="5"/>
        <v>375.0485636666707</v>
      </c>
      <c r="BU3">
        <f t="shared" ca="1" si="5"/>
        <v>374.71648378600571</v>
      </c>
      <c r="BV3">
        <f t="shared" ca="1" si="5"/>
        <v>376.20031637555451</v>
      </c>
      <c r="BW3">
        <f t="shared" ca="1" si="5"/>
        <v>378.39902116858156</v>
      </c>
      <c r="BX3">
        <f t="shared" ca="1" si="5"/>
        <v>381.94498857043629</v>
      </c>
      <c r="BY3">
        <f t="shared" ca="1" si="5"/>
        <v>379.2220321299173</v>
      </c>
      <c r="BZ3">
        <f t="shared" ca="1" si="5"/>
        <v>381.30681373511635</v>
      </c>
      <c r="CA3">
        <f t="shared" ca="1" si="5"/>
        <v>377.94128129293199</v>
      </c>
      <c r="CB3">
        <f t="shared" ca="1" si="5"/>
        <v>380.18901028625555</v>
      </c>
      <c r="CC3">
        <f t="shared" ca="1" si="5"/>
        <v>380.84643982093172</v>
      </c>
      <c r="CD3">
        <f t="shared" ca="1" si="5"/>
        <v>385.04209623978232</v>
      </c>
      <c r="CE3">
        <f t="shared" ca="1" si="5"/>
        <v>385.55751494502192</v>
      </c>
      <c r="CF3">
        <f t="shared" ca="1" si="5"/>
        <v>385.55162173069846</v>
      </c>
      <c r="CG3">
        <f t="shared" ca="1" si="5"/>
        <v>384.10318210308816</v>
      </c>
      <c r="CH3">
        <f t="shared" ca="1" si="5"/>
        <v>386.41146154235412</v>
      </c>
      <c r="CI3">
        <f t="shared" ca="1" si="5"/>
        <v>387.28643226842632</v>
      </c>
      <c r="CJ3">
        <f t="shared" ca="1" si="5"/>
        <v>385.423118855952</v>
      </c>
      <c r="CK3" s="12">
        <f t="shared" ref="CK3:CK66" ca="1" si="6">MAX(CJ3-$CK$105,0)</f>
        <v>34.19311885595198</v>
      </c>
    </row>
    <row r="4" spans="1:127" x14ac:dyDescent="0.3">
      <c r="A4" t="s">
        <v>69</v>
      </c>
      <c r="B4" s="12">
        <v>1E-3</v>
      </c>
      <c r="E4">
        <v>351.23</v>
      </c>
      <c r="F4">
        <f t="shared" ref="F4:BQ4" ca="1" si="7">E4*EXP(($B$2-0.5*$B$3^2)*$B$4+$B$3*_xlfn.NORM.INV(RAND(),0,SQRT($B$4)))</f>
        <v>352.31472090061516</v>
      </c>
      <c r="G4">
        <f t="shared" ca="1" si="7"/>
        <v>356.10243896538663</v>
      </c>
      <c r="H4">
        <f t="shared" ca="1" si="7"/>
        <v>358.02835942679775</v>
      </c>
      <c r="I4">
        <f t="shared" ca="1" si="7"/>
        <v>354.035847684445</v>
      </c>
      <c r="J4">
        <f t="shared" ca="1" si="7"/>
        <v>354.808799184929</v>
      </c>
      <c r="K4">
        <f t="shared" ca="1" si="7"/>
        <v>354.0852111013761</v>
      </c>
      <c r="L4">
        <f t="shared" ca="1" si="7"/>
        <v>354.25673115513268</v>
      </c>
      <c r="M4">
        <f t="shared" ca="1" si="7"/>
        <v>352.20768961944509</v>
      </c>
      <c r="N4">
        <f t="shared" ca="1" si="7"/>
        <v>352.26392907030231</v>
      </c>
      <c r="O4">
        <f t="shared" ca="1" si="7"/>
        <v>354.84635199005174</v>
      </c>
      <c r="P4">
        <f t="shared" ca="1" si="7"/>
        <v>356.94440317163304</v>
      </c>
      <c r="Q4">
        <f t="shared" ca="1" si="7"/>
        <v>357.6082360086192</v>
      </c>
      <c r="R4">
        <f t="shared" ca="1" si="7"/>
        <v>359.6625255899072</v>
      </c>
      <c r="S4">
        <f t="shared" ca="1" si="7"/>
        <v>361.98574468822778</v>
      </c>
      <c r="T4">
        <f t="shared" ca="1" si="7"/>
        <v>365.59445608386022</v>
      </c>
      <c r="U4">
        <f t="shared" ca="1" si="7"/>
        <v>366.28094883794273</v>
      </c>
      <c r="V4">
        <f t="shared" ca="1" si="7"/>
        <v>369.02983028450774</v>
      </c>
      <c r="W4">
        <f t="shared" ca="1" si="7"/>
        <v>369.06584825593916</v>
      </c>
      <c r="X4">
        <f t="shared" ca="1" si="7"/>
        <v>365.33491744941671</v>
      </c>
      <c r="Y4">
        <f t="shared" ca="1" si="7"/>
        <v>366.40680676579962</v>
      </c>
      <c r="Z4">
        <f t="shared" ca="1" si="7"/>
        <v>368.95837576413044</v>
      </c>
      <c r="AA4">
        <f t="shared" ca="1" si="7"/>
        <v>367.95284872189598</v>
      </c>
      <c r="AB4">
        <f t="shared" ca="1" si="7"/>
        <v>368.3325007678867</v>
      </c>
      <c r="AC4">
        <f t="shared" ca="1" si="7"/>
        <v>369.93965055162431</v>
      </c>
      <c r="AD4">
        <f t="shared" ca="1" si="7"/>
        <v>372.50348914947983</v>
      </c>
      <c r="AE4">
        <f t="shared" ca="1" si="7"/>
        <v>372.86866526505838</v>
      </c>
      <c r="AF4">
        <f t="shared" ca="1" si="7"/>
        <v>373.67495600759042</v>
      </c>
      <c r="AG4">
        <f t="shared" ca="1" si="7"/>
        <v>373.62583985410231</v>
      </c>
      <c r="AH4">
        <f t="shared" ca="1" si="7"/>
        <v>374.24681937130993</v>
      </c>
      <c r="AI4">
        <f t="shared" ca="1" si="7"/>
        <v>374.08068758379278</v>
      </c>
      <c r="AJ4">
        <f t="shared" ca="1" si="7"/>
        <v>376.1392196637218</v>
      </c>
      <c r="AK4">
        <f t="shared" ca="1" si="7"/>
        <v>377.08682691851072</v>
      </c>
      <c r="AL4">
        <f t="shared" ca="1" si="7"/>
        <v>376.36435932635288</v>
      </c>
      <c r="AM4">
        <f t="shared" ca="1" si="7"/>
        <v>372.45690230972923</v>
      </c>
      <c r="AN4">
        <f t="shared" ca="1" si="7"/>
        <v>370.33713043901008</v>
      </c>
      <c r="AO4">
        <f t="shared" ca="1" si="7"/>
        <v>373.16674352429595</v>
      </c>
      <c r="AP4">
        <f t="shared" ca="1" si="7"/>
        <v>373.80555626739635</v>
      </c>
      <c r="AQ4">
        <f t="shared" ca="1" si="7"/>
        <v>377.50136773936396</v>
      </c>
      <c r="AR4">
        <f t="shared" ca="1" si="7"/>
        <v>376.40530891102827</v>
      </c>
      <c r="AS4">
        <f t="shared" ca="1" si="7"/>
        <v>373.27336728159258</v>
      </c>
      <c r="AT4">
        <f t="shared" ca="1" si="7"/>
        <v>368.33393254500982</v>
      </c>
      <c r="AU4">
        <f t="shared" ca="1" si="7"/>
        <v>366.44224079540265</v>
      </c>
      <c r="AV4">
        <f t="shared" ca="1" si="7"/>
        <v>361.21288376965754</v>
      </c>
      <c r="AW4">
        <f t="shared" ca="1" si="7"/>
        <v>362.76245125112376</v>
      </c>
      <c r="AX4">
        <f t="shared" ca="1" si="7"/>
        <v>362.67783742141989</v>
      </c>
      <c r="AY4">
        <f t="shared" ca="1" si="7"/>
        <v>361.63781165380868</v>
      </c>
      <c r="AZ4">
        <f t="shared" ca="1" si="7"/>
        <v>362.19674133112767</v>
      </c>
      <c r="BA4">
        <f t="shared" ca="1" si="7"/>
        <v>362.52167297239902</v>
      </c>
      <c r="BB4">
        <f t="shared" ca="1" si="7"/>
        <v>362.26568573371389</v>
      </c>
      <c r="BC4">
        <f t="shared" ca="1" si="7"/>
        <v>360.2373747046546</v>
      </c>
      <c r="BD4">
        <f t="shared" ca="1" si="7"/>
        <v>362.21666801584871</v>
      </c>
      <c r="BE4">
        <f t="shared" ca="1" si="7"/>
        <v>361.33824954416747</v>
      </c>
      <c r="BF4">
        <f t="shared" ca="1" si="7"/>
        <v>360.27469846112064</v>
      </c>
      <c r="BG4">
        <f t="shared" ca="1" si="7"/>
        <v>366.48482487611824</v>
      </c>
      <c r="BH4">
        <f t="shared" ca="1" si="7"/>
        <v>366.32510591819505</v>
      </c>
      <c r="BI4">
        <f t="shared" ca="1" si="7"/>
        <v>362.39546065898406</v>
      </c>
      <c r="BJ4">
        <f t="shared" ca="1" si="7"/>
        <v>357.49624840528236</v>
      </c>
      <c r="BK4">
        <f t="shared" ca="1" si="7"/>
        <v>358.45812417886543</v>
      </c>
      <c r="BL4">
        <f t="shared" ca="1" si="7"/>
        <v>357.06869551682348</v>
      </c>
      <c r="BM4">
        <f t="shared" ca="1" si="7"/>
        <v>361.13484203288584</v>
      </c>
      <c r="BN4">
        <f t="shared" ca="1" si="7"/>
        <v>361.23513131265747</v>
      </c>
      <c r="BO4">
        <f t="shared" ca="1" si="7"/>
        <v>360.82801159679644</v>
      </c>
      <c r="BP4">
        <f t="shared" ca="1" si="7"/>
        <v>358.48788606550386</v>
      </c>
      <c r="BQ4">
        <f t="shared" ca="1" si="7"/>
        <v>361.12996197778267</v>
      </c>
      <c r="BR4">
        <f t="shared" ref="BR4:CJ4" ca="1" si="8">BQ4*EXP(($B$2-0.5*$B$3^2)*$B$4+$B$3*_xlfn.NORM.INV(RAND(),0,SQRT($B$4)))</f>
        <v>365.42161119189245</v>
      </c>
      <c r="BS4">
        <f t="shared" ca="1" si="8"/>
        <v>364.85964022805729</v>
      </c>
      <c r="BT4">
        <f t="shared" ca="1" si="8"/>
        <v>366.67561698706157</v>
      </c>
      <c r="BU4">
        <f t="shared" ca="1" si="8"/>
        <v>365.42591813332342</v>
      </c>
      <c r="BV4">
        <f t="shared" ca="1" si="8"/>
        <v>367.58331826074021</v>
      </c>
      <c r="BW4">
        <f t="shared" ca="1" si="8"/>
        <v>365.27631919988193</v>
      </c>
      <c r="BX4">
        <f t="shared" ca="1" si="8"/>
        <v>370.90512511331013</v>
      </c>
      <c r="BY4">
        <f t="shared" ca="1" si="8"/>
        <v>365.98781722345535</v>
      </c>
      <c r="BZ4">
        <f t="shared" ca="1" si="8"/>
        <v>366.07659722799258</v>
      </c>
      <c r="CA4">
        <f t="shared" ca="1" si="8"/>
        <v>367.87924847508179</v>
      </c>
      <c r="CB4">
        <f t="shared" ca="1" si="8"/>
        <v>368.78195284261903</v>
      </c>
      <c r="CC4">
        <f t="shared" ca="1" si="8"/>
        <v>370.33268324559913</v>
      </c>
      <c r="CD4">
        <f t="shared" ca="1" si="8"/>
        <v>369.53657563151449</v>
      </c>
      <c r="CE4">
        <f t="shared" ca="1" si="8"/>
        <v>370.78172323241421</v>
      </c>
      <c r="CF4">
        <f t="shared" ca="1" si="8"/>
        <v>374.7087127320786</v>
      </c>
      <c r="CG4">
        <f t="shared" ca="1" si="8"/>
        <v>374.47720331275031</v>
      </c>
      <c r="CH4">
        <f t="shared" ca="1" si="8"/>
        <v>374.005302064771</v>
      </c>
      <c r="CI4">
        <f t="shared" ca="1" si="8"/>
        <v>375.07805958071367</v>
      </c>
      <c r="CJ4">
        <f t="shared" ca="1" si="8"/>
        <v>372.53738974856617</v>
      </c>
      <c r="CK4" s="12">
        <f t="shared" ca="1" si="6"/>
        <v>21.307389748566152</v>
      </c>
    </row>
    <row r="5" spans="1:127" x14ac:dyDescent="0.3">
      <c r="E5">
        <v>351.23</v>
      </c>
      <c r="F5">
        <f t="shared" ref="F5:BQ5" ca="1" si="9">E5*EXP(($B$2-0.5*$B$3^2)*$B$4+$B$3*_xlfn.NORM.INV(RAND(),0,SQRT($B$4)))</f>
        <v>352.5051140481126</v>
      </c>
      <c r="G5">
        <f t="shared" ca="1" si="9"/>
        <v>350.97422348703009</v>
      </c>
      <c r="H5">
        <f t="shared" ca="1" si="9"/>
        <v>351.11969087528092</v>
      </c>
      <c r="I5">
        <f t="shared" ca="1" si="9"/>
        <v>348.57057520004054</v>
      </c>
      <c r="J5">
        <f t="shared" ca="1" si="9"/>
        <v>348.62411235375458</v>
      </c>
      <c r="K5">
        <f t="shared" ca="1" si="9"/>
        <v>350.65737580955209</v>
      </c>
      <c r="L5">
        <f t="shared" ca="1" si="9"/>
        <v>348.98572617038542</v>
      </c>
      <c r="M5">
        <f t="shared" ca="1" si="9"/>
        <v>351.14726992887518</v>
      </c>
      <c r="N5">
        <f t="shared" ca="1" si="9"/>
        <v>349.50964510512466</v>
      </c>
      <c r="O5">
        <f t="shared" ca="1" si="9"/>
        <v>348.66601367804208</v>
      </c>
      <c r="P5">
        <f t="shared" ca="1" si="9"/>
        <v>345.65419299144207</v>
      </c>
      <c r="Q5">
        <f t="shared" ca="1" si="9"/>
        <v>347.7064894892859</v>
      </c>
      <c r="R5">
        <f t="shared" ca="1" si="9"/>
        <v>348.66535362878477</v>
      </c>
      <c r="S5">
        <f ca="1">R5*EXP(($B$2-0.5*$B$3^2)*$B$4+$B$3*_xlfn.NORM.INV(RAND(),0,SQRT($B$4)))</f>
        <v>350.60317541261412</v>
      </c>
      <c r="T5">
        <f t="shared" ca="1" si="9"/>
        <v>352.52031940126943</v>
      </c>
      <c r="U5">
        <f t="shared" ca="1" si="9"/>
        <v>352.60954911569968</v>
      </c>
      <c r="V5">
        <f t="shared" ca="1" si="9"/>
        <v>349.18382744980369</v>
      </c>
      <c r="W5">
        <f t="shared" ca="1" si="9"/>
        <v>347.11312323227315</v>
      </c>
      <c r="X5">
        <f t="shared" ca="1" si="9"/>
        <v>346.29450912049089</v>
      </c>
      <c r="Y5">
        <f t="shared" ca="1" si="9"/>
        <v>345.20878171380406</v>
      </c>
      <c r="Z5">
        <f t="shared" ca="1" si="9"/>
        <v>348.25141619470196</v>
      </c>
      <c r="AA5">
        <f t="shared" ca="1" si="9"/>
        <v>349.6448596412298</v>
      </c>
      <c r="AB5">
        <f t="shared" ca="1" si="9"/>
        <v>347.77568956251338</v>
      </c>
      <c r="AC5">
        <f t="shared" ca="1" si="9"/>
        <v>347.80079646311731</v>
      </c>
      <c r="AD5">
        <f t="shared" ca="1" si="9"/>
        <v>348.25744144258874</v>
      </c>
      <c r="AE5">
        <f t="shared" ca="1" si="9"/>
        <v>349.87109907961275</v>
      </c>
      <c r="AF5">
        <f t="shared" ca="1" si="9"/>
        <v>349.55367248523703</v>
      </c>
      <c r="AG5">
        <f t="shared" ca="1" si="9"/>
        <v>348.99920465898646</v>
      </c>
      <c r="AH5">
        <f t="shared" ca="1" si="9"/>
        <v>350.85946743099845</v>
      </c>
      <c r="AI5">
        <f t="shared" ca="1" si="9"/>
        <v>348.02002012040481</v>
      </c>
      <c r="AJ5">
        <f t="shared" ca="1" si="9"/>
        <v>348.48456761478218</v>
      </c>
      <c r="AK5">
        <f t="shared" ca="1" si="9"/>
        <v>346.82895084271956</v>
      </c>
      <c r="AL5">
        <f t="shared" ca="1" si="9"/>
        <v>346.50615873077999</v>
      </c>
      <c r="AM5">
        <f t="shared" ca="1" si="9"/>
        <v>345.89470037615251</v>
      </c>
      <c r="AN5">
        <f t="shared" ca="1" si="9"/>
        <v>345.58461108759565</v>
      </c>
      <c r="AO5">
        <f t="shared" ca="1" si="9"/>
        <v>345.52405720490736</v>
      </c>
      <c r="AP5">
        <f t="shared" ca="1" si="9"/>
        <v>346.48725550491918</v>
      </c>
      <c r="AQ5">
        <f t="shared" ca="1" si="9"/>
        <v>346.70470684218719</v>
      </c>
      <c r="AR5">
        <f t="shared" ca="1" si="9"/>
        <v>346.23213532666148</v>
      </c>
      <c r="AS5">
        <f t="shared" ca="1" si="9"/>
        <v>344.63172108282436</v>
      </c>
      <c r="AT5">
        <f t="shared" ca="1" si="9"/>
        <v>343.52854774625956</v>
      </c>
      <c r="AU5">
        <f t="shared" ca="1" si="9"/>
        <v>345.34910029022097</v>
      </c>
      <c r="AV5">
        <f t="shared" ca="1" si="9"/>
        <v>342.90701275199513</v>
      </c>
      <c r="AW5">
        <f t="shared" ca="1" si="9"/>
        <v>341.43971918104126</v>
      </c>
      <c r="AX5">
        <f t="shared" ca="1" si="9"/>
        <v>342.52338787662825</v>
      </c>
      <c r="AY5">
        <f t="shared" ca="1" si="9"/>
        <v>342.6938578299339</v>
      </c>
      <c r="AZ5">
        <f t="shared" ca="1" si="9"/>
        <v>341.76523903240354</v>
      </c>
      <c r="BA5">
        <f t="shared" ca="1" si="9"/>
        <v>343.68555646834386</v>
      </c>
      <c r="BB5">
        <f t="shared" ca="1" si="9"/>
        <v>345.43663548758099</v>
      </c>
      <c r="BC5">
        <f t="shared" ca="1" si="9"/>
        <v>341.84804073605005</v>
      </c>
      <c r="BD5">
        <f t="shared" ca="1" si="9"/>
        <v>340.76747726088269</v>
      </c>
      <c r="BE5">
        <f t="shared" ca="1" si="9"/>
        <v>337.62071537998764</v>
      </c>
      <c r="BF5">
        <f t="shared" ca="1" si="9"/>
        <v>339.53518148359871</v>
      </c>
      <c r="BG5">
        <f t="shared" ca="1" si="9"/>
        <v>339.22728476720431</v>
      </c>
      <c r="BH5">
        <f t="shared" ca="1" si="9"/>
        <v>338.965719048349</v>
      </c>
      <c r="BI5">
        <f t="shared" ca="1" si="9"/>
        <v>338.00801811673102</v>
      </c>
      <c r="BJ5">
        <f t="shared" ca="1" si="9"/>
        <v>338.31412959896323</v>
      </c>
      <c r="BK5">
        <f t="shared" ca="1" si="9"/>
        <v>336.77107717547705</v>
      </c>
      <c r="BL5">
        <f t="shared" ca="1" si="9"/>
        <v>338.60047538096302</v>
      </c>
      <c r="BM5">
        <f t="shared" ca="1" si="9"/>
        <v>336.46190728181472</v>
      </c>
      <c r="BN5">
        <f t="shared" ca="1" si="9"/>
        <v>335.55343988737121</v>
      </c>
      <c r="BO5">
        <f t="shared" ca="1" si="9"/>
        <v>334.64106581808306</v>
      </c>
      <c r="BP5">
        <f t="shared" ca="1" si="9"/>
        <v>334.84485226985265</v>
      </c>
      <c r="BQ5">
        <f t="shared" ca="1" si="9"/>
        <v>332.93412564744597</v>
      </c>
      <c r="BR5">
        <f t="shared" ref="BR5:CJ5" ca="1" si="10">BQ5*EXP(($B$2-0.5*$B$3^2)*$B$4+$B$3*_xlfn.NORM.INV(RAND(),0,SQRT($B$4)))</f>
        <v>331.61854015513012</v>
      </c>
      <c r="BS5">
        <f t="shared" ca="1" si="10"/>
        <v>329.65468307037486</v>
      </c>
      <c r="BT5">
        <f t="shared" ca="1" si="10"/>
        <v>326.15280999871453</v>
      </c>
      <c r="BU5">
        <f t="shared" ca="1" si="10"/>
        <v>325.21918885248857</v>
      </c>
      <c r="BV5">
        <f t="shared" ca="1" si="10"/>
        <v>327.1257258458171</v>
      </c>
      <c r="BW5">
        <f t="shared" ca="1" si="10"/>
        <v>325.9159954809125</v>
      </c>
      <c r="BX5">
        <f t="shared" ca="1" si="10"/>
        <v>324.71107998858719</v>
      </c>
      <c r="BY5">
        <f t="shared" ca="1" si="10"/>
        <v>325.72285560084998</v>
      </c>
      <c r="BZ5">
        <f t="shared" ca="1" si="10"/>
        <v>328.00667113888437</v>
      </c>
      <c r="CA5">
        <f t="shared" ca="1" si="10"/>
        <v>326.83067137754711</v>
      </c>
      <c r="CB5">
        <f t="shared" ca="1" si="10"/>
        <v>330.54290478055736</v>
      </c>
      <c r="CC5">
        <f t="shared" ca="1" si="10"/>
        <v>330.77723872693366</v>
      </c>
      <c r="CD5">
        <f t="shared" ca="1" si="10"/>
        <v>332.64740126019512</v>
      </c>
      <c r="CE5">
        <f t="shared" ca="1" si="10"/>
        <v>331.60263526705398</v>
      </c>
      <c r="CF5">
        <f t="shared" ca="1" si="10"/>
        <v>331.94922262201442</v>
      </c>
      <c r="CG5">
        <f t="shared" ca="1" si="10"/>
        <v>332.14679565432016</v>
      </c>
      <c r="CH5">
        <f t="shared" ca="1" si="10"/>
        <v>334.86889583425921</v>
      </c>
      <c r="CI5">
        <f t="shared" ca="1" si="10"/>
        <v>333.91328898537648</v>
      </c>
      <c r="CJ5">
        <f t="shared" ca="1" si="10"/>
        <v>334.43337111916526</v>
      </c>
      <c r="CK5" s="12">
        <f t="shared" ca="1" si="6"/>
        <v>0</v>
      </c>
    </row>
    <row r="6" spans="1:127" x14ac:dyDescent="0.3">
      <c r="A6" t="s">
        <v>70</v>
      </c>
      <c r="B6" s="12">
        <f>1/12</f>
        <v>8.3333333333333329E-2</v>
      </c>
      <c r="E6">
        <v>351.23</v>
      </c>
      <c r="F6">
        <f t="shared" ref="F6:BQ6" ca="1" si="11">E6*EXP(($B$2-0.5*$B$3^2)*$B$4+$B$3*_xlfn.NORM.INV(RAND(),0,SQRT($B$4)))</f>
        <v>353.8624963014837</v>
      </c>
      <c r="G6">
        <f t="shared" ca="1" si="11"/>
        <v>352.90473252647502</v>
      </c>
      <c r="H6">
        <f ca="1">G6*EXP(($B$2-0.5*$B$3^2)*$B$4+$B$3*_xlfn.NORM.INV(RAND(),0,SQRT($B$4)))</f>
        <v>351.16057981820376</v>
      </c>
      <c r="I6">
        <f t="shared" ca="1" si="11"/>
        <v>351.49654251110485</v>
      </c>
      <c r="J6">
        <f t="shared" ca="1" si="11"/>
        <v>352.84257338589435</v>
      </c>
      <c r="K6">
        <f t="shared" ca="1" si="11"/>
        <v>357.5093849802135</v>
      </c>
      <c r="L6">
        <f t="shared" ca="1" si="11"/>
        <v>359.49430136108055</v>
      </c>
      <c r="M6">
        <f t="shared" ca="1" si="11"/>
        <v>354.58897211333522</v>
      </c>
      <c r="N6">
        <f t="shared" ca="1" si="11"/>
        <v>356.07962928253892</v>
      </c>
      <c r="O6">
        <f t="shared" ca="1" si="11"/>
        <v>356.01011638772928</v>
      </c>
      <c r="P6">
        <f t="shared" ca="1" si="11"/>
        <v>356.55982847844905</v>
      </c>
      <c r="Q6">
        <f t="shared" ca="1" si="11"/>
        <v>362.87925406150094</v>
      </c>
      <c r="R6">
        <f t="shared" ca="1" si="11"/>
        <v>361.45247089280053</v>
      </c>
      <c r="S6">
        <f t="shared" ca="1" si="11"/>
        <v>359.66697919416458</v>
      </c>
      <c r="T6">
        <f t="shared" ca="1" si="11"/>
        <v>360.73190279672497</v>
      </c>
      <c r="U6">
        <f t="shared" ca="1" si="11"/>
        <v>362.51093121443876</v>
      </c>
      <c r="V6">
        <f t="shared" ca="1" si="11"/>
        <v>364.77214240342602</v>
      </c>
      <c r="W6">
        <f t="shared" ca="1" si="11"/>
        <v>366.97011107388784</v>
      </c>
      <c r="X6">
        <f t="shared" ca="1" si="11"/>
        <v>367.21385050065936</v>
      </c>
      <c r="Y6">
        <f t="shared" ca="1" si="11"/>
        <v>364.40648170308685</v>
      </c>
      <c r="Z6">
        <f t="shared" ca="1" si="11"/>
        <v>359.89497434537833</v>
      </c>
      <c r="AA6">
        <f t="shared" ca="1" si="11"/>
        <v>360.64389653543759</v>
      </c>
      <c r="AB6">
        <f t="shared" ca="1" si="11"/>
        <v>363.9275854416378</v>
      </c>
      <c r="AC6">
        <f t="shared" ca="1" si="11"/>
        <v>365.85509248921869</v>
      </c>
      <c r="AD6">
        <f t="shared" ca="1" si="11"/>
        <v>364.57547513389108</v>
      </c>
      <c r="AE6">
        <f t="shared" ca="1" si="11"/>
        <v>363.90578489232058</v>
      </c>
      <c r="AF6">
        <f t="shared" ca="1" si="11"/>
        <v>364.07575828979896</v>
      </c>
      <c r="AG6">
        <f t="shared" ca="1" si="11"/>
        <v>364.56883414578772</v>
      </c>
      <c r="AH6">
        <f t="shared" ca="1" si="11"/>
        <v>362.39036621822214</v>
      </c>
      <c r="AI6">
        <f t="shared" ca="1" si="11"/>
        <v>363.38886305872779</v>
      </c>
      <c r="AJ6">
        <f t="shared" ca="1" si="11"/>
        <v>365.91331314485456</v>
      </c>
      <c r="AK6">
        <f t="shared" ca="1" si="11"/>
        <v>366.71044049107456</v>
      </c>
      <c r="AL6">
        <f t="shared" ca="1" si="11"/>
        <v>373.93915233320871</v>
      </c>
      <c r="AM6">
        <f t="shared" ca="1" si="11"/>
        <v>371.57022312815974</v>
      </c>
      <c r="AN6">
        <f t="shared" ca="1" si="11"/>
        <v>373.54209127736567</v>
      </c>
      <c r="AO6">
        <f t="shared" ca="1" si="11"/>
        <v>378.22536649509669</v>
      </c>
      <c r="AP6">
        <f t="shared" ca="1" si="11"/>
        <v>378.32336067277993</v>
      </c>
      <c r="AQ6">
        <f t="shared" ca="1" si="11"/>
        <v>381.49569315577617</v>
      </c>
      <c r="AR6">
        <f t="shared" ca="1" si="11"/>
        <v>379.51170611119431</v>
      </c>
      <c r="AS6">
        <f t="shared" ca="1" si="11"/>
        <v>377.1573896338661</v>
      </c>
      <c r="AT6">
        <f t="shared" ca="1" si="11"/>
        <v>370.54918213659334</v>
      </c>
      <c r="AU6">
        <f t="shared" ca="1" si="11"/>
        <v>372.92532613352375</v>
      </c>
      <c r="AV6">
        <f t="shared" ca="1" si="11"/>
        <v>371.29773875856796</v>
      </c>
      <c r="AW6">
        <f t="shared" ca="1" si="11"/>
        <v>370.83147567843065</v>
      </c>
      <c r="AX6">
        <f t="shared" ca="1" si="11"/>
        <v>373.33638951844131</v>
      </c>
      <c r="AY6">
        <f t="shared" ca="1" si="11"/>
        <v>375.37677743851583</v>
      </c>
      <c r="AZ6">
        <f t="shared" ca="1" si="11"/>
        <v>378.57089656701515</v>
      </c>
      <c r="BA6">
        <f t="shared" ca="1" si="11"/>
        <v>383.45296938583948</v>
      </c>
      <c r="BB6">
        <f t="shared" ca="1" si="11"/>
        <v>380.53283194672406</v>
      </c>
      <c r="BC6">
        <f t="shared" ca="1" si="11"/>
        <v>376.88675100631247</v>
      </c>
      <c r="BD6">
        <f t="shared" ca="1" si="11"/>
        <v>378.00027623969288</v>
      </c>
      <c r="BE6">
        <f t="shared" ca="1" si="11"/>
        <v>380.76620300712932</v>
      </c>
      <c r="BF6">
        <f t="shared" ca="1" si="11"/>
        <v>382.35779391222246</v>
      </c>
      <c r="BG6">
        <f t="shared" ca="1" si="11"/>
        <v>380.73286977264866</v>
      </c>
      <c r="BH6">
        <f t="shared" ca="1" si="11"/>
        <v>381.55955878718987</v>
      </c>
      <c r="BI6">
        <f t="shared" ca="1" si="11"/>
        <v>383.28748425360777</v>
      </c>
      <c r="BJ6">
        <f t="shared" ca="1" si="11"/>
        <v>382.1792489521012</v>
      </c>
      <c r="BK6">
        <f t="shared" ca="1" si="11"/>
        <v>381.68317617599399</v>
      </c>
      <c r="BL6">
        <f t="shared" ca="1" si="11"/>
        <v>379.26184412569171</v>
      </c>
      <c r="BM6">
        <f t="shared" ca="1" si="11"/>
        <v>381.56664528479581</v>
      </c>
      <c r="BN6">
        <f t="shared" ca="1" si="11"/>
        <v>379.58381318609986</v>
      </c>
      <c r="BO6">
        <f t="shared" ca="1" si="11"/>
        <v>377.49152501035599</v>
      </c>
      <c r="BP6">
        <f t="shared" ca="1" si="11"/>
        <v>376.41006892763301</v>
      </c>
      <c r="BQ6">
        <f t="shared" ca="1" si="11"/>
        <v>373.34899415596794</v>
      </c>
      <c r="BR6">
        <f t="shared" ref="BR6:CJ6" ca="1" si="12">BQ6*EXP(($B$2-0.5*$B$3^2)*$B$4+$B$3*_xlfn.NORM.INV(RAND(),0,SQRT($B$4)))</f>
        <v>372.66986070791779</v>
      </c>
      <c r="BS6">
        <f t="shared" ca="1" si="12"/>
        <v>375.62902415605703</v>
      </c>
      <c r="BT6">
        <f t="shared" ca="1" si="12"/>
        <v>375.31887998476191</v>
      </c>
      <c r="BU6">
        <f t="shared" ca="1" si="12"/>
        <v>375.12200279344216</v>
      </c>
      <c r="BV6">
        <f t="shared" ca="1" si="12"/>
        <v>374.95252235354104</v>
      </c>
      <c r="BW6">
        <f t="shared" ca="1" si="12"/>
        <v>369.7956043365071</v>
      </c>
      <c r="BX6">
        <f t="shared" ca="1" si="12"/>
        <v>365.75111259107348</v>
      </c>
      <c r="BY6">
        <f t="shared" ca="1" si="12"/>
        <v>364.66818790756679</v>
      </c>
      <c r="BZ6">
        <f t="shared" ca="1" si="12"/>
        <v>364.76176580046439</v>
      </c>
      <c r="CA6">
        <f t="shared" ca="1" si="12"/>
        <v>365.92349088854149</v>
      </c>
      <c r="CB6">
        <f t="shared" ca="1" si="12"/>
        <v>367.01022334235688</v>
      </c>
      <c r="CC6">
        <f t="shared" ca="1" si="12"/>
        <v>367.95529041318719</v>
      </c>
      <c r="CD6">
        <f t="shared" ca="1" si="12"/>
        <v>370.63469866964363</v>
      </c>
      <c r="CE6">
        <f t="shared" ca="1" si="12"/>
        <v>370.78035291373726</v>
      </c>
      <c r="CF6">
        <f t="shared" ca="1" si="12"/>
        <v>371.40157506902415</v>
      </c>
      <c r="CG6">
        <f t="shared" ca="1" si="12"/>
        <v>372.24222996429256</v>
      </c>
      <c r="CH6">
        <f t="shared" ca="1" si="12"/>
        <v>371.98459646443229</v>
      </c>
      <c r="CI6">
        <f t="shared" ca="1" si="12"/>
        <v>376.43741111156788</v>
      </c>
      <c r="CJ6">
        <f t="shared" ca="1" si="12"/>
        <v>376.67595028198491</v>
      </c>
      <c r="CK6" s="12">
        <f t="shared" ca="1" si="6"/>
        <v>25.445950281984892</v>
      </c>
    </row>
    <row r="7" spans="1:127" x14ac:dyDescent="0.3">
      <c r="E7">
        <v>351.23</v>
      </c>
      <c r="F7">
        <f t="shared" ref="F7:BQ7" ca="1" si="13">E7*EXP(($B$2-0.5*$B$3^2)*$B$4+$B$3*_xlfn.NORM.INV(RAND(),0,SQRT($B$4)))</f>
        <v>348.45198771321566</v>
      </c>
      <c r="G7">
        <f ca="1">F7*EXP(($B$2-0.5*$B$3^2)*$B$4+$B$3*_xlfn.NORM.INV(RAND(),0,SQRT($B$4)))</f>
        <v>348.55697762679927</v>
      </c>
      <c r="H7">
        <f t="shared" ca="1" si="13"/>
        <v>349.95847595187138</v>
      </c>
      <c r="I7">
        <f t="shared" ca="1" si="13"/>
        <v>347.58812976206497</v>
      </c>
      <c r="J7">
        <f t="shared" ca="1" si="13"/>
        <v>348.61100329086383</v>
      </c>
      <c r="K7">
        <f t="shared" ca="1" si="13"/>
        <v>348.86018874537746</v>
      </c>
      <c r="L7">
        <f t="shared" ca="1" si="13"/>
        <v>353.21265244148549</v>
      </c>
      <c r="M7">
        <f t="shared" ca="1" si="13"/>
        <v>354.13399164740986</v>
      </c>
      <c r="N7">
        <f t="shared" ca="1" si="13"/>
        <v>350.33846312951368</v>
      </c>
      <c r="O7">
        <f t="shared" ca="1" si="13"/>
        <v>349.86211849001836</v>
      </c>
      <c r="P7">
        <f t="shared" ca="1" si="13"/>
        <v>348.47666163189069</v>
      </c>
      <c r="Q7">
        <f t="shared" ca="1" si="13"/>
        <v>350.20583376666747</v>
      </c>
      <c r="R7">
        <f t="shared" ca="1" si="13"/>
        <v>350.60347451108686</v>
      </c>
      <c r="S7">
        <f t="shared" ca="1" si="13"/>
        <v>348.95444267127147</v>
      </c>
      <c r="T7">
        <f t="shared" ca="1" si="13"/>
        <v>348.72603082665495</v>
      </c>
      <c r="U7">
        <f t="shared" ca="1" si="13"/>
        <v>346.79152975373665</v>
      </c>
      <c r="V7">
        <f t="shared" ca="1" si="13"/>
        <v>344.36196841211125</v>
      </c>
      <c r="W7">
        <f t="shared" ca="1" si="13"/>
        <v>343.94247223098512</v>
      </c>
      <c r="X7">
        <f t="shared" ca="1" si="13"/>
        <v>343.35788469074191</v>
      </c>
      <c r="Y7">
        <f t="shared" ca="1" si="13"/>
        <v>344.83618743924524</v>
      </c>
      <c r="Z7">
        <f t="shared" ca="1" si="13"/>
        <v>344.04205756325041</v>
      </c>
      <c r="AA7">
        <f t="shared" ca="1" si="13"/>
        <v>344.4097278948845</v>
      </c>
      <c r="AB7">
        <f t="shared" ca="1" si="13"/>
        <v>343.30874137645998</v>
      </c>
      <c r="AC7">
        <f t="shared" ca="1" si="13"/>
        <v>342.96445143193711</v>
      </c>
      <c r="AD7">
        <f t="shared" ca="1" si="13"/>
        <v>343.7585341560532</v>
      </c>
      <c r="AE7">
        <f t="shared" ca="1" si="13"/>
        <v>342.35716005009732</v>
      </c>
      <c r="AF7">
        <f t="shared" ca="1" si="13"/>
        <v>340.37035828941242</v>
      </c>
      <c r="AG7">
        <f t="shared" ca="1" si="13"/>
        <v>339.61207592588323</v>
      </c>
      <c r="AH7">
        <f t="shared" ca="1" si="13"/>
        <v>335.59680353078511</v>
      </c>
      <c r="AI7">
        <f t="shared" ca="1" si="13"/>
        <v>338.3177606954124</v>
      </c>
      <c r="AJ7">
        <f t="shared" ca="1" si="13"/>
        <v>337.42251240031192</v>
      </c>
      <c r="AK7">
        <f t="shared" ca="1" si="13"/>
        <v>335.87618247163709</v>
      </c>
      <c r="AL7">
        <f t="shared" ca="1" si="13"/>
        <v>336.25154154883495</v>
      </c>
      <c r="AM7">
        <f t="shared" ca="1" si="13"/>
        <v>337.03399791710217</v>
      </c>
      <c r="AN7">
        <f t="shared" ca="1" si="13"/>
        <v>339.79310285379211</v>
      </c>
      <c r="AO7">
        <f t="shared" ca="1" si="13"/>
        <v>341.08151314417137</v>
      </c>
      <c r="AP7">
        <f t="shared" ca="1" si="13"/>
        <v>341.24875489384959</v>
      </c>
      <c r="AQ7">
        <f t="shared" ca="1" si="13"/>
        <v>341.16931461533255</v>
      </c>
      <c r="AR7">
        <f t="shared" ca="1" si="13"/>
        <v>341.03492962327346</v>
      </c>
      <c r="AS7">
        <f t="shared" ca="1" si="13"/>
        <v>343.34052132094081</v>
      </c>
      <c r="AT7">
        <f t="shared" ca="1" si="13"/>
        <v>340.69144532376612</v>
      </c>
      <c r="AU7">
        <f t="shared" ca="1" si="13"/>
        <v>341.48050110359213</v>
      </c>
      <c r="AV7">
        <f t="shared" ca="1" si="13"/>
        <v>343.31460942746594</v>
      </c>
      <c r="AW7">
        <f t="shared" ca="1" si="13"/>
        <v>344.55195816869832</v>
      </c>
      <c r="AX7">
        <f t="shared" ca="1" si="13"/>
        <v>344.55408871907918</v>
      </c>
      <c r="AY7">
        <f t="shared" ca="1" si="13"/>
        <v>344.18014092151901</v>
      </c>
      <c r="AZ7">
        <f t="shared" ca="1" si="13"/>
        <v>347.46839035007065</v>
      </c>
      <c r="BA7">
        <f t="shared" ca="1" si="13"/>
        <v>351.05682436448899</v>
      </c>
      <c r="BB7">
        <f t="shared" ca="1" si="13"/>
        <v>349.26834566743122</v>
      </c>
      <c r="BC7">
        <f t="shared" ca="1" si="13"/>
        <v>347.15408705117687</v>
      </c>
      <c r="BD7">
        <f t="shared" ca="1" si="13"/>
        <v>346.19343208778201</v>
      </c>
      <c r="BE7">
        <f t="shared" ca="1" si="13"/>
        <v>347.76337587221735</v>
      </c>
      <c r="BF7">
        <f t="shared" ca="1" si="13"/>
        <v>348.76014968552391</v>
      </c>
      <c r="BG7">
        <f t="shared" ca="1" si="13"/>
        <v>349.43670045454456</v>
      </c>
      <c r="BH7">
        <f t="shared" ca="1" si="13"/>
        <v>348.02783472331885</v>
      </c>
      <c r="BI7">
        <f t="shared" ca="1" si="13"/>
        <v>344.61929664930125</v>
      </c>
      <c r="BJ7">
        <f t="shared" ca="1" si="13"/>
        <v>348.2994736704498</v>
      </c>
      <c r="BK7">
        <f t="shared" ca="1" si="13"/>
        <v>347.33360231156979</v>
      </c>
      <c r="BL7">
        <f t="shared" ca="1" si="13"/>
        <v>347.00054464194301</v>
      </c>
      <c r="BM7">
        <f t="shared" ca="1" si="13"/>
        <v>346.85305405453983</v>
      </c>
      <c r="BN7">
        <f t="shared" ca="1" si="13"/>
        <v>346.27094395900025</v>
      </c>
      <c r="BO7">
        <f t="shared" ca="1" si="13"/>
        <v>348.93716896433102</v>
      </c>
      <c r="BP7">
        <f t="shared" ca="1" si="13"/>
        <v>350.40143078448261</v>
      </c>
      <c r="BQ7">
        <f t="shared" ca="1" si="13"/>
        <v>351.4435003997454</v>
      </c>
      <c r="BR7">
        <f t="shared" ref="BR7:CJ7" ca="1" si="14">BQ7*EXP(($B$2-0.5*$B$3^2)*$B$4+$B$3*_xlfn.NORM.INV(RAND(),0,SQRT($B$4)))</f>
        <v>353.38989312787425</v>
      </c>
      <c r="BS7">
        <f t="shared" ca="1" si="14"/>
        <v>356.28394580602924</v>
      </c>
      <c r="BT7">
        <f t="shared" ca="1" si="14"/>
        <v>355.24774718508081</v>
      </c>
      <c r="BU7">
        <f t="shared" ca="1" si="14"/>
        <v>355.14729166377248</v>
      </c>
      <c r="BV7">
        <f t="shared" ca="1" si="14"/>
        <v>352.52544585937085</v>
      </c>
      <c r="BW7">
        <f t="shared" ca="1" si="14"/>
        <v>352.35314556192787</v>
      </c>
      <c r="BX7">
        <f t="shared" ca="1" si="14"/>
        <v>354.95106235812455</v>
      </c>
      <c r="BY7">
        <f t="shared" ca="1" si="14"/>
        <v>353.35223967243434</v>
      </c>
      <c r="BZ7">
        <f t="shared" ca="1" si="14"/>
        <v>350.7961258892409</v>
      </c>
      <c r="CA7">
        <f t="shared" ca="1" si="14"/>
        <v>351.11853158578919</v>
      </c>
      <c r="CB7">
        <f t="shared" ca="1" si="14"/>
        <v>348.39891211907627</v>
      </c>
      <c r="CC7">
        <f t="shared" ca="1" si="14"/>
        <v>346.84189848469771</v>
      </c>
      <c r="CD7">
        <f t="shared" ca="1" si="14"/>
        <v>345.14359771622622</v>
      </c>
      <c r="CE7">
        <f t="shared" ca="1" si="14"/>
        <v>344.16446648364655</v>
      </c>
      <c r="CF7">
        <f t="shared" ca="1" si="14"/>
        <v>342.67745606645394</v>
      </c>
      <c r="CG7">
        <f t="shared" ca="1" si="14"/>
        <v>342.14561846236512</v>
      </c>
      <c r="CH7">
        <f t="shared" ca="1" si="14"/>
        <v>339.56678365762036</v>
      </c>
      <c r="CI7">
        <f t="shared" ca="1" si="14"/>
        <v>338.79973019775218</v>
      </c>
      <c r="CJ7">
        <f t="shared" ca="1" si="14"/>
        <v>339.06020075575759</v>
      </c>
      <c r="CK7" s="12">
        <f t="shared" ca="1" si="6"/>
        <v>0</v>
      </c>
    </row>
    <row r="8" spans="1:127" x14ac:dyDescent="0.3">
      <c r="E8">
        <v>351.23</v>
      </c>
      <c r="F8">
        <f t="shared" ref="F8:BQ8" ca="1" si="15">E8*EXP(($B$2-0.5*$B$3^2)*$B$4+$B$3*_xlfn.NORM.INV(RAND(),0,SQRT($B$4)))</f>
        <v>351.05684970268948</v>
      </c>
      <c r="G8">
        <f t="shared" ca="1" si="15"/>
        <v>348.78718614211022</v>
      </c>
      <c r="H8">
        <f t="shared" ca="1" si="15"/>
        <v>350.01202976938492</v>
      </c>
      <c r="I8">
        <f t="shared" ca="1" si="15"/>
        <v>346.12513071089404</v>
      </c>
      <c r="J8">
        <f t="shared" ca="1" si="15"/>
        <v>342.88890003837417</v>
      </c>
      <c r="K8">
        <f t="shared" ca="1" si="15"/>
        <v>343.68453481846285</v>
      </c>
      <c r="L8">
        <f t="shared" ca="1" si="15"/>
        <v>344.80215301205828</v>
      </c>
      <c r="M8">
        <f t="shared" ca="1" si="15"/>
        <v>342.30777946664728</v>
      </c>
      <c r="N8">
        <f t="shared" ca="1" si="15"/>
        <v>340.00833953276748</v>
      </c>
      <c r="O8">
        <f t="shared" ca="1" si="15"/>
        <v>339.92862528283115</v>
      </c>
      <c r="P8">
        <f t="shared" ca="1" si="15"/>
        <v>339.37903442632927</v>
      </c>
      <c r="Q8">
        <f t="shared" ca="1" si="15"/>
        <v>342.51647187760943</v>
      </c>
      <c r="R8">
        <f t="shared" ca="1" si="15"/>
        <v>342.8619578357152</v>
      </c>
      <c r="S8">
        <f t="shared" ca="1" si="15"/>
        <v>340.84016983756089</v>
      </c>
      <c r="T8">
        <f t="shared" ca="1" si="15"/>
        <v>343.14785952122349</v>
      </c>
      <c r="U8">
        <f t="shared" ca="1" si="15"/>
        <v>341.50084064237177</v>
      </c>
      <c r="V8">
        <f t="shared" ca="1" si="15"/>
        <v>341.48004600188096</v>
      </c>
      <c r="W8">
        <f t="shared" ca="1" si="15"/>
        <v>341.38044417194146</v>
      </c>
      <c r="X8">
        <f t="shared" ca="1" si="15"/>
        <v>340.51163362173622</v>
      </c>
      <c r="Y8">
        <f t="shared" ca="1" si="15"/>
        <v>339.31658269192042</v>
      </c>
      <c r="Z8">
        <f t="shared" ca="1" si="15"/>
        <v>338.46160162444954</v>
      </c>
      <c r="AA8">
        <f t="shared" ca="1" si="15"/>
        <v>338.94176831654869</v>
      </c>
      <c r="AB8">
        <f t="shared" ca="1" si="15"/>
        <v>342.97361602959057</v>
      </c>
      <c r="AC8">
        <f t="shared" ca="1" si="15"/>
        <v>343.21279710303338</v>
      </c>
      <c r="AD8">
        <f t="shared" ca="1" si="15"/>
        <v>343.41066680868528</v>
      </c>
      <c r="AE8">
        <f t="shared" ca="1" si="15"/>
        <v>342.84151782570575</v>
      </c>
      <c r="AF8">
        <f t="shared" ca="1" si="15"/>
        <v>344.88048741087204</v>
      </c>
      <c r="AG8">
        <f t="shared" ca="1" si="15"/>
        <v>342.86345313377706</v>
      </c>
      <c r="AH8">
        <f t="shared" ca="1" si="15"/>
        <v>345.01078171704495</v>
      </c>
      <c r="AI8">
        <f t="shared" ca="1" si="15"/>
        <v>344.78466417972504</v>
      </c>
      <c r="AJ8">
        <f t="shared" ca="1" si="15"/>
        <v>348.01488544887894</v>
      </c>
      <c r="AK8">
        <f t="shared" ca="1" si="15"/>
        <v>346.68022494041486</v>
      </c>
      <c r="AL8">
        <f t="shared" ca="1" si="15"/>
        <v>345.63740329243899</v>
      </c>
      <c r="AM8">
        <f t="shared" ca="1" si="15"/>
        <v>347.45017362818544</v>
      </c>
      <c r="AN8">
        <f t="shared" ca="1" si="15"/>
        <v>348.19455937386527</v>
      </c>
      <c r="AO8">
        <f t="shared" ca="1" si="15"/>
        <v>351.24746249816735</v>
      </c>
      <c r="AP8">
        <f t="shared" ca="1" si="15"/>
        <v>351.23537172769863</v>
      </c>
      <c r="AQ8">
        <f t="shared" ca="1" si="15"/>
        <v>352.33405614129464</v>
      </c>
      <c r="AR8">
        <f t="shared" ca="1" si="15"/>
        <v>351.34060257098491</v>
      </c>
      <c r="AS8">
        <f t="shared" ca="1" si="15"/>
        <v>349.83014973221026</v>
      </c>
      <c r="AT8">
        <f t="shared" ca="1" si="15"/>
        <v>350.85754881520882</v>
      </c>
      <c r="AU8">
        <f t="shared" ca="1" si="15"/>
        <v>354.08339934200899</v>
      </c>
      <c r="AV8">
        <f t="shared" ca="1" si="15"/>
        <v>354.29294459077596</v>
      </c>
      <c r="AW8">
        <f t="shared" ca="1" si="15"/>
        <v>355.91733020284164</v>
      </c>
      <c r="AX8">
        <f t="shared" ca="1" si="15"/>
        <v>356.92389402715287</v>
      </c>
      <c r="AY8">
        <f t="shared" ca="1" si="15"/>
        <v>357.53771402903283</v>
      </c>
      <c r="AZ8">
        <f t="shared" ca="1" si="15"/>
        <v>355.7776499737833</v>
      </c>
      <c r="BA8">
        <f t="shared" ca="1" si="15"/>
        <v>354.15548423709328</v>
      </c>
      <c r="BB8">
        <f t="shared" ca="1" si="15"/>
        <v>355.00731570131899</v>
      </c>
      <c r="BC8">
        <f t="shared" ca="1" si="15"/>
        <v>356.93720927730317</v>
      </c>
      <c r="BD8">
        <f t="shared" ca="1" si="15"/>
        <v>352.91340360783875</v>
      </c>
      <c r="BE8">
        <f t="shared" ca="1" si="15"/>
        <v>353.79853492006788</v>
      </c>
      <c r="BF8">
        <f t="shared" ca="1" si="15"/>
        <v>356.39751223285242</v>
      </c>
      <c r="BG8">
        <f t="shared" ca="1" si="15"/>
        <v>356.77303134603267</v>
      </c>
      <c r="BH8">
        <f t="shared" ca="1" si="15"/>
        <v>356.67671902911462</v>
      </c>
      <c r="BI8">
        <f t="shared" ca="1" si="15"/>
        <v>358.76002073996261</v>
      </c>
      <c r="BJ8">
        <f t="shared" ca="1" si="15"/>
        <v>357.62749610991318</v>
      </c>
      <c r="BK8">
        <f t="shared" ca="1" si="15"/>
        <v>356.32294727605353</v>
      </c>
      <c r="BL8">
        <f t="shared" ca="1" si="15"/>
        <v>358.34502853859726</v>
      </c>
      <c r="BM8">
        <f t="shared" ca="1" si="15"/>
        <v>360.49804777144294</v>
      </c>
      <c r="BN8">
        <f t="shared" ca="1" si="15"/>
        <v>362.27919541922296</v>
      </c>
      <c r="BO8">
        <f t="shared" ca="1" si="15"/>
        <v>357.54098108043388</v>
      </c>
      <c r="BP8">
        <f t="shared" ca="1" si="15"/>
        <v>358.11602729561201</v>
      </c>
      <c r="BQ8">
        <f t="shared" ca="1" si="15"/>
        <v>359.09742258373723</v>
      </c>
      <c r="BR8">
        <f t="shared" ref="BR8:CI8" ca="1" si="16">BQ8*EXP(($B$2-0.5*$B$3^2)*$B$4+$B$3*_xlfn.NORM.INV(RAND(),0,SQRT($B$4)))</f>
        <v>359.52604709957865</v>
      </c>
      <c r="BS8">
        <f t="shared" ca="1" si="16"/>
        <v>362.13709180493868</v>
      </c>
      <c r="BT8">
        <f t="shared" ca="1" si="16"/>
        <v>362.85192353269997</v>
      </c>
      <c r="BU8">
        <f t="shared" ca="1" si="16"/>
        <v>361.62594701593815</v>
      </c>
      <c r="BV8">
        <f t="shared" ca="1" si="16"/>
        <v>360.66344369233701</v>
      </c>
      <c r="BW8">
        <f t="shared" ca="1" si="16"/>
        <v>360.44879197546777</v>
      </c>
      <c r="BX8">
        <f t="shared" ca="1" si="16"/>
        <v>365.24829103890607</v>
      </c>
      <c r="BY8">
        <f t="shared" ca="1" si="16"/>
        <v>365.53730972646889</v>
      </c>
      <c r="BZ8">
        <f t="shared" ca="1" si="16"/>
        <v>366.3529303660045</v>
      </c>
      <c r="CA8">
        <f t="shared" ca="1" si="16"/>
        <v>370.73053754892055</v>
      </c>
      <c r="CB8">
        <f t="shared" ca="1" si="16"/>
        <v>369.01106633371552</v>
      </c>
      <c r="CC8">
        <f t="shared" ca="1" si="16"/>
        <v>365.67619489956127</v>
      </c>
      <c r="CD8">
        <f t="shared" ca="1" si="16"/>
        <v>367.23123515357116</v>
      </c>
      <c r="CE8">
        <f t="shared" ca="1" si="16"/>
        <v>364.65992306513579</v>
      </c>
      <c r="CF8">
        <f t="shared" ca="1" si="16"/>
        <v>366.95578956174904</v>
      </c>
      <c r="CG8">
        <f t="shared" ca="1" si="16"/>
        <v>368.41930086480897</v>
      </c>
      <c r="CH8">
        <f t="shared" ca="1" si="16"/>
        <v>367.21345130854661</v>
      </c>
      <c r="CI8">
        <f t="shared" ca="1" si="16"/>
        <v>366.52013264535236</v>
      </c>
      <c r="CJ8">
        <f ca="1">CI8*EXP(($B$2-0.5*$B$3^2)*$B$4+$B$3*_xlfn.NORM.INV(RAND(),0,SQRT($B$4)))</f>
        <v>366.41106785875758</v>
      </c>
      <c r="CK8" s="12">
        <f t="shared" ca="1" si="6"/>
        <v>15.181067858757558</v>
      </c>
    </row>
    <row r="9" spans="1:127" x14ac:dyDescent="0.3">
      <c r="E9">
        <v>351.23</v>
      </c>
      <c r="F9">
        <f t="shared" ref="F9:BQ9" ca="1" si="17">E9*EXP(($B$2-0.5*$B$3^2)*$B$4+$B$3*_xlfn.NORM.INV(RAND(),0,SQRT($B$4)))</f>
        <v>354.60691951278909</v>
      </c>
      <c r="G9">
        <f t="shared" ca="1" si="17"/>
        <v>354.57753823914788</v>
      </c>
      <c r="H9">
        <f t="shared" ca="1" si="17"/>
        <v>350.52493168040655</v>
      </c>
      <c r="I9">
        <f t="shared" ca="1" si="17"/>
        <v>350.02346850923118</v>
      </c>
      <c r="J9">
        <f t="shared" ca="1" si="17"/>
        <v>352.26031395059448</v>
      </c>
      <c r="K9">
        <f t="shared" ca="1" si="17"/>
        <v>354.34421537231555</v>
      </c>
      <c r="L9">
        <f t="shared" ca="1" si="17"/>
        <v>356.24328747491018</v>
      </c>
      <c r="M9">
        <f t="shared" ca="1" si="17"/>
        <v>355.74707457714248</v>
      </c>
      <c r="N9">
        <f t="shared" ca="1" si="17"/>
        <v>355.36103571879158</v>
      </c>
      <c r="O9">
        <f t="shared" ca="1" si="17"/>
        <v>356.09472468193707</v>
      </c>
      <c r="P9">
        <f t="shared" ca="1" si="17"/>
        <v>355.33004758348983</v>
      </c>
      <c r="Q9">
        <f t="shared" ca="1" si="17"/>
        <v>357.62381753974694</v>
      </c>
      <c r="R9">
        <f t="shared" ca="1" si="17"/>
        <v>357.77789536299127</v>
      </c>
      <c r="S9">
        <f t="shared" ca="1" si="17"/>
        <v>356.32652331832594</v>
      </c>
      <c r="T9">
        <f t="shared" ca="1" si="17"/>
        <v>358.72800688375315</v>
      </c>
      <c r="U9">
        <f t="shared" ca="1" si="17"/>
        <v>359.93779224299448</v>
      </c>
      <c r="V9">
        <f t="shared" ca="1" si="17"/>
        <v>359.34040184550787</v>
      </c>
      <c r="W9">
        <f t="shared" ca="1" si="17"/>
        <v>358.65871195442014</v>
      </c>
      <c r="X9">
        <f t="shared" ca="1" si="17"/>
        <v>356.25468479944334</v>
      </c>
      <c r="Y9">
        <f t="shared" ca="1" si="17"/>
        <v>358.06334263781872</v>
      </c>
      <c r="Z9">
        <f t="shared" ca="1" si="17"/>
        <v>358.05667972427983</v>
      </c>
      <c r="AA9">
        <f t="shared" ca="1" si="17"/>
        <v>356.64590515891445</v>
      </c>
      <c r="AB9">
        <f t="shared" ca="1" si="17"/>
        <v>356.81279442647849</v>
      </c>
      <c r="AC9">
        <f t="shared" ca="1" si="17"/>
        <v>356.03508080494856</v>
      </c>
      <c r="AD9">
        <f t="shared" ca="1" si="17"/>
        <v>354.86457896839653</v>
      </c>
      <c r="AE9">
        <f t="shared" ca="1" si="17"/>
        <v>352.23634869791999</v>
      </c>
      <c r="AF9">
        <f t="shared" ca="1" si="17"/>
        <v>351.69788688755773</v>
      </c>
      <c r="AG9">
        <f t="shared" ca="1" si="17"/>
        <v>350.7382441166817</v>
      </c>
      <c r="AH9">
        <f t="shared" ca="1" si="17"/>
        <v>349.9313805210511</v>
      </c>
      <c r="AI9">
        <f t="shared" ca="1" si="17"/>
        <v>348.59397674894075</v>
      </c>
      <c r="AJ9">
        <f t="shared" ca="1" si="17"/>
        <v>346.81095653181745</v>
      </c>
      <c r="AK9">
        <f t="shared" ca="1" si="17"/>
        <v>351.53480786236122</v>
      </c>
      <c r="AL9">
        <f t="shared" ca="1" si="17"/>
        <v>350.48820219071814</v>
      </c>
      <c r="AM9">
        <f t="shared" ca="1" si="17"/>
        <v>350.94955447035096</v>
      </c>
      <c r="AN9">
        <f t="shared" ca="1" si="17"/>
        <v>352.82414258777101</v>
      </c>
      <c r="AO9">
        <f t="shared" ca="1" si="17"/>
        <v>351.75087266861942</v>
      </c>
      <c r="AP9">
        <f t="shared" ca="1" si="17"/>
        <v>356.13018493396817</v>
      </c>
      <c r="AQ9">
        <f t="shared" ca="1" si="17"/>
        <v>357.5008955225511</v>
      </c>
      <c r="AR9">
        <f t="shared" ca="1" si="17"/>
        <v>359.54702827495481</v>
      </c>
      <c r="AS9">
        <f t="shared" ca="1" si="17"/>
        <v>357.27725996709836</v>
      </c>
      <c r="AT9">
        <f t="shared" ca="1" si="17"/>
        <v>357.26583244462978</v>
      </c>
      <c r="AU9">
        <f t="shared" ca="1" si="17"/>
        <v>364.21367167731472</v>
      </c>
      <c r="AV9">
        <f t="shared" ca="1" si="17"/>
        <v>361.17707330101723</v>
      </c>
      <c r="AW9">
        <f t="shared" ca="1" si="17"/>
        <v>366.45156307093424</v>
      </c>
      <c r="AX9">
        <f t="shared" ca="1" si="17"/>
        <v>363.6135698761824</v>
      </c>
      <c r="AY9">
        <f t="shared" ca="1" si="17"/>
        <v>366.31977602099477</v>
      </c>
      <c r="AZ9">
        <f t="shared" ca="1" si="17"/>
        <v>365.13850629321172</v>
      </c>
      <c r="BA9">
        <f t="shared" ca="1" si="17"/>
        <v>364.6257112440943</v>
      </c>
      <c r="BB9">
        <f t="shared" ca="1" si="17"/>
        <v>366.33434617179694</v>
      </c>
      <c r="BC9">
        <f t="shared" ca="1" si="17"/>
        <v>365.57676840878963</v>
      </c>
      <c r="BD9">
        <f t="shared" ca="1" si="17"/>
        <v>364.91769296226738</v>
      </c>
      <c r="BE9">
        <f t="shared" ca="1" si="17"/>
        <v>362.41370668512462</v>
      </c>
      <c r="BF9">
        <f t="shared" ca="1" si="17"/>
        <v>365.92314660015757</v>
      </c>
      <c r="BG9">
        <f t="shared" ca="1" si="17"/>
        <v>369.74488845615866</v>
      </c>
      <c r="BH9">
        <f t="shared" ca="1" si="17"/>
        <v>370.48997662040284</v>
      </c>
      <c r="BI9">
        <f t="shared" ca="1" si="17"/>
        <v>367.49266160204962</v>
      </c>
      <c r="BJ9">
        <f t="shared" ca="1" si="17"/>
        <v>367.89489816793736</v>
      </c>
      <c r="BK9">
        <f t="shared" ca="1" si="17"/>
        <v>371.82040279037301</v>
      </c>
      <c r="BL9">
        <f t="shared" ca="1" si="17"/>
        <v>374.94153263554085</v>
      </c>
      <c r="BM9">
        <f t="shared" ca="1" si="17"/>
        <v>377.02250178384588</v>
      </c>
      <c r="BN9">
        <f t="shared" ca="1" si="17"/>
        <v>372.76081005189792</v>
      </c>
      <c r="BO9">
        <f t="shared" ca="1" si="17"/>
        <v>374.27493969616813</v>
      </c>
      <c r="BP9">
        <f t="shared" ca="1" si="17"/>
        <v>376.65813834354981</v>
      </c>
      <c r="BQ9">
        <f t="shared" ca="1" si="17"/>
        <v>377.09057632425282</v>
      </c>
      <c r="BR9">
        <f t="shared" ref="BR9:CJ9" ca="1" si="18">BQ9*EXP(($B$2-0.5*$B$3^2)*$B$4+$B$3*_xlfn.NORM.INV(RAND(),0,SQRT($B$4)))</f>
        <v>375.78516166310465</v>
      </c>
      <c r="BS9">
        <f t="shared" ca="1" si="18"/>
        <v>377.82107678192551</v>
      </c>
      <c r="BT9">
        <f t="shared" ca="1" si="18"/>
        <v>375.15700996270226</v>
      </c>
      <c r="BU9">
        <f t="shared" ca="1" si="18"/>
        <v>375.9074313910159</v>
      </c>
      <c r="BV9">
        <f t="shared" ca="1" si="18"/>
        <v>373.12916954430574</v>
      </c>
      <c r="BW9">
        <f t="shared" ca="1" si="18"/>
        <v>374.64983479910188</v>
      </c>
      <c r="BX9">
        <f t="shared" ca="1" si="18"/>
        <v>377.4259748357029</v>
      </c>
      <c r="BY9">
        <f t="shared" ca="1" si="18"/>
        <v>378.421989022373</v>
      </c>
      <c r="BZ9">
        <f t="shared" ca="1" si="18"/>
        <v>377.09388199199913</v>
      </c>
      <c r="CA9">
        <f t="shared" ca="1" si="18"/>
        <v>372.08853569551854</v>
      </c>
      <c r="CB9">
        <f t="shared" ca="1" si="18"/>
        <v>372.29235722940206</v>
      </c>
      <c r="CC9">
        <f t="shared" ca="1" si="18"/>
        <v>374.36143455344455</v>
      </c>
      <c r="CD9">
        <f t="shared" ca="1" si="18"/>
        <v>376.31185648736681</v>
      </c>
      <c r="CE9">
        <f t="shared" ca="1" si="18"/>
        <v>378.12084539836053</v>
      </c>
      <c r="CF9">
        <f t="shared" ca="1" si="18"/>
        <v>381.21727994228894</v>
      </c>
      <c r="CG9">
        <f t="shared" ca="1" si="18"/>
        <v>381.81054204155174</v>
      </c>
      <c r="CH9">
        <f t="shared" ca="1" si="18"/>
        <v>384.18186997996276</v>
      </c>
      <c r="CI9">
        <f t="shared" ca="1" si="18"/>
        <v>382.78456027382845</v>
      </c>
      <c r="CJ9">
        <f t="shared" ca="1" si="18"/>
        <v>382.98587568281602</v>
      </c>
      <c r="CK9" s="12">
        <f t="shared" ca="1" si="6"/>
        <v>31.755875682815997</v>
      </c>
    </row>
    <row r="10" spans="1:127" x14ac:dyDescent="0.3">
      <c r="E10">
        <v>351.23</v>
      </c>
      <c r="F10" s="12">
        <f t="shared" ref="F10:G10" si="19">E10+$B$4</f>
        <v>351.23099999999999</v>
      </c>
      <c r="G10" s="12">
        <f t="shared" si="19"/>
        <v>351.23199999999997</v>
      </c>
      <c r="H10" s="12">
        <f t="shared" ref="H10" si="20">G10+$B$4</f>
        <v>351.23299999999995</v>
      </c>
      <c r="I10" s="12">
        <f t="shared" ref="I10" si="21">H10+$B$4</f>
        <v>351.23399999999992</v>
      </c>
      <c r="J10" s="12">
        <f t="shared" ref="J10" si="22">I10+$B$4</f>
        <v>351.2349999999999</v>
      </c>
      <c r="K10" s="12">
        <f t="shared" ref="K10" si="23">J10+$B$4</f>
        <v>351.23599999999988</v>
      </c>
      <c r="L10" s="12">
        <f t="shared" ref="L10" si="24">K10+$B$4</f>
        <v>351.23699999999985</v>
      </c>
      <c r="M10" s="12">
        <f t="shared" ref="M10" si="25">L10+$B$4</f>
        <v>351.23799999999983</v>
      </c>
      <c r="N10" s="12">
        <f t="shared" ref="N10" si="26">M10+$B$4</f>
        <v>351.23899999999981</v>
      </c>
      <c r="O10" s="12">
        <f t="shared" ref="O10" si="27">N10+$B$4</f>
        <v>351.23999999999978</v>
      </c>
      <c r="P10" s="12">
        <f t="shared" ref="P10" si="28">O10+$B$4</f>
        <v>351.24099999999976</v>
      </c>
      <c r="Q10" s="12">
        <f t="shared" ref="Q10" si="29">P10+$B$4</f>
        <v>351.24199999999973</v>
      </c>
      <c r="R10" s="12">
        <f t="shared" ref="R10" si="30">Q10+$B$4</f>
        <v>351.24299999999971</v>
      </c>
      <c r="S10" s="12">
        <f t="shared" ref="S10" si="31">R10+$B$4</f>
        <v>351.24399999999969</v>
      </c>
      <c r="T10" s="12">
        <f t="shared" ref="T10" si="32">S10+$B$4</f>
        <v>351.24499999999966</v>
      </c>
      <c r="U10" s="12">
        <f t="shared" ref="U10" si="33">T10+$B$4</f>
        <v>351.24599999999964</v>
      </c>
      <c r="V10" s="12">
        <f t="shared" ref="V10" si="34">U10+$B$4</f>
        <v>351.24699999999962</v>
      </c>
      <c r="W10" s="12">
        <f t="shared" ref="W10" si="35">V10+$B$4</f>
        <v>351.24799999999959</v>
      </c>
      <c r="X10" s="12">
        <f t="shared" ref="X10" si="36">W10+$B$4</f>
        <v>351.24899999999957</v>
      </c>
      <c r="Y10" s="12">
        <f t="shared" ref="Y10" si="37">X10+$B$4</f>
        <v>351.24999999999955</v>
      </c>
      <c r="Z10" s="12">
        <f t="shared" ref="Z10" si="38">Y10+$B$4</f>
        <v>351.25099999999952</v>
      </c>
      <c r="AA10" s="12">
        <f t="shared" ref="AA10" si="39">Z10+$B$4</f>
        <v>351.2519999999995</v>
      </c>
      <c r="AB10" s="12">
        <f t="shared" ref="AB10" si="40">AA10+$B$4</f>
        <v>351.25299999999947</v>
      </c>
      <c r="AC10" s="12">
        <f t="shared" ref="AC10" si="41">AB10+$B$4</f>
        <v>351.25399999999945</v>
      </c>
      <c r="AD10" s="12">
        <f t="shared" ref="AD10" si="42">AC10+$B$4</f>
        <v>351.25499999999943</v>
      </c>
      <c r="AE10" s="12">
        <f t="shared" ref="AE10" si="43">AD10+$B$4</f>
        <v>351.2559999999994</v>
      </c>
      <c r="AF10" s="12">
        <f t="shared" ref="AF10" si="44">AE10+$B$4</f>
        <v>351.25699999999938</v>
      </c>
      <c r="AG10" s="12">
        <f t="shared" ref="AG10" si="45">AF10+$B$4</f>
        <v>351.25799999999936</v>
      </c>
      <c r="AH10" s="12">
        <f t="shared" ref="AH10" si="46">AG10+$B$4</f>
        <v>351.25899999999933</v>
      </c>
      <c r="AI10" s="12">
        <f t="shared" ref="AI10" si="47">AH10+$B$4</f>
        <v>351.25999999999931</v>
      </c>
      <c r="AJ10" s="12">
        <f t="shared" ref="AJ10" si="48">AI10+$B$4</f>
        <v>351.26099999999929</v>
      </c>
      <c r="AK10" s="12">
        <f t="shared" ref="AK10" si="49">AJ10+$B$4</f>
        <v>351.26199999999926</v>
      </c>
      <c r="AL10" s="12">
        <f t="shared" ref="AL10" si="50">AK10+$B$4</f>
        <v>351.26299999999924</v>
      </c>
      <c r="AM10" s="12">
        <f t="shared" ref="AM10" si="51">AL10+$B$4</f>
        <v>351.26399999999921</v>
      </c>
      <c r="AN10" s="12">
        <f t="shared" ref="AN10" si="52">AM10+$B$4</f>
        <v>351.26499999999919</v>
      </c>
      <c r="AO10" s="12">
        <f t="shared" ref="AO10" si="53">AN10+$B$4</f>
        <v>351.26599999999917</v>
      </c>
      <c r="AP10" s="12">
        <f t="shared" ref="AP10" si="54">AO10+$B$4</f>
        <v>351.26699999999914</v>
      </c>
      <c r="AQ10" s="12">
        <f t="shared" ref="AQ10" si="55">AP10+$B$4</f>
        <v>351.26799999999912</v>
      </c>
      <c r="AR10" s="12">
        <f t="shared" ref="AR10" si="56">AQ10+$B$4</f>
        <v>351.2689999999991</v>
      </c>
      <c r="AS10" s="12">
        <f t="shared" ref="AS10" si="57">AR10+$B$4</f>
        <v>351.26999999999907</v>
      </c>
      <c r="AT10" s="12">
        <f t="shared" ref="AT10" si="58">AS10+$B$4</f>
        <v>351.27099999999905</v>
      </c>
      <c r="AU10" s="12">
        <f t="shared" ref="AU10" si="59">AT10+$B$4</f>
        <v>351.27199999999903</v>
      </c>
      <c r="AV10" s="12">
        <f t="shared" ref="AV10" si="60">AU10+$B$4</f>
        <v>351.272999999999</v>
      </c>
      <c r="AW10" s="12">
        <f t="shared" ref="AW10" si="61">AV10+$B$4</f>
        <v>351.27399999999898</v>
      </c>
      <c r="AX10" s="12">
        <f t="shared" ref="AX10" si="62">AW10+$B$4</f>
        <v>351.27499999999895</v>
      </c>
      <c r="AY10" s="12">
        <f t="shared" ref="AY10" si="63">AX10+$B$4</f>
        <v>351.27599999999893</v>
      </c>
      <c r="AZ10" s="12">
        <f t="shared" ref="AZ10" si="64">AY10+$B$4</f>
        <v>351.27699999999891</v>
      </c>
      <c r="BA10" s="12">
        <f t="shared" ref="BA10" si="65">AZ10+$B$4</f>
        <v>351.27799999999888</v>
      </c>
      <c r="BB10" s="12">
        <f t="shared" ref="BB10" si="66">BA10+$B$4</f>
        <v>351.27899999999886</v>
      </c>
      <c r="BC10" s="12">
        <f t="shared" ref="BC10" si="67">BB10+$B$4</f>
        <v>351.27999999999884</v>
      </c>
      <c r="BD10" s="12">
        <f t="shared" ref="BD10" si="68">BC10+$B$4</f>
        <v>351.28099999999881</v>
      </c>
      <c r="BE10" s="12">
        <f t="shared" ref="BE10" si="69">BD10+$B$4</f>
        <v>351.28199999999879</v>
      </c>
      <c r="BF10" s="12">
        <f t="shared" ref="BF10" si="70">BE10+$B$4</f>
        <v>351.28299999999876</v>
      </c>
      <c r="BG10" s="12">
        <f t="shared" ref="BG10" si="71">BF10+$B$4</f>
        <v>351.28399999999874</v>
      </c>
      <c r="BH10" s="12">
        <f t="shared" ref="BH10" si="72">BG10+$B$4</f>
        <v>351.28499999999872</v>
      </c>
      <c r="BI10" s="12">
        <f t="shared" ref="BI10" si="73">BH10+$B$4</f>
        <v>351.28599999999869</v>
      </c>
      <c r="BJ10" s="12">
        <f t="shared" ref="BJ10" si="74">BI10+$B$4</f>
        <v>351.28699999999867</v>
      </c>
      <c r="BK10" s="12">
        <f t="shared" ref="BK10" si="75">BJ10+$B$4</f>
        <v>351.28799999999865</v>
      </c>
      <c r="BL10" s="12">
        <f t="shared" ref="BL10" si="76">BK10+$B$4</f>
        <v>351.28899999999862</v>
      </c>
      <c r="BM10" s="12">
        <f t="shared" ref="BM10" si="77">BL10+$B$4</f>
        <v>351.2899999999986</v>
      </c>
      <c r="BN10" s="12">
        <f t="shared" ref="BN10" si="78">BM10+$B$4</f>
        <v>351.29099999999858</v>
      </c>
      <c r="BO10" s="12">
        <f t="shared" ref="BO10" si="79">BN10+$B$4</f>
        <v>351.29199999999855</v>
      </c>
      <c r="BP10" s="12">
        <f t="shared" ref="BP10" si="80">BO10+$B$4</f>
        <v>351.29299999999853</v>
      </c>
      <c r="BQ10" s="12">
        <f t="shared" ref="BQ10" si="81">BP10+$B$4</f>
        <v>351.2939999999985</v>
      </c>
      <c r="BR10" s="12">
        <f t="shared" ref="BR10" si="82">BQ10+$B$4</f>
        <v>351.29499999999848</v>
      </c>
      <c r="BS10" s="12">
        <f t="shared" ref="BS10" si="83">BR10+$B$4</f>
        <v>351.29599999999846</v>
      </c>
      <c r="BT10" s="12">
        <f t="shared" ref="BT10" si="84">BS10+$B$4</f>
        <v>351.29699999999843</v>
      </c>
      <c r="BU10" s="12">
        <f t="shared" ref="BU10" si="85">BT10+$B$4</f>
        <v>351.29799999999841</v>
      </c>
      <c r="BV10" s="12">
        <f t="shared" ref="BV10" si="86">BU10+$B$4</f>
        <v>351.29899999999839</v>
      </c>
      <c r="BW10" s="12">
        <f t="shared" ref="BW10" si="87">BV10+$B$4</f>
        <v>351.29999999999836</v>
      </c>
      <c r="BX10" s="12">
        <f t="shared" ref="BX10" si="88">BW10+$B$4</f>
        <v>351.30099999999834</v>
      </c>
      <c r="BY10" s="12">
        <f t="shared" ref="BY10" si="89">BX10+$B$4</f>
        <v>351.30199999999832</v>
      </c>
      <c r="BZ10" s="12">
        <f t="shared" ref="BZ10" si="90">BY10+$B$4</f>
        <v>351.30299999999829</v>
      </c>
      <c r="CA10" s="12">
        <f t="shared" ref="CA10" si="91">BZ10+$B$4</f>
        <v>351.30399999999827</v>
      </c>
      <c r="CB10" s="12">
        <f t="shared" ref="CB10" si="92">CA10+$B$4</f>
        <v>351.30499999999824</v>
      </c>
      <c r="CC10" s="12">
        <f t="shared" ref="CC10" si="93">CB10+$B$4</f>
        <v>351.30599999999822</v>
      </c>
      <c r="CD10" s="12">
        <f t="shared" ref="CD10" si="94">CC10+$B$4</f>
        <v>351.3069999999982</v>
      </c>
      <c r="CE10" s="12">
        <f t="shared" ref="CE10" si="95">CD10+$B$4</f>
        <v>351.30799999999817</v>
      </c>
      <c r="CF10" s="12">
        <f t="shared" ref="CF10" si="96">CE10+$B$4</f>
        <v>351.30899999999815</v>
      </c>
      <c r="CG10" s="12">
        <f t="shared" ref="CG10" si="97">CF10+$B$4</f>
        <v>351.30999999999813</v>
      </c>
      <c r="CH10" s="12">
        <f t="shared" ref="CH10" si="98">CG10+$B$4</f>
        <v>351.3109999999981</v>
      </c>
      <c r="CI10" s="12">
        <f t="shared" ref="CI10" si="99">CH10+$B$4</f>
        <v>351.31199999999808</v>
      </c>
      <c r="CJ10" s="12">
        <f t="shared" ref="CJ10" si="100">CI10+$B$4</f>
        <v>351.31299999999806</v>
      </c>
      <c r="CK10" s="12">
        <f t="shared" si="6"/>
        <v>8.299999999803731E-2</v>
      </c>
    </row>
    <row r="11" spans="1:127" x14ac:dyDescent="0.3">
      <c r="E11">
        <v>351.23</v>
      </c>
      <c r="F11">
        <f t="shared" ref="F11:F18" ca="1" si="101">E11*EXP(($B$2-0.5*$B$3^2)*$B$4+$B$3*_xlfn.NORM.INV(RAND(),0,SQRT($B$4)))</f>
        <v>353.81141930174465</v>
      </c>
      <c r="G11">
        <f t="shared" ref="G11:G18" ca="1" si="102">F11*EXP(($B$2-0.5*$B$3^2)*$B$4+$B$3*_xlfn.NORM.INV(RAND(),0,SQRT($B$4)))</f>
        <v>353.31379336897123</v>
      </c>
      <c r="H11">
        <f t="shared" ref="H11:H18" ca="1" si="103">G11*EXP(($B$2-0.5*$B$3^2)*$B$4+$B$3*_xlfn.NORM.INV(RAND(),0,SQRT($B$4)))</f>
        <v>351.00246302830982</v>
      </c>
      <c r="I11">
        <f t="shared" ref="I11:I18" ca="1" si="104">H11*EXP(($B$2-0.5*$B$3^2)*$B$4+$B$3*_xlfn.NORM.INV(RAND(),0,SQRT($B$4)))</f>
        <v>352.33491321081016</v>
      </c>
      <c r="J11">
        <f t="shared" ref="J11:J18" ca="1" si="105">I11*EXP(($B$2-0.5*$B$3^2)*$B$4+$B$3*_xlfn.NORM.INV(RAND(),0,SQRT($B$4)))</f>
        <v>349.15187458109648</v>
      </c>
      <c r="K11">
        <f t="shared" ref="K11:K18" ca="1" si="106">J11*EXP(($B$2-0.5*$B$3^2)*$B$4+$B$3*_xlfn.NORM.INV(RAND(),0,SQRT($B$4)))</f>
        <v>350.86213215594933</v>
      </c>
      <c r="L11">
        <f t="shared" ref="L11:L18" ca="1" si="107">K11*EXP(($B$2-0.5*$B$3^2)*$B$4+$B$3*_xlfn.NORM.INV(RAND(),0,SQRT($B$4)))</f>
        <v>353.51803947001014</v>
      </c>
      <c r="M11">
        <f t="shared" ref="M11:M18" ca="1" si="108">L11*EXP(($B$2-0.5*$B$3^2)*$B$4+$B$3*_xlfn.NORM.INV(RAND(),0,SQRT($B$4)))</f>
        <v>354.18726052996612</v>
      </c>
      <c r="N11">
        <f t="shared" ref="N11:N18" ca="1" si="109">M11*EXP(($B$2-0.5*$B$3^2)*$B$4+$B$3*_xlfn.NORM.INV(RAND(),0,SQRT($B$4)))</f>
        <v>352.90076333616986</v>
      </c>
      <c r="O11">
        <f t="shared" ref="O11:O18" ca="1" si="110">N11*EXP(($B$2-0.5*$B$3^2)*$B$4+$B$3*_xlfn.NORM.INV(RAND(),0,SQRT($B$4)))</f>
        <v>352.53255305837519</v>
      </c>
      <c r="P11">
        <f t="shared" ref="P11:P18" ca="1" si="111">O11*EXP(($B$2-0.5*$B$3^2)*$B$4+$B$3*_xlfn.NORM.INV(RAND(),0,SQRT($B$4)))</f>
        <v>351.68549633045455</v>
      </c>
      <c r="Q11">
        <f t="shared" ref="Q11:Q18" ca="1" si="112">P11*EXP(($B$2-0.5*$B$3^2)*$B$4+$B$3*_xlfn.NORM.INV(RAND(),0,SQRT($B$4)))</f>
        <v>348.4815426166067</v>
      </c>
      <c r="R11">
        <f t="shared" ref="R11:R18" ca="1" si="113">Q11*EXP(($B$2-0.5*$B$3^2)*$B$4+$B$3*_xlfn.NORM.INV(RAND(),0,SQRT($B$4)))</f>
        <v>349.12082818809006</v>
      </c>
      <c r="S11">
        <f t="shared" ref="S11:S18" ca="1" si="114">R11*EXP(($B$2-0.5*$B$3^2)*$B$4+$B$3*_xlfn.NORM.INV(RAND(),0,SQRT($B$4)))</f>
        <v>345.11501792092361</v>
      </c>
      <c r="T11">
        <f t="shared" ref="T11:T18" ca="1" si="115">S11*EXP(($B$2-0.5*$B$3^2)*$B$4+$B$3*_xlfn.NORM.INV(RAND(),0,SQRT($B$4)))</f>
        <v>345.6453740036772</v>
      </c>
      <c r="U11">
        <f t="shared" ref="U11:U18" ca="1" si="116">T11*EXP(($B$2-0.5*$B$3^2)*$B$4+$B$3*_xlfn.NORM.INV(RAND(),0,SQRT($B$4)))</f>
        <v>345.1492928582955</v>
      </c>
      <c r="V11">
        <f t="shared" ref="V11:V18" ca="1" si="117">U11*EXP(($B$2-0.5*$B$3^2)*$B$4+$B$3*_xlfn.NORM.INV(RAND(),0,SQRT($B$4)))</f>
        <v>341.44681111274025</v>
      </c>
      <c r="W11">
        <f t="shared" ref="W11:W18" ca="1" si="118">V11*EXP(($B$2-0.5*$B$3^2)*$B$4+$B$3*_xlfn.NORM.INV(RAND(),0,SQRT($B$4)))</f>
        <v>344.62417475917158</v>
      </c>
      <c r="X11">
        <f t="shared" ref="X11:X18" ca="1" si="119">W11*EXP(($B$2-0.5*$B$3^2)*$B$4+$B$3*_xlfn.NORM.INV(RAND(),0,SQRT($B$4)))</f>
        <v>343.35003709514046</v>
      </c>
      <c r="Y11">
        <f t="shared" ref="Y11:Y18" ca="1" si="120">X11*EXP(($B$2-0.5*$B$3^2)*$B$4+$B$3*_xlfn.NORM.INV(RAND(),0,SQRT($B$4)))</f>
        <v>347.84328997175527</v>
      </c>
      <c r="Z11">
        <f t="shared" ref="Z11:Z18" ca="1" si="121">Y11*EXP(($B$2-0.5*$B$3^2)*$B$4+$B$3*_xlfn.NORM.INV(RAND(),0,SQRT($B$4)))</f>
        <v>348.86679291136971</v>
      </c>
      <c r="AA11">
        <f t="shared" ref="AA11:AA18" ca="1" si="122">Z11*EXP(($B$2-0.5*$B$3^2)*$B$4+$B$3*_xlfn.NORM.INV(RAND(),0,SQRT($B$4)))</f>
        <v>348.1035893712031</v>
      </c>
      <c r="AB11">
        <f t="shared" ref="AB11:AB18" ca="1" si="123">AA11*EXP(($B$2-0.5*$B$3^2)*$B$4+$B$3*_xlfn.NORM.INV(RAND(),0,SQRT($B$4)))</f>
        <v>348.55540015677764</v>
      </c>
      <c r="AC11">
        <f t="shared" ref="AC11:AC18" ca="1" si="124">AB11*EXP(($B$2-0.5*$B$3^2)*$B$4+$B$3*_xlfn.NORM.INV(RAND(),0,SQRT($B$4)))</f>
        <v>349.99261123528231</v>
      </c>
      <c r="AD11">
        <f t="shared" ref="AD11:AD18" ca="1" si="125">AC11*EXP(($B$2-0.5*$B$3^2)*$B$4+$B$3*_xlfn.NORM.INV(RAND(),0,SQRT($B$4)))</f>
        <v>349.54705994276679</v>
      </c>
      <c r="AE11">
        <f t="shared" ref="AE11:AE18" ca="1" si="126">AD11*EXP(($B$2-0.5*$B$3^2)*$B$4+$B$3*_xlfn.NORM.INV(RAND(),0,SQRT($B$4)))</f>
        <v>351.91632585258992</v>
      </c>
      <c r="AF11">
        <f t="shared" ref="AF11:AF18" ca="1" si="127">AE11*EXP(($B$2-0.5*$B$3^2)*$B$4+$B$3*_xlfn.NORM.INV(RAND(),0,SQRT($B$4)))</f>
        <v>356.23523684262051</v>
      </c>
      <c r="AG11">
        <f t="shared" ref="AG11:AG18" ca="1" si="128">AF11*EXP(($B$2-0.5*$B$3^2)*$B$4+$B$3*_xlfn.NORM.INV(RAND(),0,SQRT($B$4)))</f>
        <v>354.78087387594456</v>
      </c>
      <c r="AH11">
        <f t="shared" ref="AH11:AH18" ca="1" si="129">AG11*EXP(($B$2-0.5*$B$3^2)*$B$4+$B$3*_xlfn.NORM.INV(RAND(),0,SQRT($B$4)))</f>
        <v>355.00287353763485</v>
      </c>
      <c r="AI11">
        <f t="shared" ref="AI11:AI18" ca="1" si="130">AH11*EXP(($B$2-0.5*$B$3^2)*$B$4+$B$3*_xlfn.NORM.INV(RAND(),0,SQRT($B$4)))</f>
        <v>353.60364427871758</v>
      </c>
      <c r="AJ11">
        <f t="shared" ref="AJ11:AJ18" ca="1" si="131">AI11*EXP(($B$2-0.5*$B$3^2)*$B$4+$B$3*_xlfn.NORM.INV(RAND(),0,SQRT($B$4)))</f>
        <v>353.89960894937263</v>
      </c>
      <c r="AK11">
        <f t="shared" ref="AK11:AK18" ca="1" si="132">AJ11*EXP(($B$2-0.5*$B$3^2)*$B$4+$B$3*_xlfn.NORM.INV(RAND(),0,SQRT($B$4)))</f>
        <v>352.14820114483587</v>
      </c>
      <c r="AL11">
        <f t="shared" ref="AL11:AL18" ca="1" si="133">AK11*EXP(($B$2-0.5*$B$3^2)*$B$4+$B$3*_xlfn.NORM.INV(RAND(),0,SQRT($B$4)))</f>
        <v>349.3587816756891</v>
      </c>
      <c r="AM11">
        <f t="shared" ref="AM11:AM18" ca="1" si="134">AL11*EXP(($B$2-0.5*$B$3^2)*$B$4+$B$3*_xlfn.NORM.INV(RAND(),0,SQRT($B$4)))</f>
        <v>348.70314105728249</v>
      </c>
      <c r="AN11">
        <f t="shared" ref="AN11:AN18" ca="1" si="135">AM11*EXP(($B$2-0.5*$B$3^2)*$B$4+$B$3*_xlfn.NORM.INV(RAND(),0,SQRT($B$4)))</f>
        <v>350.21756085000044</v>
      </c>
      <c r="AO11">
        <f t="shared" ref="AO11:AO18" ca="1" si="136">AN11*EXP(($B$2-0.5*$B$3^2)*$B$4+$B$3*_xlfn.NORM.INV(RAND(),0,SQRT($B$4)))</f>
        <v>349.25317670593529</v>
      </c>
      <c r="AP11">
        <f t="shared" ref="AP11:AP18" ca="1" si="137">AO11*EXP(($B$2-0.5*$B$3^2)*$B$4+$B$3*_xlfn.NORM.INV(RAND(),0,SQRT($B$4)))</f>
        <v>348.19777920021585</v>
      </c>
      <c r="AQ11">
        <f t="shared" ref="AQ11:AQ18" ca="1" si="138">AP11*EXP(($B$2-0.5*$B$3^2)*$B$4+$B$3*_xlfn.NORM.INV(RAND(),0,SQRT($B$4)))</f>
        <v>348.36254178289454</v>
      </c>
      <c r="AR11">
        <f t="shared" ref="AR11:AR18" ca="1" si="139">AQ11*EXP(($B$2-0.5*$B$3^2)*$B$4+$B$3*_xlfn.NORM.INV(RAND(),0,SQRT($B$4)))</f>
        <v>350.02963099585259</v>
      </c>
      <c r="AS11">
        <f t="shared" ref="AS11:AS18" ca="1" si="140">AR11*EXP(($B$2-0.5*$B$3^2)*$B$4+$B$3*_xlfn.NORM.INV(RAND(),0,SQRT($B$4)))</f>
        <v>351.48647508859915</v>
      </c>
      <c r="AT11">
        <f t="shared" ref="AT11:AT18" ca="1" si="141">AS11*EXP(($B$2-0.5*$B$3^2)*$B$4+$B$3*_xlfn.NORM.INV(RAND(),0,SQRT($B$4)))</f>
        <v>351.19569407402133</v>
      </c>
      <c r="AU11">
        <f t="shared" ref="AU11:AU18" ca="1" si="142">AT11*EXP(($B$2-0.5*$B$3^2)*$B$4+$B$3*_xlfn.NORM.INV(RAND(),0,SQRT($B$4)))</f>
        <v>348.45789985410835</v>
      </c>
      <c r="AV11">
        <f t="shared" ref="AV11:AV18" ca="1" si="143">AU11*EXP(($B$2-0.5*$B$3^2)*$B$4+$B$3*_xlfn.NORM.INV(RAND(),0,SQRT($B$4)))</f>
        <v>349.21721053220347</v>
      </c>
      <c r="AW11">
        <f t="shared" ref="AW11:AW18" ca="1" si="144">AV11*EXP(($B$2-0.5*$B$3^2)*$B$4+$B$3*_xlfn.NORM.INV(RAND(),0,SQRT($B$4)))</f>
        <v>349.81712150169483</v>
      </c>
      <c r="AX11">
        <f t="shared" ref="AX11:AX18" ca="1" si="145">AW11*EXP(($B$2-0.5*$B$3^2)*$B$4+$B$3*_xlfn.NORM.INV(RAND(),0,SQRT($B$4)))</f>
        <v>352.50172579216337</v>
      </c>
      <c r="AY11">
        <f t="shared" ref="AY11:AY18" ca="1" si="146">AX11*EXP(($B$2-0.5*$B$3^2)*$B$4+$B$3*_xlfn.NORM.INV(RAND(),0,SQRT($B$4)))</f>
        <v>354.08795559349227</v>
      </c>
      <c r="AZ11">
        <f t="shared" ref="AZ11:AZ18" ca="1" si="147">AY11*EXP(($B$2-0.5*$B$3^2)*$B$4+$B$3*_xlfn.NORM.INV(RAND(),0,SQRT($B$4)))</f>
        <v>356.94326153029857</v>
      </c>
      <c r="BA11">
        <f t="shared" ref="BA11:BA18" ca="1" si="148">AZ11*EXP(($B$2-0.5*$B$3^2)*$B$4+$B$3*_xlfn.NORM.INV(RAND(),0,SQRT($B$4)))</f>
        <v>358.10811051627434</v>
      </c>
      <c r="BB11">
        <f t="shared" ref="BB11:BB18" ca="1" si="149">BA11*EXP(($B$2-0.5*$B$3^2)*$B$4+$B$3*_xlfn.NORM.INV(RAND(),0,SQRT($B$4)))</f>
        <v>358.41259510018057</v>
      </c>
      <c r="BC11">
        <f t="shared" ref="BC11:BC18" ca="1" si="150">BB11*EXP(($B$2-0.5*$B$3^2)*$B$4+$B$3*_xlfn.NORM.INV(RAND(),0,SQRT($B$4)))</f>
        <v>360.13268487010549</v>
      </c>
      <c r="BD11">
        <f t="shared" ref="BD11:BD18" ca="1" si="151">BC11*EXP(($B$2-0.5*$B$3^2)*$B$4+$B$3*_xlfn.NORM.INV(RAND(),0,SQRT($B$4)))</f>
        <v>357.69574223537296</v>
      </c>
      <c r="BE11">
        <f t="shared" ref="BE11:BE18" ca="1" si="152">BD11*EXP(($B$2-0.5*$B$3^2)*$B$4+$B$3*_xlfn.NORM.INV(RAND(),0,SQRT($B$4)))</f>
        <v>358.81000826281695</v>
      </c>
      <c r="BF11">
        <f t="shared" ref="BF11:BF18" ca="1" si="153">BE11*EXP(($B$2-0.5*$B$3^2)*$B$4+$B$3*_xlfn.NORM.INV(RAND(),0,SQRT($B$4)))</f>
        <v>362.75918047745859</v>
      </c>
      <c r="BG11">
        <f t="shared" ref="BG11:BG18" ca="1" si="154">BF11*EXP(($B$2-0.5*$B$3^2)*$B$4+$B$3*_xlfn.NORM.INV(RAND(),0,SQRT($B$4)))</f>
        <v>363.61935213963608</v>
      </c>
      <c r="BH11">
        <f t="shared" ref="BH11:BH18" ca="1" si="155">BG11*EXP(($B$2-0.5*$B$3^2)*$B$4+$B$3*_xlfn.NORM.INV(RAND(),0,SQRT($B$4)))</f>
        <v>364.79768991715429</v>
      </c>
      <c r="BI11">
        <f t="shared" ref="BI11:BI18" ca="1" si="156">BH11*EXP(($B$2-0.5*$B$3^2)*$B$4+$B$3*_xlfn.NORM.INV(RAND(),0,SQRT($B$4)))</f>
        <v>362.24232587669633</v>
      </c>
      <c r="BJ11">
        <f t="shared" ref="BJ11:BJ18" ca="1" si="157">BI11*EXP(($B$2-0.5*$B$3^2)*$B$4+$B$3*_xlfn.NORM.INV(RAND(),0,SQRT($B$4)))</f>
        <v>365.29605104959171</v>
      </c>
      <c r="BK11">
        <f t="shared" ref="BK11:BK18" ca="1" si="158">BJ11*EXP(($B$2-0.5*$B$3^2)*$B$4+$B$3*_xlfn.NORM.INV(RAND(),0,SQRT($B$4)))</f>
        <v>361.81827000960482</v>
      </c>
      <c r="BL11">
        <f t="shared" ref="BL11:BL18" ca="1" si="159">BK11*EXP(($B$2-0.5*$B$3^2)*$B$4+$B$3*_xlfn.NORM.INV(RAND(),0,SQRT($B$4)))</f>
        <v>363.58498095125407</v>
      </c>
      <c r="BM11">
        <f t="shared" ref="BM11:BM18" ca="1" si="160">BL11*EXP(($B$2-0.5*$B$3^2)*$B$4+$B$3*_xlfn.NORM.INV(RAND(),0,SQRT($B$4)))</f>
        <v>363.56064800383399</v>
      </c>
      <c r="BN11">
        <f t="shared" ref="BN11:BN18" ca="1" si="161">BM11*EXP(($B$2-0.5*$B$3^2)*$B$4+$B$3*_xlfn.NORM.INV(RAND(),0,SQRT($B$4)))</f>
        <v>368.48752967972297</v>
      </c>
      <c r="BO11">
        <f t="shared" ref="BO11:BO18" ca="1" si="162">BN11*EXP(($B$2-0.5*$B$3^2)*$B$4+$B$3*_xlfn.NORM.INV(RAND(),0,SQRT($B$4)))</f>
        <v>372.50428150238889</v>
      </c>
      <c r="BP11">
        <f t="shared" ref="BP11:BP18" ca="1" si="163">BO11*EXP(($B$2-0.5*$B$3^2)*$B$4+$B$3*_xlfn.NORM.INV(RAND(),0,SQRT($B$4)))</f>
        <v>369.97362875830714</v>
      </c>
      <c r="BQ11">
        <f t="shared" ref="BQ11:BQ18" ca="1" si="164">BP11*EXP(($B$2-0.5*$B$3^2)*$B$4+$B$3*_xlfn.NORM.INV(RAND(),0,SQRT($B$4)))</f>
        <v>373.62924784069696</v>
      </c>
      <c r="BR11">
        <f t="shared" ref="BR11:BR18" ca="1" si="165">BQ11*EXP(($B$2-0.5*$B$3^2)*$B$4+$B$3*_xlfn.NORM.INV(RAND(),0,SQRT($B$4)))</f>
        <v>374.21627494151988</v>
      </c>
      <c r="BS11">
        <f t="shared" ref="BS11:BS18" ca="1" si="166">BR11*EXP(($B$2-0.5*$B$3^2)*$B$4+$B$3*_xlfn.NORM.INV(RAND(),0,SQRT($B$4)))</f>
        <v>376.84172885320993</v>
      </c>
      <c r="BT11">
        <f t="shared" ref="BT11:BT18" ca="1" si="167">BS11*EXP(($B$2-0.5*$B$3^2)*$B$4+$B$3*_xlfn.NORM.INV(RAND(),0,SQRT($B$4)))</f>
        <v>377.6054339931319</v>
      </c>
      <c r="BU11">
        <f t="shared" ref="BU11:BU18" ca="1" si="168">BT11*EXP(($B$2-0.5*$B$3^2)*$B$4+$B$3*_xlfn.NORM.INV(RAND(),0,SQRT($B$4)))</f>
        <v>380.70667165306577</v>
      </c>
      <c r="BV11">
        <f t="shared" ref="BV11:BV18" ca="1" si="169">BU11*EXP(($B$2-0.5*$B$3^2)*$B$4+$B$3*_xlfn.NORM.INV(RAND(),0,SQRT($B$4)))</f>
        <v>379.69011363347954</v>
      </c>
      <c r="BW11">
        <f t="shared" ref="BW11:BW18" ca="1" si="170">BV11*EXP(($B$2-0.5*$B$3^2)*$B$4+$B$3*_xlfn.NORM.INV(RAND(),0,SQRT($B$4)))</f>
        <v>380.29300868534062</v>
      </c>
      <c r="BX11">
        <f t="shared" ref="BX11:BX18" ca="1" si="171">BW11*EXP(($B$2-0.5*$B$3^2)*$B$4+$B$3*_xlfn.NORM.INV(RAND(),0,SQRT($B$4)))</f>
        <v>378.90729891494317</v>
      </c>
      <c r="BY11">
        <f t="shared" ref="BY11:BY18" ca="1" si="172">BX11*EXP(($B$2-0.5*$B$3^2)*$B$4+$B$3*_xlfn.NORM.INV(RAND(),0,SQRT($B$4)))</f>
        <v>377.76570490527206</v>
      </c>
      <c r="BZ11">
        <f t="shared" ref="BZ11:BZ18" ca="1" si="173">BY11*EXP(($B$2-0.5*$B$3^2)*$B$4+$B$3*_xlfn.NORM.INV(RAND(),0,SQRT($B$4)))</f>
        <v>377.82683561864212</v>
      </c>
      <c r="CA11">
        <f t="shared" ref="CA11:CA18" ca="1" si="174">BZ11*EXP(($B$2-0.5*$B$3^2)*$B$4+$B$3*_xlfn.NORM.INV(RAND(),0,SQRT($B$4)))</f>
        <v>376.63515696989572</v>
      </c>
      <c r="CB11">
        <f t="shared" ref="CB11:CB18" ca="1" si="175">CA11*EXP(($B$2-0.5*$B$3^2)*$B$4+$B$3*_xlfn.NORM.INV(RAND(),0,SQRT($B$4)))</f>
        <v>376.40163004132791</v>
      </c>
      <c r="CC11">
        <f t="shared" ref="CC11:CC18" ca="1" si="176">CB11*EXP(($B$2-0.5*$B$3^2)*$B$4+$B$3*_xlfn.NORM.INV(RAND(),0,SQRT($B$4)))</f>
        <v>376.26229221686162</v>
      </c>
      <c r="CD11">
        <f t="shared" ref="CD11:CD18" ca="1" si="177">CC11*EXP(($B$2-0.5*$B$3^2)*$B$4+$B$3*_xlfn.NORM.INV(RAND(),0,SQRT($B$4)))</f>
        <v>374.3088952825633</v>
      </c>
      <c r="CE11">
        <f t="shared" ref="CE11:CE18" ca="1" si="178">CD11*EXP(($B$2-0.5*$B$3^2)*$B$4+$B$3*_xlfn.NORM.INV(RAND(),0,SQRT($B$4)))</f>
        <v>376.46621048319201</v>
      </c>
      <c r="CF11">
        <f t="shared" ref="CF11:CF18" ca="1" si="179">CE11*EXP(($B$2-0.5*$B$3^2)*$B$4+$B$3*_xlfn.NORM.INV(RAND(),0,SQRT($B$4)))</f>
        <v>374.89188225248995</v>
      </c>
      <c r="CG11">
        <f t="shared" ref="CG11:CG18" ca="1" si="180">CF11*EXP(($B$2-0.5*$B$3^2)*$B$4+$B$3*_xlfn.NORM.INV(RAND(),0,SQRT($B$4)))</f>
        <v>374.85603660793936</v>
      </c>
      <c r="CH11">
        <f t="shared" ref="CH11:CH18" ca="1" si="181">CG11*EXP(($B$2-0.5*$B$3^2)*$B$4+$B$3*_xlfn.NORM.INV(RAND(),0,SQRT($B$4)))</f>
        <v>374.11801084483682</v>
      </c>
      <c r="CI11">
        <f t="shared" ref="CI11:CI18" ca="1" si="182">CH11*EXP(($B$2-0.5*$B$3^2)*$B$4+$B$3*_xlfn.NORM.INV(RAND(),0,SQRT($B$4)))</f>
        <v>373.028359092367</v>
      </c>
      <c r="CJ11">
        <f t="shared" ref="CJ11:CJ18" ca="1" si="183">CI11*EXP(($B$2-0.5*$B$3^2)*$B$4+$B$3*_xlfn.NORM.INV(RAND(),0,SQRT($B$4)))</f>
        <v>372.39022852273229</v>
      </c>
      <c r="CK11" s="12">
        <f t="shared" ca="1" si="6"/>
        <v>21.160228522732268</v>
      </c>
    </row>
    <row r="12" spans="1:127" x14ac:dyDescent="0.3">
      <c r="E12">
        <v>351.23</v>
      </c>
      <c r="F12">
        <f t="shared" ca="1" si="101"/>
        <v>350.67938846539244</v>
      </c>
      <c r="G12">
        <f t="shared" ca="1" si="102"/>
        <v>350.51419284211357</v>
      </c>
      <c r="H12">
        <f t="shared" ca="1" si="103"/>
        <v>351.77025619124151</v>
      </c>
      <c r="I12">
        <f t="shared" ca="1" si="104"/>
        <v>355.00825469327032</v>
      </c>
      <c r="J12">
        <f t="shared" ca="1" si="105"/>
        <v>355.23274189781819</v>
      </c>
      <c r="K12">
        <f t="shared" ca="1" si="106"/>
        <v>354.55890724691295</v>
      </c>
      <c r="L12">
        <f t="shared" ca="1" si="107"/>
        <v>358.25516325773287</v>
      </c>
      <c r="M12">
        <f t="shared" ca="1" si="108"/>
        <v>359.68308039035958</v>
      </c>
      <c r="N12">
        <f t="shared" ca="1" si="109"/>
        <v>358.85706646295773</v>
      </c>
      <c r="O12">
        <f t="shared" ca="1" si="110"/>
        <v>360.14489827806972</v>
      </c>
      <c r="P12">
        <f t="shared" ca="1" si="111"/>
        <v>360.29170250399335</v>
      </c>
      <c r="Q12">
        <f t="shared" ca="1" si="112"/>
        <v>361.061851863328</v>
      </c>
      <c r="R12">
        <f t="shared" ca="1" si="113"/>
        <v>359.08294042812554</v>
      </c>
      <c r="S12">
        <f t="shared" ca="1" si="114"/>
        <v>359.51595001533803</v>
      </c>
      <c r="T12">
        <f t="shared" ca="1" si="115"/>
        <v>357.85859516195916</v>
      </c>
      <c r="U12">
        <f t="shared" ca="1" si="116"/>
        <v>358.11713553131273</v>
      </c>
      <c r="V12">
        <f t="shared" ca="1" si="117"/>
        <v>357.47015500765428</v>
      </c>
      <c r="W12">
        <f t="shared" ca="1" si="118"/>
        <v>358.4770474833918</v>
      </c>
      <c r="X12">
        <f t="shared" ca="1" si="119"/>
        <v>360.48497599153575</v>
      </c>
      <c r="Y12">
        <f t="shared" ca="1" si="120"/>
        <v>363.74871343057629</v>
      </c>
      <c r="Z12">
        <f t="shared" ca="1" si="121"/>
        <v>362.61964535811779</v>
      </c>
      <c r="AA12">
        <f t="shared" ca="1" si="122"/>
        <v>358.00101209352846</v>
      </c>
      <c r="AB12">
        <f t="shared" ca="1" si="123"/>
        <v>358.2661114261478</v>
      </c>
      <c r="AC12">
        <f t="shared" ca="1" si="124"/>
        <v>356.47005307380539</v>
      </c>
      <c r="AD12">
        <f t="shared" ca="1" si="125"/>
        <v>359.31295701863445</v>
      </c>
      <c r="AE12">
        <f t="shared" ca="1" si="126"/>
        <v>359.54946643121656</v>
      </c>
      <c r="AF12">
        <f t="shared" ca="1" si="127"/>
        <v>360.62185344667324</v>
      </c>
      <c r="AG12">
        <f t="shared" ca="1" si="128"/>
        <v>362.5291684218181</v>
      </c>
      <c r="AH12">
        <f t="shared" ca="1" si="129"/>
        <v>361.29810772270565</v>
      </c>
      <c r="AI12">
        <f t="shared" ca="1" si="130"/>
        <v>360.65273905591351</v>
      </c>
      <c r="AJ12">
        <f t="shared" ca="1" si="131"/>
        <v>359.90178968407707</v>
      </c>
      <c r="AK12">
        <f t="shared" ca="1" si="132"/>
        <v>364.34455822050916</v>
      </c>
      <c r="AL12">
        <f t="shared" ca="1" si="133"/>
        <v>365.18914152356137</v>
      </c>
      <c r="AM12">
        <f t="shared" ca="1" si="134"/>
        <v>364.96757061501933</v>
      </c>
      <c r="AN12">
        <f t="shared" ca="1" si="135"/>
        <v>363.06756442327151</v>
      </c>
      <c r="AO12">
        <f t="shared" ca="1" si="136"/>
        <v>362.63531654209856</v>
      </c>
      <c r="AP12">
        <f t="shared" ca="1" si="137"/>
        <v>365.52269413393117</v>
      </c>
      <c r="AQ12">
        <f t="shared" ca="1" si="138"/>
        <v>363.80393724944224</v>
      </c>
      <c r="AR12">
        <f t="shared" ca="1" si="139"/>
        <v>356.84316471209956</v>
      </c>
      <c r="AS12">
        <f t="shared" ca="1" si="140"/>
        <v>357.88164165861684</v>
      </c>
      <c r="AT12">
        <f t="shared" ca="1" si="141"/>
        <v>354.79285701995542</v>
      </c>
      <c r="AU12">
        <f t="shared" ca="1" si="142"/>
        <v>352.1544594800614</v>
      </c>
      <c r="AV12">
        <f t="shared" ca="1" si="143"/>
        <v>349.31765289878712</v>
      </c>
      <c r="AW12">
        <f t="shared" ca="1" si="144"/>
        <v>346.60275959971659</v>
      </c>
      <c r="AX12">
        <f t="shared" ca="1" si="145"/>
        <v>341.14577446496617</v>
      </c>
      <c r="AY12">
        <f t="shared" ca="1" si="146"/>
        <v>339.63978323272215</v>
      </c>
      <c r="AZ12">
        <f t="shared" ca="1" si="147"/>
        <v>338.72725547698667</v>
      </c>
      <c r="BA12">
        <f t="shared" ca="1" si="148"/>
        <v>338.11750535901484</v>
      </c>
      <c r="BB12">
        <f t="shared" ca="1" si="149"/>
        <v>335.67369128831496</v>
      </c>
      <c r="BC12">
        <f t="shared" ca="1" si="150"/>
        <v>335.21149225368549</v>
      </c>
      <c r="BD12">
        <f t="shared" ca="1" si="151"/>
        <v>334.71444330551094</v>
      </c>
      <c r="BE12">
        <f t="shared" ca="1" si="152"/>
        <v>337.4170869012633</v>
      </c>
      <c r="BF12">
        <f t="shared" ca="1" si="153"/>
        <v>340.93962536876433</v>
      </c>
      <c r="BG12">
        <f t="shared" ca="1" si="154"/>
        <v>340.72702319458182</v>
      </c>
      <c r="BH12">
        <f t="shared" ca="1" si="155"/>
        <v>337.83881867145533</v>
      </c>
      <c r="BI12">
        <f t="shared" ca="1" si="156"/>
        <v>336.28992479913546</v>
      </c>
      <c r="BJ12">
        <f t="shared" ca="1" si="157"/>
        <v>337.21078535025765</v>
      </c>
      <c r="BK12">
        <f t="shared" ca="1" si="158"/>
        <v>334.78313199239795</v>
      </c>
      <c r="BL12">
        <f t="shared" ca="1" si="159"/>
        <v>335.77724519748864</v>
      </c>
      <c r="BM12">
        <f t="shared" ca="1" si="160"/>
        <v>334.57143941544882</v>
      </c>
      <c r="BN12">
        <f t="shared" ca="1" si="161"/>
        <v>336.34064526325358</v>
      </c>
      <c r="BO12">
        <f t="shared" ca="1" si="162"/>
        <v>337.80342290163952</v>
      </c>
      <c r="BP12">
        <f t="shared" ca="1" si="163"/>
        <v>338.09891192766202</v>
      </c>
      <c r="BQ12">
        <f t="shared" ca="1" si="164"/>
        <v>338.39853444677539</v>
      </c>
      <c r="BR12">
        <f t="shared" ca="1" si="165"/>
        <v>340.28291583866303</v>
      </c>
      <c r="BS12">
        <f t="shared" ca="1" si="166"/>
        <v>342.87291881836643</v>
      </c>
      <c r="BT12">
        <f t="shared" ca="1" si="167"/>
        <v>347.02564620531871</v>
      </c>
      <c r="BU12">
        <f t="shared" ca="1" si="168"/>
        <v>346.57932154560405</v>
      </c>
      <c r="BV12">
        <f t="shared" ca="1" si="169"/>
        <v>349.51645146582791</v>
      </c>
      <c r="BW12">
        <f t="shared" ca="1" si="170"/>
        <v>347.46351392683329</v>
      </c>
      <c r="BX12">
        <f t="shared" ca="1" si="171"/>
        <v>349.29654947772264</v>
      </c>
      <c r="BY12">
        <f t="shared" ca="1" si="172"/>
        <v>347.75905516395596</v>
      </c>
      <c r="BZ12">
        <f t="shared" ca="1" si="173"/>
        <v>348.66492100775679</v>
      </c>
      <c r="CA12">
        <f t="shared" ca="1" si="174"/>
        <v>347.16517648270968</v>
      </c>
      <c r="CB12">
        <f t="shared" ca="1" si="175"/>
        <v>345.40392141857882</v>
      </c>
      <c r="CC12">
        <f t="shared" ca="1" si="176"/>
        <v>342.82444018484506</v>
      </c>
      <c r="CD12">
        <f t="shared" ca="1" si="177"/>
        <v>345.05818284717304</v>
      </c>
      <c r="CE12">
        <f t="shared" ca="1" si="178"/>
        <v>342.03463248438783</v>
      </c>
      <c r="CF12">
        <f t="shared" ca="1" si="179"/>
        <v>341.04589852080733</v>
      </c>
      <c r="CG12">
        <f t="shared" ca="1" si="180"/>
        <v>340.73291805209766</v>
      </c>
      <c r="CH12">
        <f t="shared" ca="1" si="181"/>
        <v>342.16863114601165</v>
      </c>
      <c r="CI12">
        <f t="shared" ca="1" si="182"/>
        <v>341.75988713697814</v>
      </c>
      <c r="CJ12">
        <f t="shared" ca="1" si="183"/>
        <v>338.92780412118583</v>
      </c>
      <c r="CK12" s="12">
        <f t="shared" ca="1" si="6"/>
        <v>0</v>
      </c>
    </row>
    <row r="13" spans="1:127" x14ac:dyDescent="0.3">
      <c r="E13">
        <v>351.23</v>
      </c>
      <c r="F13">
        <f t="shared" ca="1" si="101"/>
        <v>350.27524462697301</v>
      </c>
      <c r="G13">
        <f t="shared" ca="1" si="102"/>
        <v>349.17722167263599</v>
      </c>
      <c r="H13">
        <f t="shared" ca="1" si="103"/>
        <v>349.94467047024148</v>
      </c>
      <c r="I13">
        <f t="shared" ca="1" si="104"/>
        <v>350.05845018794855</v>
      </c>
      <c r="J13">
        <f t="shared" ca="1" si="105"/>
        <v>349.62337949884613</v>
      </c>
      <c r="K13">
        <f t="shared" ca="1" si="106"/>
        <v>350.69028995025189</v>
      </c>
      <c r="L13">
        <f t="shared" ca="1" si="107"/>
        <v>347.88543828064877</v>
      </c>
      <c r="M13">
        <f t="shared" ca="1" si="108"/>
        <v>345.86947803415137</v>
      </c>
      <c r="N13">
        <f t="shared" ca="1" si="109"/>
        <v>344.28074124213617</v>
      </c>
      <c r="O13">
        <f t="shared" ca="1" si="110"/>
        <v>343.2244322421497</v>
      </c>
      <c r="P13">
        <f t="shared" ca="1" si="111"/>
        <v>344.54514611356228</v>
      </c>
      <c r="Q13">
        <f t="shared" ca="1" si="112"/>
        <v>344.9714456045719</v>
      </c>
      <c r="R13">
        <f t="shared" ca="1" si="113"/>
        <v>342.86112705904497</v>
      </c>
      <c r="S13">
        <f t="shared" ca="1" si="114"/>
        <v>341.96559813154693</v>
      </c>
      <c r="T13">
        <f t="shared" ca="1" si="115"/>
        <v>339.48180348021168</v>
      </c>
      <c r="U13">
        <f t="shared" ca="1" si="116"/>
        <v>339.48161782106149</v>
      </c>
      <c r="V13">
        <f t="shared" ca="1" si="117"/>
        <v>343.36825549855564</v>
      </c>
      <c r="W13">
        <f t="shared" ca="1" si="118"/>
        <v>345.6224194580405</v>
      </c>
      <c r="X13">
        <f t="shared" ca="1" si="119"/>
        <v>348.4184611144924</v>
      </c>
      <c r="Y13">
        <f t="shared" ca="1" si="120"/>
        <v>349.48984982773567</v>
      </c>
      <c r="Z13">
        <f t="shared" ca="1" si="121"/>
        <v>354.37722704887557</v>
      </c>
      <c r="AA13">
        <f t="shared" ca="1" si="122"/>
        <v>356.23896525837523</v>
      </c>
      <c r="AB13">
        <f t="shared" ca="1" si="123"/>
        <v>355.47982747081932</v>
      </c>
      <c r="AC13">
        <f t="shared" ca="1" si="124"/>
        <v>355.17269176064877</v>
      </c>
      <c r="AD13">
        <f t="shared" ca="1" si="125"/>
        <v>354.16791130013621</v>
      </c>
      <c r="AE13">
        <f t="shared" ca="1" si="126"/>
        <v>351.7255797248261</v>
      </c>
      <c r="AF13">
        <f t="shared" ca="1" si="127"/>
        <v>353.64917217746864</v>
      </c>
      <c r="AG13">
        <f t="shared" ca="1" si="128"/>
        <v>354.53925670424792</v>
      </c>
      <c r="AH13">
        <f t="shared" ca="1" si="129"/>
        <v>353.38879442354391</v>
      </c>
      <c r="AI13">
        <f t="shared" ca="1" si="130"/>
        <v>352.34118113959846</v>
      </c>
      <c r="AJ13">
        <f t="shared" ca="1" si="131"/>
        <v>351.77396202422659</v>
      </c>
      <c r="AK13">
        <f t="shared" ca="1" si="132"/>
        <v>348.72187528422069</v>
      </c>
      <c r="AL13">
        <f t="shared" ca="1" si="133"/>
        <v>349.63228560385994</v>
      </c>
      <c r="AM13">
        <f t="shared" ca="1" si="134"/>
        <v>350.71698962892413</v>
      </c>
      <c r="AN13">
        <f t="shared" ca="1" si="135"/>
        <v>352.82104191174648</v>
      </c>
      <c r="AO13">
        <f t="shared" ca="1" si="136"/>
        <v>352.21424991773034</v>
      </c>
      <c r="AP13">
        <f t="shared" ca="1" si="137"/>
        <v>351.36889485058833</v>
      </c>
      <c r="AQ13">
        <f t="shared" ca="1" si="138"/>
        <v>350.34820950825605</v>
      </c>
      <c r="AR13">
        <f t="shared" ca="1" si="139"/>
        <v>351.05889104721319</v>
      </c>
      <c r="AS13">
        <f t="shared" ca="1" si="140"/>
        <v>351.43791129304827</v>
      </c>
      <c r="AT13">
        <f t="shared" ca="1" si="141"/>
        <v>351.23858820913142</v>
      </c>
      <c r="AU13">
        <f t="shared" ca="1" si="142"/>
        <v>352.49121097857017</v>
      </c>
      <c r="AV13">
        <f t="shared" ca="1" si="143"/>
        <v>352.05523557131778</v>
      </c>
      <c r="AW13">
        <f t="shared" ca="1" si="144"/>
        <v>351.69681145257437</v>
      </c>
      <c r="AX13">
        <f t="shared" ca="1" si="145"/>
        <v>352.11211979644679</v>
      </c>
      <c r="AY13">
        <f t="shared" ca="1" si="146"/>
        <v>351.74442927194877</v>
      </c>
      <c r="AZ13">
        <f t="shared" ca="1" si="147"/>
        <v>350.62853442038062</v>
      </c>
      <c r="BA13">
        <f t="shared" ca="1" si="148"/>
        <v>349.48549591712413</v>
      </c>
      <c r="BB13">
        <f t="shared" ca="1" si="149"/>
        <v>351.49434460835079</v>
      </c>
      <c r="BC13">
        <f t="shared" ca="1" si="150"/>
        <v>354.76399539204499</v>
      </c>
      <c r="BD13">
        <f t="shared" ca="1" si="151"/>
        <v>351.34462879981669</v>
      </c>
      <c r="BE13">
        <f t="shared" ca="1" si="152"/>
        <v>353.23925809926789</v>
      </c>
      <c r="BF13">
        <f t="shared" ca="1" si="153"/>
        <v>352.08158734980918</v>
      </c>
      <c r="BG13">
        <f t="shared" ca="1" si="154"/>
        <v>349.88431026488871</v>
      </c>
      <c r="BH13">
        <f t="shared" ca="1" si="155"/>
        <v>346.69230294739788</v>
      </c>
      <c r="BI13">
        <f t="shared" ca="1" si="156"/>
        <v>345.77435334893579</v>
      </c>
      <c r="BJ13">
        <f t="shared" ca="1" si="157"/>
        <v>348.71982529058033</v>
      </c>
      <c r="BK13">
        <f t="shared" ca="1" si="158"/>
        <v>346.6961330893667</v>
      </c>
      <c r="BL13">
        <f t="shared" ca="1" si="159"/>
        <v>344.91908838482033</v>
      </c>
      <c r="BM13">
        <f t="shared" ca="1" si="160"/>
        <v>346.05184331110269</v>
      </c>
      <c r="BN13">
        <f t="shared" ca="1" si="161"/>
        <v>349.19437315965206</v>
      </c>
      <c r="BO13">
        <f t="shared" ca="1" si="162"/>
        <v>351.27076904513729</v>
      </c>
      <c r="BP13">
        <f t="shared" ca="1" si="163"/>
        <v>350.27582285058401</v>
      </c>
      <c r="BQ13">
        <f t="shared" ca="1" si="164"/>
        <v>347.08462536689547</v>
      </c>
      <c r="BR13">
        <f t="shared" ca="1" si="165"/>
        <v>344.05795611555391</v>
      </c>
      <c r="BS13">
        <f t="shared" ca="1" si="166"/>
        <v>346.09665513198706</v>
      </c>
      <c r="BT13">
        <f t="shared" ca="1" si="167"/>
        <v>347.37530949629297</v>
      </c>
      <c r="BU13">
        <f t="shared" ca="1" si="168"/>
        <v>346.46750076740602</v>
      </c>
      <c r="BV13">
        <f t="shared" ca="1" si="169"/>
        <v>342.76289028778831</v>
      </c>
      <c r="BW13">
        <f t="shared" ca="1" si="170"/>
        <v>340.3784371081299</v>
      </c>
      <c r="BX13">
        <f t="shared" ca="1" si="171"/>
        <v>335.19893569590317</v>
      </c>
      <c r="BY13">
        <f t="shared" ca="1" si="172"/>
        <v>338.37963491889042</v>
      </c>
      <c r="BZ13">
        <f t="shared" ca="1" si="173"/>
        <v>337.40582719412538</v>
      </c>
      <c r="CA13">
        <f t="shared" ca="1" si="174"/>
        <v>339.2006573532978</v>
      </c>
      <c r="CB13">
        <f t="shared" ca="1" si="175"/>
        <v>336.13128399433452</v>
      </c>
      <c r="CC13">
        <f t="shared" ca="1" si="176"/>
        <v>335.22959788459394</v>
      </c>
      <c r="CD13">
        <f t="shared" ca="1" si="177"/>
        <v>331.00260272701172</v>
      </c>
      <c r="CE13">
        <f t="shared" ca="1" si="178"/>
        <v>336.21505765351287</v>
      </c>
      <c r="CF13">
        <f t="shared" ca="1" si="179"/>
        <v>334.45145719360852</v>
      </c>
      <c r="CG13">
        <f t="shared" ca="1" si="180"/>
        <v>335.66306113922082</v>
      </c>
      <c r="CH13">
        <f t="shared" ca="1" si="181"/>
        <v>338.28392534216204</v>
      </c>
      <c r="CI13">
        <f t="shared" ca="1" si="182"/>
        <v>340.6557526224438</v>
      </c>
      <c r="CJ13">
        <f t="shared" ca="1" si="183"/>
        <v>340.90971768621512</v>
      </c>
      <c r="CK13" s="12">
        <f t="shared" ca="1" si="6"/>
        <v>0</v>
      </c>
    </row>
    <row r="14" spans="1:127" x14ac:dyDescent="0.3">
      <c r="E14">
        <v>351.23</v>
      </c>
      <c r="F14">
        <f t="shared" ca="1" si="101"/>
        <v>348.82488964907213</v>
      </c>
      <c r="G14">
        <f t="shared" ca="1" si="102"/>
        <v>353.25231775448367</v>
      </c>
      <c r="H14">
        <f t="shared" ca="1" si="103"/>
        <v>349.95698197090417</v>
      </c>
      <c r="I14">
        <f t="shared" ca="1" si="104"/>
        <v>348.79787775060004</v>
      </c>
      <c r="J14">
        <f t="shared" ca="1" si="105"/>
        <v>344.86423196997009</v>
      </c>
      <c r="K14">
        <f t="shared" ca="1" si="106"/>
        <v>345.156640691863</v>
      </c>
      <c r="L14">
        <f t="shared" ca="1" si="107"/>
        <v>346.37479106855056</v>
      </c>
      <c r="M14">
        <f t="shared" ca="1" si="108"/>
        <v>342.50187764018261</v>
      </c>
      <c r="N14">
        <f t="shared" ca="1" si="109"/>
        <v>342.45731209191268</v>
      </c>
      <c r="O14">
        <f t="shared" ca="1" si="110"/>
        <v>343.81415675931322</v>
      </c>
      <c r="P14">
        <f t="shared" ca="1" si="111"/>
        <v>343.628367513993</v>
      </c>
      <c r="Q14">
        <f t="shared" ca="1" si="112"/>
        <v>346.17904460538836</v>
      </c>
      <c r="R14">
        <f t="shared" ca="1" si="113"/>
        <v>347.06890495045337</v>
      </c>
      <c r="S14">
        <f t="shared" ca="1" si="114"/>
        <v>345.96429897235271</v>
      </c>
      <c r="T14">
        <f t="shared" ca="1" si="115"/>
        <v>343.39804202969725</v>
      </c>
      <c r="U14">
        <f t="shared" ca="1" si="116"/>
        <v>346.877532650783</v>
      </c>
      <c r="V14">
        <f t="shared" ca="1" si="117"/>
        <v>345.22467089751797</v>
      </c>
      <c r="W14">
        <f t="shared" ca="1" si="118"/>
        <v>346.04922282991032</v>
      </c>
      <c r="X14">
        <f t="shared" ca="1" si="119"/>
        <v>348.10763668455706</v>
      </c>
      <c r="Y14">
        <f t="shared" ca="1" si="120"/>
        <v>348.78727780863824</v>
      </c>
      <c r="Z14">
        <f t="shared" ca="1" si="121"/>
        <v>349.47460202123824</v>
      </c>
      <c r="AA14">
        <f t="shared" ca="1" si="122"/>
        <v>349.86264732252437</v>
      </c>
      <c r="AB14">
        <f t="shared" ca="1" si="123"/>
        <v>344.00409922866982</v>
      </c>
      <c r="AC14">
        <f t="shared" ca="1" si="124"/>
        <v>347.4020960643968</v>
      </c>
      <c r="AD14">
        <f t="shared" ca="1" si="125"/>
        <v>345.77292221344322</v>
      </c>
      <c r="AE14">
        <f t="shared" ca="1" si="126"/>
        <v>342.80750682381256</v>
      </c>
      <c r="AF14">
        <f t="shared" ca="1" si="127"/>
        <v>343.34114109435751</v>
      </c>
      <c r="AG14">
        <f t="shared" ca="1" si="128"/>
        <v>341.41989283758272</v>
      </c>
      <c r="AH14">
        <f t="shared" ca="1" si="129"/>
        <v>341.38236026340672</v>
      </c>
      <c r="AI14">
        <f t="shared" ca="1" si="130"/>
        <v>344.49814165675855</v>
      </c>
      <c r="AJ14">
        <f t="shared" ca="1" si="131"/>
        <v>345.22642792210996</v>
      </c>
      <c r="AK14">
        <f t="shared" ca="1" si="132"/>
        <v>348.15010731031902</v>
      </c>
      <c r="AL14">
        <f t="shared" ca="1" si="133"/>
        <v>345.26037630051519</v>
      </c>
      <c r="AM14">
        <f t="shared" ca="1" si="134"/>
        <v>346.30026844810254</v>
      </c>
      <c r="AN14">
        <f t="shared" ca="1" si="135"/>
        <v>346.69214774013892</v>
      </c>
      <c r="AO14">
        <f t="shared" ca="1" si="136"/>
        <v>350.55844797781288</v>
      </c>
      <c r="AP14">
        <f t="shared" ca="1" si="137"/>
        <v>350.77858600938185</v>
      </c>
      <c r="AQ14">
        <f t="shared" ca="1" si="138"/>
        <v>348.59035379740783</v>
      </c>
      <c r="AR14">
        <f t="shared" ca="1" si="139"/>
        <v>349.93765294190473</v>
      </c>
      <c r="AS14">
        <f t="shared" ca="1" si="140"/>
        <v>350.24962683678211</v>
      </c>
      <c r="AT14">
        <f t="shared" ca="1" si="141"/>
        <v>348.92534562713314</v>
      </c>
      <c r="AU14">
        <f t="shared" ca="1" si="142"/>
        <v>349.40820928655467</v>
      </c>
      <c r="AV14">
        <f t="shared" ca="1" si="143"/>
        <v>350.69954667175563</v>
      </c>
      <c r="AW14">
        <f t="shared" ca="1" si="144"/>
        <v>350.95896213034268</v>
      </c>
      <c r="AX14">
        <f t="shared" ca="1" si="145"/>
        <v>353.88930372969401</v>
      </c>
      <c r="AY14">
        <f t="shared" ca="1" si="146"/>
        <v>352.43848746181465</v>
      </c>
      <c r="AZ14">
        <f t="shared" ca="1" si="147"/>
        <v>356.51028701786504</v>
      </c>
      <c r="BA14">
        <f t="shared" ca="1" si="148"/>
        <v>355.66290545895913</v>
      </c>
      <c r="BB14">
        <f t="shared" ca="1" si="149"/>
        <v>355.40406608277522</v>
      </c>
      <c r="BC14">
        <f t="shared" ca="1" si="150"/>
        <v>357.50074552050557</v>
      </c>
      <c r="BD14">
        <f t="shared" ca="1" si="151"/>
        <v>362.6215142859063</v>
      </c>
      <c r="BE14">
        <f t="shared" ca="1" si="152"/>
        <v>364.74798311564552</v>
      </c>
      <c r="BF14">
        <f t="shared" ca="1" si="153"/>
        <v>364.89433596286483</v>
      </c>
      <c r="BG14">
        <f t="shared" ca="1" si="154"/>
        <v>367.04369891965894</v>
      </c>
      <c r="BH14">
        <f t="shared" ca="1" si="155"/>
        <v>368.75006282358544</v>
      </c>
      <c r="BI14">
        <f t="shared" ca="1" si="156"/>
        <v>367.55042394335675</v>
      </c>
      <c r="BJ14">
        <f t="shared" ca="1" si="157"/>
        <v>367.1075951596705</v>
      </c>
      <c r="BK14">
        <f t="shared" ca="1" si="158"/>
        <v>368.41745094187036</v>
      </c>
      <c r="BL14">
        <f t="shared" ca="1" si="159"/>
        <v>367.90135670184088</v>
      </c>
      <c r="BM14">
        <f t="shared" ca="1" si="160"/>
        <v>367.74870719368471</v>
      </c>
      <c r="BN14">
        <f t="shared" ca="1" si="161"/>
        <v>368.7203902441118</v>
      </c>
      <c r="BO14">
        <f t="shared" ca="1" si="162"/>
        <v>372.57976330557688</v>
      </c>
      <c r="BP14">
        <f t="shared" ca="1" si="163"/>
        <v>370.32185209020594</v>
      </c>
      <c r="BQ14">
        <f t="shared" ca="1" si="164"/>
        <v>372.67971387637255</v>
      </c>
      <c r="BR14">
        <f t="shared" ca="1" si="165"/>
        <v>374.12336036676635</v>
      </c>
      <c r="BS14">
        <f t="shared" ca="1" si="166"/>
        <v>376.37097294065609</v>
      </c>
      <c r="BT14">
        <f t="shared" ca="1" si="167"/>
        <v>376.74607822774476</v>
      </c>
      <c r="BU14">
        <f t="shared" ca="1" si="168"/>
        <v>378.26689756154673</v>
      </c>
      <c r="BV14">
        <f t="shared" ca="1" si="169"/>
        <v>380.15026076282612</v>
      </c>
      <c r="BW14">
        <f t="shared" ca="1" si="170"/>
        <v>379.26657707119637</v>
      </c>
      <c r="BX14">
        <f t="shared" ca="1" si="171"/>
        <v>382.98140959350701</v>
      </c>
      <c r="BY14">
        <f t="shared" ca="1" si="172"/>
        <v>382.22158583413182</v>
      </c>
      <c r="BZ14">
        <f t="shared" ca="1" si="173"/>
        <v>385.03988386832629</v>
      </c>
      <c r="CA14">
        <f t="shared" ca="1" si="174"/>
        <v>385.27262426844663</v>
      </c>
      <c r="CB14">
        <f t="shared" ca="1" si="175"/>
        <v>382.21092577069248</v>
      </c>
      <c r="CC14">
        <f t="shared" ca="1" si="176"/>
        <v>381.23272443522575</v>
      </c>
      <c r="CD14">
        <f t="shared" ca="1" si="177"/>
        <v>383.34970890965627</v>
      </c>
      <c r="CE14">
        <f t="shared" ca="1" si="178"/>
        <v>382.53380510216238</v>
      </c>
      <c r="CF14">
        <f t="shared" ca="1" si="179"/>
        <v>383.80814990233796</v>
      </c>
      <c r="CG14">
        <f t="shared" ca="1" si="180"/>
        <v>386.37139501957699</v>
      </c>
      <c r="CH14">
        <f t="shared" ca="1" si="181"/>
        <v>388.80245039835518</v>
      </c>
      <c r="CI14">
        <f t="shared" ca="1" si="182"/>
        <v>390.63489138744131</v>
      </c>
      <c r="CJ14">
        <f t="shared" ca="1" si="183"/>
        <v>388.07708311510856</v>
      </c>
      <c r="CK14" s="12">
        <f t="shared" ca="1" si="6"/>
        <v>36.847083115108546</v>
      </c>
    </row>
    <row r="15" spans="1:127" x14ac:dyDescent="0.3">
      <c r="E15">
        <v>351.23</v>
      </c>
      <c r="F15">
        <f t="shared" ca="1" si="101"/>
        <v>349.1322950341816</v>
      </c>
      <c r="G15">
        <f t="shared" ca="1" si="102"/>
        <v>351.93437875574659</v>
      </c>
      <c r="H15">
        <f t="shared" ca="1" si="103"/>
        <v>350.72423371550468</v>
      </c>
      <c r="I15">
        <f t="shared" ca="1" si="104"/>
        <v>352.96651001614578</v>
      </c>
      <c r="J15">
        <f t="shared" ca="1" si="105"/>
        <v>353.81516069253661</v>
      </c>
      <c r="K15">
        <f t="shared" ca="1" si="106"/>
        <v>356.14166053889778</v>
      </c>
      <c r="L15">
        <f t="shared" ca="1" si="107"/>
        <v>356.88084538109229</v>
      </c>
      <c r="M15">
        <f t="shared" ca="1" si="108"/>
        <v>352.56251352015482</v>
      </c>
      <c r="N15">
        <f t="shared" ca="1" si="109"/>
        <v>352.60294958329843</v>
      </c>
      <c r="O15">
        <f t="shared" ca="1" si="110"/>
        <v>351.95193422617672</v>
      </c>
      <c r="P15">
        <f t="shared" ca="1" si="111"/>
        <v>356.38624788790298</v>
      </c>
      <c r="Q15">
        <f t="shared" ca="1" si="112"/>
        <v>358.1112676580392</v>
      </c>
      <c r="R15">
        <f t="shared" ca="1" si="113"/>
        <v>352.47313123487839</v>
      </c>
      <c r="S15">
        <f t="shared" ca="1" si="114"/>
        <v>353.93665924268282</v>
      </c>
      <c r="T15">
        <f t="shared" ca="1" si="115"/>
        <v>355.65814354168918</v>
      </c>
      <c r="U15">
        <f t="shared" ca="1" si="116"/>
        <v>355.92481195565472</v>
      </c>
      <c r="V15">
        <f t="shared" ca="1" si="117"/>
        <v>352.95619164763974</v>
      </c>
      <c r="W15">
        <f t="shared" ca="1" si="118"/>
        <v>354.33770462323912</v>
      </c>
      <c r="X15">
        <f t="shared" ca="1" si="119"/>
        <v>354.26003580581568</v>
      </c>
      <c r="Y15">
        <f t="shared" ca="1" si="120"/>
        <v>360.26910989359607</v>
      </c>
      <c r="Z15">
        <f t="shared" ca="1" si="121"/>
        <v>360.81727540901983</v>
      </c>
      <c r="AA15">
        <f t="shared" ca="1" si="122"/>
        <v>357.17339188776856</v>
      </c>
      <c r="AB15">
        <f t="shared" ca="1" si="123"/>
        <v>359.12544846594568</v>
      </c>
      <c r="AC15">
        <f t="shared" ca="1" si="124"/>
        <v>361.47353139845842</v>
      </c>
      <c r="AD15">
        <f t="shared" ca="1" si="125"/>
        <v>361.31308488807235</v>
      </c>
      <c r="AE15">
        <f t="shared" ca="1" si="126"/>
        <v>363.75253273949374</v>
      </c>
      <c r="AF15">
        <f t="shared" ca="1" si="127"/>
        <v>360.20937690115329</v>
      </c>
      <c r="AG15">
        <f t="shared" ca="1" si="128"/>
        <v>360.31079264716504</v>
      </c>
      <c r="AH15">
        <f t="shared" ca="1" si="129"/>
        <v>357.24974512524699</v>
      </c>
      <c r="AI15">
        <f t="shared" ca="1" si="130"/>
        <v>358.11533110323825</v>
      </c>
      <c r="AJ15">
        <f t="shared" ca="1" si="131"/>
        <v>358.73895318076302</v>
      </c>
      <c r="AK15">
        <f t="shared" ca="1" si="132"/>
        <v>358.18576644364146</v>
      </c>
      <c r="AL15">
        <f t="shared" ca="1" si="133"/>
        <v>360.28227153597652</v>
      </c>
      <c r="AM15">
        <f t="shared" ca="1" si="134"/>
        <v>360.6110167658203</v>
      </c>
      <c r="AN15">
        <f t="shared" ca="1" si="135"/>
        <v>359.23512447584199</v>
      </c>
      <c r="AO15">
        <f t="shared" ca="1" si="136"/>
        <v>353.56522996563831</v>
      </c>
      <c r="AP15">
        <f t="shared" ca="1" si="137"/>
        <v>355.58268791649226</v>
      </c>
      <c r="AQ15">
        <f t="shared" ca="1" si="138"/>
        <v>356.47935036581163</v>
      </c>
      <c r="AR15">
        <f t="shared" ca="1" si="139"/>
        <v>356.50188529283963</v>
      </c>
      <c r="AS15">
        <f t="shared" ca="1" si="140"/>
        <v>354.85227417059338</v>
      </c>
      <c r="AT15">
        <f t="shared" ca="1" si="141"/>
        <v>353.26972830644087</v>
      </c>
      <c r="AU15">
        <f t="shared" ca="1" si="142"/>
        <v>353.23667875620725</v>
      </c>
      <c r="AV15">
        <f t="shared" ca="1" si="143"/>
        <v>351.95596918239642</v>
      </c>
      <c r="AW15">
        <f t="shared" ca="1" si="144"/>
        <v>353.05527870442654</v>
      </c>
      <c r="AX15">
        <f t="shared" ca="1" si="145"/>
        <v>350.99598877457174</v>
      </c>
      <c r="AY15">
        <f t="shared" ca="1" si="146"/>
        <v>349.85105815786915</v>
      </c>
      <c r="AZ15">
        <f t="shared" ca="1" si="147"/>
        <v>346.56184209034217</v>
      </c>
      <c r="BA15">
        <f t="shared" ca="1" si="148"/>
        <v>353.46151271276131</v>
      </c>
      <c r="BB15">
        <f t="shared" ca="1" si="149"/>
        <v>355.06562437201541</v>
      </c>
      <c r="BC15">
        <f t="shared" ca="1" si="150"/>
        <v>353.05570143871745</v>
      </c>
      <c r="BD15">
        <f t="shared" ca="1" si="151"/>
        <v>352.20167745570353</v>
      </c>
      <c r="BE15">
        <f t="shared" ca="1" si="152"/>
        <v>350.98373244232187</v>
      </c>
      <c r="BF15">
        <f t="shared" ca="1" si="153"/>
        <v>349.023243582173</v>
      </c>
      <c r="BG15">
        <f t="shared" ca="1" si="154"/>
        <v>347.32152668524162</v>
      </c>
      <c r="BH15">
        <f t="shared" ca="1" si="155"/>
        <v>346.27915997583966</v>
      </c>
      <c r="BI15">
        <f t="shared" ca="1" si="156"/>
        <v>344.58166438819995</v>
      </c>
      <c r="BJ15">
        <f t="shared" ca="1" si="157"/>
        <v>348.82312825206066</v>
      </c>
      <c r="BK15">
        <f t="shared" ca="1" si="158"/>
        <v>350.75290655963431</v>
      </c>
      <c r="BL15">
        <f t="shared" ca="1" si="159"/>
        <v>350.87783059535036</v>
      </c>
      <c r="BM15">
        <f t="shared" ca="1" si="160"/>
        <v>350.74496270538054</v>
      </c>
      <c r="BN15">
        <f t="shared" ca="1" si="161"/>
        <v>352.40759874075064</v>
      </c>
      <c r="BO15">
        <f t="shared" ca="1" si="162"/>
        <v>349.57708402152906</v>
      </c>
      <c r="BP15">
        <f t="shared" ca="1" si="163"/>
        <v>349.97900559778765</v>
      </c>
      <c r="BQ15">
        <f t="shared" ca="1" si="164"/>
        <v>348.12613190252227</v>
      </c>
      <c r="BR15">
        <f t="shared" ca="1" si="165"/>
        <v>349.01011158090205</v>
      </c>
      <c r="BS15">
        <f t="shared" ca="1" si="166"/>
        <v>350.31098686582862</v>
      </c>
      <c r="BT15">
        <f t="shared" ca="1" si="167"/>
        <v>349.43070886193851</v>
      </c>
      <c r="BU15">
        <f t="shared" ca="1" si="168"/>
        <v>348.52641704946387</v>
      </c>
      <c r="BV15">
        <f t="shared" ca="1" si="169"/>
        <v>352.56319889093857</v>
      </c>
      <c r="BW15">
        <f t="shared" ca="1" si="170"/>
        <v>353.937687457891</v>
      </c>
      <c r="BX15">
        <f t="shared" ca="1" si="171"/>
        <v>350.95048270823992</v>
      </c>
      <c r="BY15">
        <f t="shared" ca="1" si="172"/>
        <v>350.12500979054136</v>
      </c>
      <c r="BZ15">
        <f t="shared" ca="1" si="173"/>
        <v>350.7469765734204</v>
      </c>
      <c r="CA15">
        <f t="shared" ca="1" si="174"/>
        <v>352.31966228726429</v>
      </c>
      <c r="CB15">
        <f t="shared" ca="1" si="175"/>
        <v>353.10070745619367</v>
      </c>
      <c r="CC15">
        <f t="shared" ca="1" si="176"/>
        <v>348.05845309689914</v>
      </c>
      <c r="CD15">
        <f t="shared" ca="1" si="177"/>
        <v>349.00458040789488</v>
      </c>
      <c r="CE15">
        <f t="shared" ca="1" si="178"/>
        <v>351.57268399033779</v>
      </c>
      <c r="CF15">
        <f t="shared" ca="1" si="179"/>
        <v>349.92385078804108</v>
      </c>
      <c r="CG15">
        <f t="shared" ca="1" si="180"/>
        <v>352.26829003441321</v>
      </c>
      <c r="CH15">
        <f t="shared" ca="1" si="181"/>
        <v>352.46572751648705</v>
      </c>
      <c r="CI15">
        <f t="shared" ca="1" si="182"/>
        <v>351.51448977189699</v>
      </c>
      <c r="CJ15">
        <f t="shared" ca="1" si="183"/>
        <v>351.86467073778761</v>
      </c>
      <c r="CK15" s="12">
        <f t="shared" ca="1" si="6"/>
        <v>0.63467073778758731</v>
      </c>
    </row>
    <row r="16" spans="1:127" x14ac:dyDescent="0.3">
      <c r="E16">
        <v>351.23</v>
      </c>
      <c r="F16">
        <f t="shared" ca="1" si="101"/>
        <v>354.91281808771794</v>
      </c>
      <c r="G16">
        <f t="shared" ca="1" si="102"/>
        <v>353.65172186574091</v>
      </c>
      <c r="H16">
        <f t="shared" ca="1" si="103"/>
        <v>349.8193460377463</v>
      </c>
      <c r="I16">
        <f t="shared" ca="1" si="104"/>
        <v>348.36893327552229</v>
      </c>
      <c r="J16">
        <f t="shared" ca="1" si="105"/>
        <v>346.54731462073852</v>
      </c>
      <c r="K16">
        <f t="shared" ca="1" si="106"/>
        <v>348.16472563988901</v>
      </c>
      <c r="L16">
        <f t="shared" ca="1" si="107"/>
        <v>350.78618088420802</v>
      </c>
      <c r="M16">
        <f t="shared" ca="1" si="108"/>
        <v>349.41425031328555</v>
      </c>
      <c r="N16">
        <f t="shared" ca="1" si="109"/>
        <v>349.8096467817515</v>
      </c>
      <c r="O16">
        <f t="shared" ca="1" si="110"/>
        <v>352.64281329099265</v>
      </c>
      <c r="P16">
        <f t="shared" ca="1" si="111"/>
        <v>353.22862051266469</v>
      </c>
      <c r="Q16">
        <f t="shared" ca="1" si="112"/>
        <v>354.52559598762468</v>
      </c>
      <c r="R16">
        <f t="shared" ca="1" si="113"/>
        <v>352.8106552248949</v>
      </c>
      <c r="S16">
        <f t="shared" ca="1" si="114"/>
        <v>351.12927646389926</v>
      </c>
      <c r="T16">
        <f t="shared" ca="1" si="115"/>
        <v>350.84405159355089</v>
      </c>
      <c r="U16">
        <f t="shared" ca="1" si="116"/>
        <v>350.50184104189259</v>
      </c>
      <c r="V16">
        <f t="shared" ca="1" si="117"/>
        <v>350.78668081649738</v>
      </c>
      <c r="W16">
        <f t="shared" ca="1" si="118"/>
        <v>351.43716560622255</v>
      </c>
      <c r="X16">
        <f t="shared" ca="1" si="119"/>
        <v>352.90793061351343</v>
      </c>
      <c r="Y16">
        <f t="shared" ca="1" si="120"/>
        <v>353.02491081189578</v>
      </c>
      <c r="Z16">
        <f t="shared" ca="1" si="121"/>
        <v>355.70770107503239</v>
      </c>
      <c r="AA16">
        <f t="shared" ca="1" si="122"/>
        <v>355.43810523633243</v>
      </c>
      <c r="AB16">
        <f t="shared" ca="1" si="123"/>
        <v>357.4497369769424</v>
      </c>
      <c r="AC16">
        <f t="shared" ca="1" si="124"/>
        <v>357.87586160756712</v>
      </c>
      <c r="AD16">
        <f t="shared" ca="1" si="125"/>
        <v>355.54719144019759</v>
      </c>
      <c r="AE16">
        <f t="shared" ca="1" si="126"/>
        <v>353.76721415819179</v>
      </c>
      <c r="AF16">
        <f t="shared" ca="1" si="127"/>
        <v>354.15309483337137</v>
      </c>
      <c r="AG16">
        <f t="shared" ca="1" si="128"/>
        <v>352.34533076738097</v>
      </c>
      <c r="AH16">
        <f t="shared" ca="1" si="129"/>
        <v>351.48583036546091</v>
      </c>
      <c r="AI16">
        <f t="shared" ca="1" si="130"/>
        <v>352.1202199228245</v>
      </c>
      <c r="AJ16">
        <f t="shared" ca="1" si="131"/>
        <v>357.35429768453116</v>
      </c>
      <c r="AK16">
        <f t="shared" ca="1" si="132"/>
        <v>361.54413083713837</v>
      </c>
      <c r="AL16">
        <f t="shared" ca="1" si="133"/>
        <v>361.86968249281404</v>
      </c>
      <c r="AM16">
        <f t="shared" ca="1" si="134"/>
        <v>360.62175601682748</v>
      </c>
      <c r="AN16">
        <f t="shared" ca="1" si="135"/>
        <v>363.82139370129937</v>
      </c>
      <c r="AO16">
        <f t="shared" ca="1" si="136"/>
        <v>363.7837425991371</v>
      </c>
      <c r="AP16">
        <f t="shared" ca="1" si="137"/>
        <v>366.48426544840459</v>
      </c>
      <c r="AQ16">
        <f t="shared" ca="1" si="138"/>
        <v>366.96228229221987</v>
      </c>
      <c r="AR16">
        <f t="shared" ca="1" si="139"/>
        <v>369.18691980351127</v>
      </c>
      <c r="AS16">
        <f t="shared" ca="1" si="140"/>
        <v>370.88942979251084</v>
      </c>
      <c r="AT16">
        <f t="shared" ca="1" si="141"/>
        <v>370.56344566927862</v>
      </c>
      <c r="AU16">
        <f t="shared" ca="1" si="142"/>
        <v>368.38974394105344</v>
      </c>
      <c r="AV16">
        <f t="shared" ca="1" si="143"/>
        <v>367.94110492062299</v>
      </c>
      <c r="AW16">
        <f t="shared" ca="1" si="144"/>
        <v>365.75498572587992</v>
      </c>
      <c r="AX16">
        <f t="shared" ca="1" si="145"/>
        <v>365.88675945981106</v>
      </c>
      <c r="AY16">
        <f t="shared" ca="1" si="146"/>
        <v>366.39694541937615</v>
      </c>
      <c r="AZ16">
        <f t="shared" ca="1" si="147"/>
        <v>366.6455879414633</v>
      </c>
      <c r="BA16">
        <f t="shared" ca="1" si="148"/>
        <v>366.37067710054936</v>
      </c>
      <c r="BB16">
        <f t="shared" ca="1" si="149"/>
        <v>363.01495477151246</v>
      </c>
      <c r="BC16">
        <f t="shared" ca="1" si="150"/>
        <v>363.87359964107077</v>
      </c>
      <c r="BD16">
        <f t="shared" ca="1" si="151"/>
        <v>366.0551863765092</v>
      </c>
      <c r="BE16">
        <f t="shared" ca="1" si="152"/>
        <v>368.09190141047372</v>
      </c>
      <c r="BF16">
        <f t="shared" ca="1" si="153"/>
        <v>367.53999950011001</v>
      </c>
      <c r="BG16">
        <f t="shared" ca="1" si="154"/>
        <v>367.49112685295995</v>
      </c>
      <c r="BH16">
        <f t="shared" ca="1" si="155"/>
        <v>368.54726683078729</v>
      </c>
      <c r="BI16">
        <f t="shared" ca="1" si="156"/>
        <v>368.13036796062113</v>
      </c>
      <c r="BJ16">
        <f t="shared" ca="1" si="157"/>
        <v>368.90331947179737</v>
      </c>
      <c r="BK16">
        <f t="shared" ca="1" si="158"/>
        <v>371.48463197746509</v>
      </c>
      <c r="BL16">
        <f t="shared" ca="1" si="159"/>
        <v>375.94286984252739</v>
      </c>
      <c r="BM16">
        <f t="shared" ca="1" si="160"/>
        <v>376.07931832935049</v>
      </c>
      <c r="BN16">
        <f t="shared" ca="1" si="161"/>
        <v>373.7331148295288</v>
      </c>
      <c r="BO16">
        <f t="shared" ca="1" si="162"/>
        <v>374.71792058547942</v>
      </c>
      <c r="BP16">
        <f t="shared" ca="1" si="163"/>
        <v>378.68593634280046</v>
      </c>
      <c r="BQ16">
        <f t="shared" ca="1" si="164"/>
        <v>380.70595639271437</v>
      </c>
      <c r="BR16">
        <f t="shared" ca="1" si="165"/>
        <v>376.73940880644221</v>
      </c>
      <c r="BS16">
        <f t="shared" ca="1" si="166"/>
        <v>376.20511386133569</v>
      </c>
      <c r="BT16">
        <f t="shared" ca="1" si="167"/>
        <v>373.56805911567858</v>
      </c>
      <c r="BU16">
        <f t="shared" ca="1" si="168"/>
        <v>373.97915871717265</v>
      </c>
      <c r="BV16">
        <f t="shared" ca="1" si="169"/>
        <v>366.39732183835264</v>
      </c>
      <c r="BW16">
        <f t="shared" ca="1" si="170"/>
        <v>368.17179845285636</v>
      </c>
      <c r="BX16">
        <f t="shared" ca="1" si="171"/>
        <v>370.16525406219006</v>
      </c>
      <c r="BY16">
        <f t="shared" ca="1" si="172"/>
        <v>368.31742472812192</v>
      </c>
      <c r="BZ16">
        <f t="shared" ca="1" si="173"/>
        <v>368.53577687500172</v>
      </c>
      <c r="CA16">
        <f t="shared" ca="1" si="174"/>
        <v>369.42104347220322</v>
      </c>
      <c r="CB16">
        <f t="shared" ca="1" si="175"/>
        <v>371.90069608220716</v>
      </c>
      <c r="CC16">
        <f t="shared" ca="1" si="176"/>
        <v>375.3041831447</v>
      </c>
      <c r="CD16">
        <f t="shared" ca="1" si="177"/>
        <v>377.62845509861933</v>
      </c>
      <c r="CE16">
        <f t="shared" ca="1" si="178"/>
        <v>377.81364939797209</v>
      </c>
      <c r="CF16">
        <f t="shared" ca="1" si="179"/>
        <v>376.02543913870676</v>
      </c>
      <c r="CG16">
        <f t="shared" ca="1" si="180"/>
        <v>375.28184642854626</v>
      </c>
      <c r="CH16">
        <f t="shared" ca="1" si="181"/>
        <v>372.42424743801251</v>
      </c>
      <c r="CI16">
        <f t="shared" ca="1" si="182"/>
        <v>370.84384830581774</v>
      </c>
      <c r="CJ16">
        <f t="shared" ca="1" si="183"/>
        <v>369.64113476596589</v>
      </c>
      <c r="CK16" s="12">
        <f t="shared" ca="1" si="6"/>
        <v>18.411134765965869</v>
      </c>
    </row>
    <row r="17" spans="5:89" x14ac:dyDescent="0.3">
      <c r="E17">
        <v>351.23</v>
      </c>
      <c r="F17">
        <f t="shared" ca="1" si="101"/>
        <v>353.86308305785565</v>
      </c>
      <c r="G17">
        <f t="shared" ca="1" si="102"/>
        <v>353.80091501289729</v>
      </c>
      <c r="H17">
        <f t="shared" ca="1" si="103"/>
        <v>356.28180969879048</v>
      </c>
      <c r="I17">
        <f t="shared" ca="1" si="104"/>
        <v>356.91245017103063</v>
      </c>
      <c r="J17">
        <f t="shared" ca="1" si="105"/>
        <v>355.70687081737344</v>
      </c>
      <c r="K17">
        <f t="shared" ca="1" si="106"/>
        <v>358.91250069643968</v>
      </c>
      <c r="L17">
        <f t="shared" ca="1" si="107"/>
        <v>360.42906109146492</v>
      </c>
      <c r="M17">
        <f t="shared" ca="1" si="108"/>
        <v>361.49162512837052</v>
      </c>
      <c r="N17">
        <f t="shared" ca="1" si="109"/>
        <v>362.28874365249527</v>
      </c>
      <c r="O17">
        <f t="shared" ca="1" si="110"/>
        <v>365.76631391275146</v>
      </c>
      <c r="P17">
        <f t="shared" ca="1" si="111"/>
        <v>363.18478060293302</v>
      </c>
      <c r="Q17">
        <f t="shared" ca="1" si="112"/>
        <v>359.5206702398271</v>
      </c>
      <c r="R17">
        <f t="shared" ca="1" si="113"/>
        <v>356.60518143115854</v>
      </c>
      <c r="S17">
        <f t="shared" ca="1" si="114"/>
        <v>356.43942713445955</v>
      </c>
      <c r="T17">
        <f t="shared" ca="1" si="115"/>
        <v>354.99026353963404</v>
      </c>
      <c r="U17">
        <f t="shared" ca="1" si="116"/>
        <v>352.43053919952189</v>
      </c>
      <c r="V17">
        <f t="shared" ca="1" si="117"/>
        <v>350.97108170099563</v>
      </c>
      <c r="W17">
        <f t="shared" ca="1" si="118"/>
        <v>353.38258269396096</v>
      </c>
      <c r="X17">
        <f t="shared" ca="1" si="119"/>
        <v>356.36584789841328</v>
      </c>
      <c r="Y17">
        <f t="shared" ca="1" si="120"/>
        <v>355.2464231258374</v>
      </c>
      <c r="Z17">
        <f t="shared" ca="1" si="121"/>
        <v>356.93555718649395</v>
      </c>
      <c r="AA17">
        <f t="shared" ca="1" si="122"/>
        <v>352.62620812153648</v>
      </c>
      <c r="AB17">
        <f t="shared" ca="1" si="123"/>
        <v>351.90383091600381</v>
      </c>
      <c r="AC17">
        <f t="shared" ca="1" si="124"/>
        <v>348.37856307075236</v>
      </c>
      <c r="AD17">
        <f t="shared" ca="1" si="125"/>
        <v>349.57277732558583</v>
      </c>
      <c r="AE17">
        <f t="shared" ca="1" si="126"/>
        <v>348.5129582325078</v>
      </c>
      <c r="AF17">
        <f t="shared" ca="1" si="127"/>
        <v>348.14788095477076</v>
      </c>
      <c r="AG17">
        <f t="shared" ca="1" si="128"/>
        <v>346.00540440070455</v>
      </c>
      <c r="AH17">
        <f t="shared" ca="1" si="129"/>
        <v>345.1898236753583</v>
      </c>
      <c r="AI17">
        <f t="shared" ca="1" si="130"/>
        <v>346.78273399228061</v>
      </c>
      <c r="AJ17">
        <f t="shared" ca="1" si="131"/>
        <v>349.64153771098154</v>
      </c>
      <c r="AK17">
        <f t="shared" ca="1" si="132"/>
        <v>349.85685320727617</v>
      </c>
      <c r="AL17">
        <f t="shared" ca="1" si="133"/>
        <v>348.51420213635316</v>
      </c>
      <c r="AM17">
        <f t="shared" ca="1" si="134"/>
        <v>349.37742621217262</v>
      </c>
      <c r="AN17">
        <f t="shared" ca="1" si="135"/>
        <v>353.7406030931744</v>
      </c>
      <c r="AO17">
        <f t="shared" ca="1" si="136"/>
        <v>355.8111680773851</v>
      </c>
      <c r="AP17">
        <f t="shared" ca="1" si="137"/>
        <v>356.69842002928834</v>
      </c>
      <c r="AQ17">
        <f t="shared" ca="1" si="138"/>
        <v>355.63152201911112</v>
      </c>
      <c r="AR17">
        <f t="shared" ca="1" si="139"/>
        <v>357.44759096618952</v>
      </c>
      <c r="AS17">
        <f t="shared" ca="1" si="140"/>
        <v>357.1614982076261</v>
      </c>
      <c r="AT17">
        <f t="shared" ca="1" si="141"/>
        <v>353.86815970509832</v>
      </c>
      <c r="AU17">
        <f t="shared" ca="1" si="142"/>
        <v>350.47153952935497</v>
      </c>
      <c r="AV17">
        <f t="shared" ca="1" si="143"/>
        <v>348.24722787570346</v>
      </c>
      <c r="AW17">
        <f t="shared" ca="1" si="144"/>
        <v>345.30433940102529</v>
      </c>
      <c r="AX17">
        <f t="shared" ca="1" si="145"/>
        <v>345.10172615006672</v>
      </c>
      <c r="AY17">
        <f t="shared" ca="1" si="146"/>
        <v>342.3443667149221</v>
      </c>
      <c r="AZ17">
        <f t="shared" ca="1" si="147"/>
        <v>343.30746988208108</v>
      </c>
      <c r="BA17">
        <f t="shared" ca="1" si="148"/>
        <v>346.13023707484331</v>
      </c>
      <c r="BB17">
        <f t="shared" ca="1" si="149"/>
        <v>346.5266556668837</v>
      </c>
      <c r="BC17">
        <f t="shared" ca="1" si="150"/>
        <v>347.37818479586252</v>
      </c>
      <c r="BD17">
        <f t="shared" ca="1" si="151"/>
        <v>350.67130716104543</v>
      </c>
      <c r="BE17">
        <f t="shared" ca="1" si="152"/>
        <v>351.95621637176509</v>
      </c>
      <c r="BF17">
        <f t="shared" ca="1" si="153"/>
        <v>352.45525591003411</v>
      </c>
      <c r="BG17">
        <f t="shared" ca="1" si="154"/>
        <v>349.17133944419157</v>
      </c>
      <c r="BH17">
        <f t="shared" ca="1" si="155"/>
        <v>351.24925573873128</v>
      </c>
      <c r="BI17">
        <f t="shared" ca="1" si="156"/>
        <v>352.04266272092315</v>
      </c>
      <c r="BJ17">
        <f t="shared" ca="1" si="157"/>
        <v>351.11383997325669</v>
      </c>
      <c r="BK17">
        <f t="shared" ca="1" si="158"/>
        <v>351.54166632646064</v>
      </c>
      <c r="BL17">
        <f t="shared" ca="1" si="159"/>
        <v>350.70264723869121</v>
      </c>
      <c r="BM17">
        <f t="shared" ca="1" si="160"/>
        <v>349.5013316543529</v>
      </c>
      <c r="BN17">
        <f t="shared" ca="1" si="161"/>
        <v>346.8578102554647</v>
      </c>
      <c r="BO17">
        <f t="shared" ca="1" si="162"/>
        <v>348.67663784389703</v>
      </c>
      <c r="BP17">
        <f t="shared" ca="1" si="163"/>
        <v>347.88145213645043</v>
      </c>
      <c r="BQ17">
        <f t="shared" ca="1" si="164"/>
        <v>349.52707246736094</v>
      </c>
      <c r="BR17">
        <f t="shared" ca="1" si="165"/>
        <v>349.00515904205793</v>
      </c>
      <c r="BS17">
        <f t="shared" ca="1" si="166"/>
        <v>347.80989197166599</v>
      </c>
      <c r="BT17">
        <f t="shared" ca="1" si="167"/>
        <v>346.91154638738055</v>
      </c>
      <c r="BU17">
        <f t="shared" ca="1" si="168"/>
        <v>350.93353302873749</v>
      </c>
      <c r="BV17">
        <f t="shared" ca="1" si="169"/>
        <v>353.36262543001448</v>
      </c>
      <c r="BW17">
        <f t="shared" ca="1" si="170"/>
        <v>353.01684360876891</v>
      </c>
      <c r="BX17">
        <f t="shared" ca="1" si="171"/>
        <v>350.49722424516835</v>
      </c>
      <c r="BY17">
        <f t="shared" ca="1" si="172"/>
        <v>351.8334430356071</v>
      </c>
      <c r="BZ17">
        <f t="shared" ca="1" si="173"/>
        <v>349.21983807288024</v>
      </c>
      <c r="CA17">
        <f t="shared" ca="1" si="174"/>
        <v>350.03375678266264</v>
      </c>
      <c r="CB17">
        <f t="shared" ca="1" si="175"/>
        <v>351.66956489895495</v>
      </c>
      <c r="CC17">
        <f t="shared" ca="1" si="176"/>
        <v>347.28003072265307</v>
      </c>
      <c r="CD17">
        <f t="shared" ca="1" si="177"/>
        <v>347.83326431872621</v>
      </c>
      <c r="CE17">
        <f t="shared" ca="1" si="178"/>
        <v>345.43220709068362</v>
      </c>
      <c r="CF17">
        <f t="shared" ca="1" si="179"/>
        <v>343.19214780795676</v>
      </c>
      <c r="CG17">
        <f t="shared" ca="1" si="180"/>
        <v>344.36286454683307</v>
      </c>
      <c r="CH17">
        <f t="shared" ca="1" si="181"/>
        <v>340.20622650044169</v>
      </c>
      <c r="CI17">
        <f t="shared" ca="1" si="182"/>
        <v>339.33287929743159</v>
      </c>
      <c r="CJ17">
        <f t="shared" ca="1" si="183"/>
        <v>340.95160505188397</v>
      </c>
      <c r="CK17" s="12">
        <f t="shared" ca="1" si="6"/>
        <v>0</v>
      </c>
    </row>
    <row r="18" spans="5:89" x14ac:dyDescent="0.3">
      <c r="E18">
        <v>351.23</v>
      </c>
      <c r="F18">
        <f t="shared" ca="1" si="101"/>
        <v>356.23401292209701</v>
      </c>
      <c r="G18">
        <f t="shared" ca="1" si="102"/>
        <v>356.55911543683402</v>
      </c>
      <c r="H18">
        <f t="shared" ca="1" si="103"/>
        <v>359.08172613765402</v>
      </c>
      <c r="I18">
        <f t="shared" ca="1" si="104"/>
        <v>359.9451618277584</v>
      </c>
      <c r="J18">
        <f t="shared" ca="1" si="105"/>
        <v>362.1383242227472</v>
      </c>
      <c r="K18">
        <f t="shared" ca="1" si="106"/>
        <v>364.27276334214088</v>
      </c>
      <c r="L18">
        <f t="shared" ca="1" si="107"/>
        <v>368.78830595355015</v>
      </c>
      <c r="M18">
        <f t="shared" ca="1" si="108"/>
        <v>369.02933303351824</v>
      </c>
      <c r="N18">
        <f t="shared" ca="1" si="109"/>
        <v>368.69947946329705</v>
      </c>
      <c r="O18">
        <f t="shared" ca="1" si="110"/>
        <v>364.33200224728699</v>
      </c>
      <c r="P18">
        <f t="shared" ca="1" si="111"/>
        <v>365.59224629021509</v>
      </c>
      <c r="Q18">
        <f t="shared" ca="1" si="112"/>
        <v>361.68546031122924</v>
      </c>
      <c r="R18">
        <f t="shared" ca="1" si="113"/>
        <v>358.53288126118338</v>
      </c>
      <c r="S18">
        <f t="shared" ca="1" si="114"/>
        <v>360.28361672046532</v>
      </c>
      <c r="T18">
        <f t="shared" ca="1" si="115"/>
        <v>359.98776546967218</v>
      </c>
      <c r="U18">
        <f t="shared" ca="1" si="116"/>
        <v>360.57539145257641</v>
      </c>
      <c r="V18">
        <f t="shared" ca="1" si="117"/>
        <v>362.59896958923485</v>
      </c>
      <c r="W18">
        <f t="shared" ca="1" si="118"/>
        <v>360.44390614399151</v>
      </c>
      <c r="X18">
        <f t="shared" ca="1" si="119"/>
        <v>361.73904397170787</v>
      </c>
      <c r="Y18">
        <f t="shared" ca="1" si="120"/>
        <v>362.71994568367353</v>
      </c>
      <c r="Z18">
        <f t="shared" ca="1" si="121"/>
        <v>364.13535035226488</v>
      </c>
      <c r="AA18">
        <f t="shared" ca="1" si="122"/>
        <v>359.97836137484074</v>
      </c>
      <c r="AB18">
        <f t="shared" ca="1" si="123"/>
        <v>361.87266992499553</v>
      </c>
      <c r="AC18">
        <f t="shared" ca="1" si="124"/>
        <v>364.78910585711708</v>
      </c>
      <c r="AD18">
        <f t="shared" ca="1" si="125"/>
        <v>365.43945242301686</v>
      </c>
      <c r="AE18">
        <f t="shared" ca="1" si="126"/>
        <v>364.82261923157307</v>
      </c>
      <c r="AF18">
        <f t="shared" ca="1" si="127"/>
        <v>363.22986889746409</v>
      </c>
      <c r="AG18">
        <f t="shared" ca="1" si="128"/>
        <v>362.39845637090809</v>
      </c>
      <c r="AH18">
        <f t="shared" ca="1" si="129"/>
        <v>361.61055512848412</v>
      </c>
      <c r="AI18">
        <f t="shared" ca="1" si="130"/>
        <v>360.99117635389604</v>
      </c>
      <c r="AJ18">
        <f t="shared" ca="1" si="131"/>
        <v>359.96229256435572</v>
      </c>
      <c r="AK18">
        <f t="shared" ca="1" si="132"/>
        <v>359.86229957372672</v>
      </c>
      <c r="AL18">
        <f t="shared" ca="1" si="133"/>
        <v>359.56451743767911</v>
      </c>
      <c r="AM18">
        <f t="shared" ca="1" si="134"/>
        <v>357.43211903849999</v>
      </c>
      <c r="AN18">
        <f t="shared" ca="1" si="135"/>
        <v>357.19133127837631</v>
      </c>
      <c r="AO18">
        <f t="shared" ca="1" si="136"/>
        <v>355.20567572064857</v>
      </c>
      <c r="AP18">
        <f t="shared" ca="1" si="137"/>
        <v>357.79713786911805</v>
      </c>
      <c r="AQ18">
        <f t="shared" ca="1" si="138"/>
        <v>355.1615246241152</v>
      </c>
      <c r="AR18">
        <f t="shared" ca="1" si="139"/>
        <v>357.03090370379442</v>
      </c>
      <c r="AS18">
        <f t="shared" ca="1" si="140"/>
        <v>357.83168396677246</v>
      </c>
      <c r="AT18">
        <f t="shared" ca="1" si="141"/>
        <v>359.98072113209327</v>
      </c>
      <c r="AU18">
        <f t="shared" ca="1" si="142"/>
        <v>358.20203396439086</v>
      </c>
      <c r="AV18">
        <f t="shared" ca="1" si="143"/>
        <v>360.01351810835456</v>
      </c>
      <c r="AW18">
        <f t="shared" ca="1" si="144"/>
        <v>358.23894478554126</v>
      </c>
      <c r="AX18">
        <f t="shared" ca="1" si="145"/>
        <v>356.83395951947972</v>
      </c>
      <c r="AY18">
        <f t="shared" ca="1" si="146"/>
        <v>358.67205655741486</v>
      </c>
      <c r="AZ18">
        <f t="shared" ca="1" si="147"/>
        <v>355.27757883749746</v>
      </c>
      <c r="BA18">
        <f t="shared" ca="1" si="148"/>
        <v>353.86617366460183</v>
      </c>
      <c r="BB18">
        <f t="shared" ca="1" si="149"/>
        <v>354.15459759871612</v>
      </c>
      <c r="BC18">
        <f t="shared" ca="1" si="150"/>
        <v>353.94109588173825</v>
      </c>
      <c r="BD18">
        <f t="shared" ca="1" si="151"/>
        <v>352.56397904124674</v>
      </c>
      <c r="BE18">
        <f t="shared" ca="1" si="152"/>
        <v>356.20746102474146</v>
      </c>
      <c r="BF18">
        <f t="shared" ca="1" si="153"/>
        <v>355.90874183199838</v>
      </c>
      <c r="BG18">
        <f t="shared" ca="1" si="154"/>
        <v>356.58753291458413</v>
      </c>
      <c r="BH18">
        <f t="shared" ca="1" si="155"/>
        <v>356.1463519455545</v>
      </c>
      <c r="BI18">
        <f t="shared" ca="1" si="156"/>
        <v>354.47946780158037</v>
      </c>
      <c r="BJ18">
        <f t="shared" ca="1" si="157"/>
        <v>354.54697962680683</v>
      </c>
      <c r="BK18">
        <f t="shared" ca="1" si="158"/>
        <v>356.17877214190082</v>
      </c>
      <c r="BL18">
        <f t="shared" ca="1" si="159"/>
        <v>359.45548712267629</v>
      </c>
      <c r="BM18">
        <f t="shared" ca="1" si="160"/>
        <v>361.95723477144924</v>
      </c>
      <c r="BN18">
        <f t="shared" ca="1" si="161"/>
        <v>361.32111854636935</v>
      </c>
      <c r="BO18">
        <f t="shared" ca="1" si="162"/>
        <v>362.1308809054056</v>
      </c>
      <c r="BP18">
        <f t="shared" ca="1" si="163"/>
        <v>360.58366361467745</v>
      </c>
      <c r="BQ18">
        <f t="shared" ca="1" si="164"/>
        <v>361.62635357563545</v>
      </c>
      <c r="BR18">
        <f t="shared" ca="1" si="165"/>
        <v>362.18643687033983</v>
      </c>
      <c r="BS18">
        <f t="shared" ca="1" si="166"/>
        <v>360.49137726011219</v>
      </c>
      <c r="BT18">
        <f t="shared" ca="1" si="167"/>
        <v>364.27182914821822</v>
      </c>
      <c r="BU18">
        <f t="shared" ca="1" si="168"/>
        <v>364.35244756319048</v>
      </c>
      <c r="BV18">
        <f t="shared" ca="1" si="169"/>
        <v>365.01611988096266</v>
      </c>
      <c r="BW18">
        <f t="shared" ca="1" si="170"/>
        <v>365.10306571069435</v>
      </c>
      <c r="BX18">
        <f t="shared" ca="1" si="171"/>
        <v>363.42416621367562</v>
      </c>
      <c r="BY18">
        <f t="shared" ca="1" si="172"/>
        <v>366.12109735985769</v>
      </c>
      <c r="BZ18">
        <f t="shared" ca="1" si="173"/>
        <v>367.87455994976727</v>
      </c>
      <c r="CA18">
        <f t="shared" ca="1" si="174"/>
        <v>364.28295349257837</v>
      </c>
      <c r="CB18">
        <f t="shared" ca="1" si="175"/>
        <v>368.01175255455775</v>
      </c>
      <c r="CC18">
        <f t="shared" ca="1" si="176"/>
        <v>368.72959261485096</v>
      </c>
      <c r="CD18">
        <f t="shared" ca="1" si="177"/>
        <v>369.60529169280994</v>
      </c>
      <c r="CE18">
        <f t="shared" ca="1" si="178"/>
        <v>371.35297698684661</v>
      </c>
      <c r="CF18">
        <f t="shared" ca="1" si="179"/>
        <v>370.76825455384159</v>
      </c>
      <c r="CG18">
        <f t="shared" ca="1" si="180"/>
        <v>370.66941169924519</v>
      </c>
      <c r="CH18">
        <f t="shared" ca="1" si="181"/>
        <v>370.09203456911297</v>
      </c>
      <c r="CI18">
        <f t="shared" ca="1" si="182"/>
        <v>372.67022752964368</v>
      </c>
      <c r="CJ18">
        <f t="shared" ca="1" si="183"/>
        <v>372.41541322818421</v>
      </c>
      <c r="CK18" s="12">
        <f t="shared" ca="1" si="6"/>
        <v>21.185413228184188</v>
      </c>
    </row>
    <row r="19" spans="5:89" x14ac:dyDescent="0.3">
      <c r="E19">
        <v>351.23</v>
      </c>
      <c r="F19" s="12">
        <f t="shared" ref="F19:G19" si="184">E19+$B$4</f>
        <v>351.23099999999999</v>
      </c>
      <c r="G19" s="12">
        <f t="shared" si="184"/>
        <v>351.23199999999997</v>
      </c>
      <c r="H19" s="12">
        <f t="shared" ref="H19" si="185">G19+$B$4</f>
        <v>351.23299999999995</v>
      </c>
      <c r="I19" s="12">
        <f t="shared" ref="I19" si="186">H19+$B$4</f>
        <v>351.23399999999992</v>
      </c>
      <c r="J19" s="12">
        <f t="shared" ref="J19" si="187">I19+$B$4</f>
        <v>351.2349999999999</v>
      </c>
      <c r="K19" s="12">
        <f t="shared" ref="K19" si="188">J19+$B$4</f>
        <v>351.23599999999988</v>
      </c>
      <c r="L19" s="12">
        <f t="shared" ref="L19" si="189">K19+$B$4</f>
        <v>351.23699999999985</v>
      </c>
      <c r="M19" s="12">
        <f t="shared" ref="M19" si="190">L19+$B$4</f>
        <v>351.23799999999983</v>
      </c>
      <c r="N19" s="12">
        <f t="shared" ref="N19" si="191">M19+$B$4</f>
        <v>351.23899999999981</v>
      </c>
      <c r="O19" s="12">
        <f t="shared" ref="O19" si="192">N19+$B$4</f>
        <v>351.23999999999978</v>
      </c>
      <c r="P19" s="12">
        <f t="shared" ref="P19" si="193">O19+$B$4</f>
        <v>351.24099999999976</v>
      </c>
      <c r="Q19" s="12">
        <f t="shared" ref="Q19" si="194">P19+$B$4</f>
        <v>351.24199999999973</v>
      </c>
      <c r="R19" s="12">
        <f t="shared" ref="R19" si="195">Q19+$B$4</f>
        <v>351.24299999999971</v>
      </c>
      <c r="S19" s="12">
        <f t="shared" ref="S19" si="196">R19+$B$4</f>
        <v>351.24399999999969</v>
      </c>
      <c r="T19" s="12">
        <f t="shared" ref="T19" si="197">S19+$B$4</f>
        <v>351.24499999999966</v>
      </c>
      <c r="U19" s="12">
        <f t="shared" ref="U19" si="198">T19+$B$4</f>
        <v>351.24599999999964</v>
      </c>
      <c r="V19" s="12">
        <f t="shared" ref="V19" si="199">U19+$B$4</f>
        <v>351.24699999999962</v>
      </c>
      <c r="W19" s="12">
        <f t="shared" ref="W19" si="200">V19+$B$4</f>
        <v>351.24799999999959</v>
      </c>
      <c r="X19" s="12">
        <f t="shared" ref="X19" si="201">W19+$B$4</f>
        <v>351.24899999999957</v>
      </c>
      <c r="Y19" s="12">
        <f t="shared" ref="Y19" si="202">X19+$B$4</f>
        <v>351.24999999999955</v>
      </c>
      <c r="Z19" s="12">
        <f t="shared" ref="Z19" si="203">Y19+$B$4</f>
        <v>351.25099999999952</v>
      </c>
      <c r="AA19" s="12">
        <f t="shared" ref="AA19" si="204">Z19+$B$4</f>
        <v>351.2519999999995</v>
      </c>
      <c r="AB19" s="12">
        <f t="shared" ref="AB19" si="205">AA19+$B$4</f>
        <v>351.25299999999947</v>
      </c>
      <c r="AC19" s="12">
        <f t="shared" ref="AC19" si="206">AB19+$B$4</f>
        <v>351.25399999999945</v>
      </c>
      <c r="AD19" s="12">
        <f t="shared" ref="AD19" si="207">AC19+$B$4</f>
        <v>351.25499999999943</v>
      </c>
      <c r="AE19" s="12">
        <f t="shared" ref="AE19" si="208">AD19+$B$4</f>
        <v>351.2559999999994</v>
      </c>
      <c r="AF19" s="12">
        <f t="shared" ref="AF19" si="209">AE19+$B$4</f>
        <v>351.25699999999938</v>
      </c>
      <c r="AG19" s="12">
        <f t="shared" ref="AG19" si="210">AF19+$B$4</f>
        <v>351.25799999999936</v>
      </c>
      <c r="AH19" s="12">
        <f t="shared" ref="AH19" si="211">AG19+$B$4</f>
        <v>351.25899999999933</v>
      </c>
      <c r="AI19" s="12">
        <f t="shared" ref="AI19" si="212">AH19+$B$4</f>
        <v>351.25999999999931</v>
      </c>
      <c r="AJ19" s="12">
        <f t="shared" ref="AJ19" si="213">AI19+$B$4</f>
        <v>351.26099999999929</v>
      </c>
      <c r="AK19" s="12">
        <f t="shared" ref="AK19" si="214">AJ19+$B$4</f>
        <v>351.26199999999926</v>
      </c>
      <c r="AL19" s="12">
        <f t="shared" ref="AL19" si="215">AK19+$B$4</f>
        <v>351.26299999999924</v>
      </c>
      <c r="AM19" s="12">
        <f t="shared" ref="AM19" si="216">AL19+$B$4</f>
        <v>351.26399999999921</v>
      </c>
      <c r="AN19" s="12">
        <f t="shared" ref="AN19" si="217">AM19+$B$4</f>
        <v>351.26499999999919</v>
      </c>
      <c r="AO19" s="12">
        <f t="shared" ref="AO19" si="218">AN19+$B$4</f>
        <v>351.26599999999917</v>
      </c>
      <c r="AP19" s="12">
        <f t="shared" ref="AP19" si="219">AO19+$B$4</f>
        <v>351.26699999999914</v>
      </c>
      <c r="AQ19" s="12">
        <f t="shared" ref="AQ19" si="220">AP19+$B$4</f>
        <v>351.26799999999912</v>
      </c>
      <c r="AR19" s="12">
        <f t="shared" ref="AR19" si="221">AQ19+$B$4</f>
        <v>351.2689999999991</v>
      </c>
      <c r="AS19" s="12">
        <f t="shared" ref="AS19" si="222">AR19+$B$4</f>
        <v>351.26999999999907</v>
      </c>
      <c r="AT19" s="12">
        <f t="shared" ref="AT19" si="223">AS19+$B$4</f>
        <v>351.27099999999905</v>
      </c>
      <c r="AU19" s="12">
        <f t="shared" ref="AU19" si="224">AT19+$B$4</f>
        <v>351.27199999999903</v>
      </c>
      <c r="AV19" s="12">
        <f t="shared" ref="AV19" si="225">AU19+$B$4</f>
        <v>351.272999999999</v>
      </c>
      <c r="AW19" s="12">
        <f t="shared" ref="AW19" si="226">AV19+$B$4</f>
        <v>351.27399999999898</v>
      </c>
      <c r="AX19" s="12">
        <f t="shared" ref="AX19" si="227">AW19+$B$4</f>
        <v>351.27499999999895</v>
      </c>
      <c r="AY19" s="12">
        <f t="shared" ref="AY19" si="228">AX19+$B$4</f>
        <v>351.27599999999893</v>
      </c>
      <c r="AZ19" s="12">
        <f t="shared" ref="AZ19" si="229">AY19+$B$4</f>
        <v>351.27699999999891</v>
      </c>
      <c r="BA19" s="12">
        <f t="shared" ref="BA19" si="230">AZ19+$B$4</f>
        <v>351.27799999999888</v>
      </c>
      <c r="BB19" s="12">
        <f t="shared" ref="BB19" si="231">BA19+$B$4</f>
        <v>351.27899999999886</v>
      </c>
      <c r="BC19" s="12">
        <f t="shared" ref="BC19" si="232">BB19+$B$4</f>
        <v>351.27999999999884</v>
      </c>
      <c r="BD19" s="12">
        <f t="shared" ref="BD19" si="233">BC19+$B$4</f>
        <v>351.28099999999881</v>
      </c>
      <c r="BE19" s="12">
        <f t="shared" ref="BE19" si="234">BD19+$B$4</f>
        <v>351.28199999999879</v>
      </c>
      <c r="BF19" s="12">
        <f t="shared" ref="BF19" si="235">BE19+$B$4</f>
        <v>351.28299999999876</v>
      </c>
      <c r="BG19" s="12">
        <f t="shared" ref="BG19" si="236">BF19+$B$4</f>
        <v>351.28399999999874</v>
      </c>
      <c r="BH19" s="12">
        <f t="shared" ref="BH19" si="237">BG19+$B$4</f>
        <v>351.28499999999872</v>
      </c>
      <c r="BI19" s="12">
        <f t="shared" ref="BI19" si="238">BH19+$B$4</f>
        <v>351.28599999999869</v>
      </c>
      <c r="BJ19" s="12">
        <f t="shared" ref="BJ19" si="239">BI19+$B$4</f>
        <v>351.28699999999867</v>
      </c>
      <c r="BK19" s="12">
        <f t="shared" ref="BK19" si="240">BJ19+$B$4</f>
        <v>351.28799999999865</v>
      </c>
      <c r="BL19" s="12">
        <f t="shared" ref="BL19" si="241">BK19+$B$4</f>
        <v>351.28899999999862</v>
      </c>
      <c r="BM19" s="12">
        <f t="shared" ref="BM19" si="242">BL19+$B$4</f>
        <v>351.2899999999986</v>
      </c>
      <c r="BN19" s="12">
        <f t="shared" ref="BN19" si="243">BM19+$B$4</f>
        <v>351.29099999999858</v>
      </c>
      <c r="BO19" s="12">
        <f t="shared" ref="BO19" si="244">BN19+$B$4</f>
        <v>351.29199999999855</v>
      </c>
      <c r="BP19" s="12">
        <f t="shared" ref="BP19" si="245">BO19+$B$4</f>
        <v>351.29299999999853</v>
      </c>
      <c r="BQ19" s="12">
        <f t="shared" ref="BQ19" si="246">BP19+$B$4</f>
        <v>351.2939999999985</v>
      </c>
      <c r="BR19" s="12">
        <f t="shared" ref="BR19" si="247">BQ19+$B$4</f>
        <v>351.29499999999848</v>
      </c>
      <c r="BS19" s="12">
        <f t="shared" ref="BS19" si="248">BR19+$B$4</f>
        <v>351.29599999999846</v>
      </c>
      <c r="BT19" s="12">
        <f t="shared" ref="BT19" si="249">BS19+$B$4</f>
        <v>351.29699999999843</v>
      </c>
      <c r="BU19" s="12">
        <f t="shared" ref="BU19" si="250">BT19+$B$4</f>
        <v>351.29799999999841</v>
      </c>
      <c r="BV19" s="12">
        <f t="shared" ref="BV19" si="251">BU19+$B$4</f>
        <v>351.29899999999839</v>
      </c>
      <c r="BW19" s="12">
        <f t="shared" ref="BW19" si="252">BV19+$B$4</f>
        <v>351.29999999999836</v>
      </c>
      <c r="BX19" s="12">
        <f t="shared" ref="BX19" si="253">BW19+$B$4</f>
        <v>351.30099999999834</v>
      </c>
      <c r="BY19" s="12">
        <f t="shared" ref="BY19" si="254">BX19+$B$4</f>
        <v>351.30199999999832</v>
      </c>
      <c r="BZ19" s="12">
        <f t="shared" ref="BZ19" si="255">BY19+$B$4</f>
        <v>351.30299999999829</v>
      </c>
      <c r="CA19" s="12">
        <f t="shared" ref="CA19" si="256">BZ19+$B$4</f>
        <v>351.30399999999827</v>
      </c>
      <c r="CB19" s="12">
        <f t="shared" ref="CB19" si="257">CA19+$B$4</f>
        <v>351.30499999999824</v>
      </c>
      <c r="CC19" s="12">
        <f t="shared" ref="CC19" si="258">CB19+$B$4</f>
        <v>351.30599999999822</v>
      </c>
      <c r="CD19" s="12">
        <f t="shared" ref="CD19" si="259">CC19+$B$4</f>
        <v>351.3069999999982</v>
      </c>
      <c r="CE19" s="12">
        <f t="shared" ref="CE19" si="260">CD19+$B$4</f>
        <v>351.30799999999817</v>
      </c>
      <c r="CF19" s="12">
        <f t="shared" ref="CF19" si="261">CE19+$B$4</f>
        <v>351.30899999999815</v>
      </c>
      <c r="CG19" s="12">
        <f t="shared" ref="CG19" si="262">CF19+$B$4</f>
        <v>351.30999999999813</v>
      </c>
      <c r="CH19" s="12">
        <f t="shared" ref="CH19" si="263">CG19+$B$4</f>
        <v>351.3109999999981</v>
      </c>
      <c r="CI19" s="12">
        <f t="shared" ref="CI19" si="264">CH19+$B$4</f>
        <v>351.31199999999808</v>
      </c>
      <c r="CJ19" s="12">
        <f t="shared" ref="CJ19" si="265">CI19+$B$4</f>
        <v>351.31299999999806</v>
      </c>
      <c r="CK19" s="12">
        <f t="shared" si="6"/>
        <v>8.299999999803731E-2</v>
      </c>
    </row>
    <row r="20" spans="5:89" x14ac:dyDescent="0.3">
      <c r="E20">
        <v>351.23</v>
      </c>
      <c r="F20">
        <f t="shared" ref="F20:F27" ca="1" si="266">E20*EXP(($B$2-0.5*$B$3^2)*$B$4+$B$3*_xlfn.NORM.INV(RAND(),0,SQRT($B$4)))</f>
        <v>350.25941250842857</v>
      </c>
      <c r="G20">
        <f t="shared" ref="G20:G27" ca="1" si="267">F20*EXP(($B$2-0.5*$B$3^2)*$B$4+$B$3*_xlfn.NORM.INV(RAND(),0,SQRT($B$4)))</f>
        <v>347.45407116251175</v>
      </c>
      <c r="H20">
        <f t="shared" ref="H20:H27" ca="1" si="268">G20*EXP(($B$2-0.5*$B$3^2)*$B$4+$B$3*_xlfn.NORM.INV(RAND(),0,SQRT($B$4)))</f>
        <v>344.4856632460635</v>
      </c>
      <c r="I20">
        <f t="shared" ref="I20:I27" ca="1" si="269">H20*EXP(($B$2-0.5*$B$3^2)*$B$4+$B$3*_xlfn.NORM.INV(RAND(),0,SQRT($B$4)))</f>
        <v>343.55857041482176</v>
      </c>
      <c r="J20">
        <f t="shared" ref="J20:J27" ca="1" si="270">I20*EXP(($B$2-0.5*$B$3^2)*$B$4+$B$3*_xlfn.NORM.INV(RAND(),0,SQRT($B$4)))</f>
        <v>343.14741668837291</v>
      </c>
      <c r="K20">
        <f t="shared" ref="K20:K27" ca="1" si="271">J20*EXP(($B$2-0.5*$B$3^2)*$B$4+$B$3*_xlfn.NORM.INV(RAND(),0,SQRT($B$4)))</f>
        <v>345.12376823429594</v>
      </c>
      <c r="L20">
        <f t="shared" ref="L20:L27" ca="1" si="272">K20*EXP(($B$2-0.5*$B$3^2)*$B$4+$B$3*_xlfn.NORM.INV(RAND(),0,SQRT($B$4)))</f>
        <v>344.0811262672928</v>
      </c>
      <c r="M20">
        <f t="shared" ref="M20:M27" ca="1" si="273">L20*EXP(($B$2-0.5*$B$3^2)*$B$4+$B$3*_xlfn.NORM.INV(RAND(),0,SQRT($B$4)))</f>
        <v>345.41988585371917</v>
      </c>
      <c r="N20">
        <f t="shared" ref="N20:N27" ca="1" si="274">M20*EXP(($B$2-0.5*$B$3^2)*$B$4+$B$3*_xlfn.NORM.INV(RAND(),0,SQRT($B$4)))</f>
        <v>346.9402356725779</v>
      </c>
      <c r="O20">
        <f t="shared" ref="O20:O27" ca="1" si="275">N20*EXP(($B$2-0.5*$B$3^2)*$B$4+$B$3*_xlfn.NORM.INV(RAND(),0,SQRT($B$4)))</f>
        <v>345.86977272638376</v>
      </c>
      <c r="P20">
        <f t="shared" ref="P20:P27" ca="1" si="276">O20*EXP(($B$2-0.5*$B$3^2)*$B$4+$B$3*_xlfn.NORM.INV(RAND(),0,SQRT($B$4)))</f>
        <v>344.80208170144346</v>
      </c>
      <c r="Q20">
        <f t="shared" ref="Q20:Q27" ca="1" si="277">P20*EXP(($B$2-0.5*$B$3^2)*$B$4+$B$3*_xlfn.NORM.INV(RAND(),0,SQRT($B$4)))</f>
        <v>347.28718667178566</v>
      </c>
      <c r="R20">
        <f t="shared" ref="R20:R27" ca="1" si="278">Q20*EXP(($B$2-0.5*$B$3^2)*$B$4+$B$3*_xlfn.NORM.INV(RAND(),0,SQRT($B$4)))</f>
        <v>346.34088139004132</v>
      </c>
      <c r="S20">
        <f t="shared" ref="S20:S27" ca="1" si="279">R20*EXP(($B$2-0.5*$B$3^2)*$B$4+$B$3*_xlfn.NORM.INV(RAND(),0,SQRT($B$4)))</f>
        <v>344.73533047828306</v>
      </c>
      <c r="T20">
        <f t="shared" ref="T20:T27" ca="1" si="280">S20*EXP(($B$2-0.5*$B$3^2)*$B$4+$B$3*_xlfn.NORM.INV(RAND(),0,SQRT($B$4)))</f>
        <v>345.02183718926329</v>
      </c>
      <c r="U20">
        <f t="shared" ref="U20:U27" ca="1" si="281">T20*EXP(($B$2-0.5*$B$3^2)*$B$4+$B$3*_xlfn.NORM.INV(RAND(),0,SQRT($B$4)))</f>
        <v>343.94072008573386</v>
      </c>
      <c r="V20">
        <f t="shared" ref="V20:V27" ca="1" si="282">U20*EXP(($B$2-0.5*$B$3^2)*$B$4+$B$3*_xlfn.NORM.INV(RAND(),0,SQRT($B$4)))</f>
        <v>344.41810312964418</v>
      </c>
      <c r="W20">
        <f t="shared" ref="W20:W27" ca="1" si="283">V20*EXP(($B$2-0.5*$B$3^2)*$B$4+$B$3*_xlfn.NORM.INV(RAND(),0,SQRT($B$4)))</f>
        <v>343.22754172350221</v>
      </c>
      <c r="X20">
        <f t="shared" ref="X20:X27" ca="1" si="284">W20*EXP(($B$2-0.5*$B$3^2)*$B$4+$B$3*_xlfn.NORM.INV(RAND(),0,SQRT($B$4)))</f>
        <v>345.58418249546355</v>
      </c>
      <c r="Y20">
        <f t="shared" ref="Y20:Y27" ca="1" si="285">X20*EXP(($B$2-0.5*$B$3^2)*$B$4+$B$3*_xlfn.NORM.INV(RAND(),0,SQRT($B$4)))</f>
        <v>343.18727981320967</v>
      </c>
      <c r="Z20">
        <f t="shared" ref="Z20:Z27" ca="1" si="286">Y20*EXP(($B$2-0.5*$B$3^2)*$B$4+$B$3*_xlfn.NORM.INV(RAND(),0,SQRT($B$4)))</f>
        <v>341.23354012978524</v>
      </c>
      <c r="AA20">
        <f t="shared" ref="AA20:AA27" ca="1" si="287">Z20*EXP(($B$2-0.5*$B$3^2)*$B$4+$B$3*_xlfn.NORM.INV(RAND(),0,SQRT($B$4)))</f>
        <v>337.73958769800157</v>
      </c>
      <c r="AB20">
        <f t="shared" ref="AB20:AB27" ca="1" si="288">AA20*EXP(($B$2-0.5*$B$3^2)*$B$4+$B$3*_xlfn.NORM.INV(RAND(),0,SQRT($B$4)))</f>
        <v>335.29901508541394</v>
      </c>
      <c r="AC20">
        <f t="shared" ref="AC20:AC27" ca="1" si="289">AB20*EXP(($B$2-0.5*$B$3^2)*$B$4+$B$3*_xlfn.NORM.INV(RAND(),0,SQRT($B$4)))</f>
        <v>335.39206742591409</v>
      </c>
      <c r="AD20">
        <f t="shared" ref="AD20:AD27" ca="1" si="290">AC20*EXP(($B$2-0.5*$B$3^2)*$B$4+$B$3*_xlfn.NORM.INV(RAND(),0,SQRT($B$4)))</f>
        <v>334.25712540607674</v>
      </c>
      <c r="AE20">
        <f t="shared" ref="AE20:AE27" ca="1" si="291">AD20*EXP(($B$2-0.5*$B$3^2)*$B$4+$B$3*_xlfn.NORM.INV(RAND(),0,SQRT($B$4)))</f>
        <v>334.58757452067783</v>
      </c>
      <c r="AF20">
        <f t="shared" ref="AF20:AF27" ca="1" si="292">AE20*EXP(($B$2-0.5*$B$3^2)*$B$4+$B$3*_xlfn.NORM.INV(RAND(),0,SQRT($B$4)))</f>
        <v>334.55661668582434</v>
      </c>
      <c r="AG20">
        <f t="shared" ref="AG20:AG27" ca="1" si="293">AF20*EXP(($B$2-0.5*$B$3^2)*$B$4+$B$3*_xlfn.NORM.INV(RAND(),0,SQRT($B$4)))</f>
        <v>335.21623641798135</v>
      </c>
      <c r="AH20">
        <f t="shared" ref="AH20:AH27" ca="1" si="294">AG20*EXP(($B$2-0.5*$B$3^2)*$B$4+$B$3*_xlfn.NORM.INV(RAND(),0,SQRT($B$4)))</f>
        <v>332.12674634218814</v>
      </c>
      <c r="AI20">
        <f t="shared" ref="AI20:AI27" ca="1" si="295">AH20*EXP(($B$2-0.5*$B$3^2)*$B$4+$B$3*_xlfn.NORM.INV(RAND(),0,SQRT($B$4)))</f>
        <v>332.94149195380402</v>
      </c>
      <c r="AJ20">
        <f t="shared" ref="AJ20:AJ27" ca="1" si="296">AI20*EXP(($B$2-0.5*$B$3^2)*$B$4+$B$3*_xlfn.NORM.INV(RAND(),0,SQRT($B$4)))</f>
        <v>334.51995920418909</v>
      </c>
      <c r="AK20">
        <f t="shared" ref="AK20:AK27" ca="1" si="297">AJ20*EXP(($B$2-0.5*$B$3^2)*$B$4+$B$3*_xlfn.NORM.INV(RAND(),0,SQRT($B$4)))</f>
        <v>335.26828137452264</v>
      </c>
      <c r="AL20">
        <f t="shared" ref="AL20:AL27" ca="1" si="298">AK20*EXP(($B$2-0.5*$B$3^2)*$B$4+$B$3*_xlfn.NORM.INV(RAND(),0,SQRT($B$4)))</f>
        <v>332.0331494002026</v>
      </c>
      <c r="AM20">
        <f t="shared" ref="AM20:AM27" ca="1" si="299">AL20*EXP(($B$2-0.5*$B$3^2)*$B$4+$B$3*_xlfn.NORM.INV(RAND(),0,SQRT($B$4)))</f>
        <v>329.79555865170846</v>
      </c>
      <c r="AN20">
        <f t="shared" ref="AN20:AN27" ca="1" si="300">AM20*EXP(($B$2-0.5*$B$3^2)*$B$4+$B$3*_xlfn.NORM.INV(RAND(),0,SQRT($B$4)))</f>
        <v>328.03291682805173</v>
      </c>
      <c r="AO20">
        <f t="shared" ref="AO20:AO27" ca="1" si="301">AN20*EXP(($B$2-0.5*$B$3^2)*$B$4+$B$3*_xlfn.NORM.INV(RAND(),0,SQRT($B$4)))</f>
        <v>328.02754911134252</v>
      </c>
      <c r="AP20">
        <f t="shared" ref="AP20:AP27" ca="1" si="302">AO20*EXP(($B$2-0.5*$B$3^2)*$B$4+$B$3*_xlfn.NORM.INV(RAND(),0,SQRT($B$4)))</f>
        <v>329.93664071116507</v>
      </c>
      <c r="AQ20">
        <f t="shared" ref="AQ20:AQ27" ca="1" si="303">AP20*EXP(($B$2-0.5*$B$3^2)*$B$4+$B$3*_xlfn.NORM.INV(RAND(),0,SQRT($B$4)))</f>
        <v>329.02127773970739</v>
      </c>
      <c r="AR20">
        <f t="shared" ref="AR20:AR27" ca="1" si="304">AQ20*EXP(($B$2-0.5*$B$3^2)*$B$4+$B$3*_xlfn.NORM.INV(RAND(),0,SQRT($B$4)))</f>
        <v>330.64459534144368</v>
      </c>
      <c r="AS20">
        <f t="shared" ref="AS20:AS27" ca="1" si="305">AR20*EXP(($B$2-0.5*$B$3^2)*$B$4+$B$3*_xlfn.NORM.INV(RAND(),0,SQRT($B$4)))</f>
        <v>331.98750911816057</v>
      </c>
      <c r="AT20">
        <f t="shared" ref="AT20:AT27" ca="1" si="306">AS20*EXP(($B$2-0.5*$B$3^2)*$B$4+$B$3*_xlfn.NORM.INV(RAND(),0,SQRT($B$4)))</f>
        <v>335.62708338781874</v>
      </c>
      <c r="AU20">
        <f t="shared" ref="AU20:AU27" ca="1" si="307">AT20*EXP(($B$2-0.5*$B$3^2)*$B$4+$B$3*_xlfn.NORM.INV(RAND(),0,SQRT($B$4)))</f>
        <v>335.12365547881069</v>
      </c>
      <c r="AV20">
        <f t="shared" ref="AV20:AV27" ca="1" si="308">AU20*EXP(($B$2-0.5*$B$3^2)*$B$4+$B$3*_xlfn.NORM.INV(RAND(),0,SQRT($B$4)))</f>
        <v>335.74524180555011</v>
      </c>
      <c r="AW20">
        <f t="shared" ref="AW20:AW27" ca="1" si="309">AV20*EXP(($B$2-0.5*$B$3^2)*$B$4+$B$3*_xlfn.NORM.INV(RAND(),0,SQRT($B$4)))</f>
        <v>334.81657082697529</v>
      </c>
      <c r="AX20">
        <f t="shared" ref="AX20:AX27" ca="1" si="310">AW20*EXP(($B$2-0.5*$B$3^2)*$B$4+$B$3*_xlfn.NORM.INV(RAND(),0,SQRT($B$4)))</f>
        <v>333.21487650720314</v>
      </c>
      <c r="AY20">
        <f t="shared" ref="AY20:AY27" ca="1" si="311">AX20*EXP(($B$2-0.5*$B$3^2)*$B$4+$B$3*_xlfn.NORM.INV(RAND(),0,SQRT($B$4)))</f>
        <v>335.63107951442333</v>
      </c>
      <c r="AZ20">
        <f t="shared" ref="AZ20:AZ27" ca="1" si="312">AY20*EXP(($B$2-0.5*$B$3^2)*$B$4+$B$3*_xlfn.NORM.INV(RAND(),0,SQRT($B$4)))</f>
        <v>335.37208425210116</v>
      </c>
      <c r="BA20">
        <f t="shared" ref="BA20:BA27" ca="1" si="313">AZ20*EXP(($B$2-0.5*$B$3^2)*$B$4+$B$3*_xlfn.NORM.INV(RAND(),0,SQRT($B$4)))</f>
        <v>335.45264801263562</v>
      </c>
      <c r="BB20">
        <f t="shared" ref="BB20:BB27" ca="1" si="314">BA20*EXP(($B$2-0.5*$B$3^2)*$B$4+$B$3*_xlfn.NORM.INV(RAND(),0,SQRT($B$4)))</f>
        <v>338.77556341320883</v>
      </c>
      <c r="BC20">
        <f t="shared" ref="BC20:BC27" ca="1" si="315">BB20*EXP(($B$2-0.5*$B$3^2)*$B$4+$B$3*_xlfn.NORM.INV(RAND(),0,SQRT($B$4)))</f>
        <v>338.71206817577968</v>
      </c>
      <c r="BD20">
        <f t="shared" ref="BD20:BD27" ca="1" si="316">BC20*EXP(($B$2-0.5*$B$3^2)*$B$4+$B$3*_xlfn.NORM.INV(RAND(),0,SQRT($B$4)))</f>
        <v>339.3570388042981</v>
      </c>
      <c r="BE20">
        <f t="shared" ref="BE20:BE27" ca="1" si="317">BD20*EXP(($B$2-0.5*$B$3^2)*$B$4+$B$3*_xlfn.NORM.INV(RAND(),0,SQRT($B$4)))</f>
        <v>339.87326719134717</v>
      </c>
      <c r="BF20">
        <f t="shared" ref="BF20:BF27" ca="1" si="318">BE20*EXP(($B$2-0.5*$B$3^2)*$B$4+$B$3*_xlfn.NORM.INV(RAND(),0,SQRT($B$4)))</f>
        <v>341.40943732836172</v>
      </c>
      <c r="BG20">
        <f t="shared" ref="BG20:BG27" ca="1" si="319">BF20*EXP(($B$2-0.5*$B$3^2)*$B$4+$B$3*_xlfn.NORM.INV(RAND(),0,SQRT($B$4)))</f>
        <v>344.77631088534287</v>
      </c>
      <c r="BH20">
        <f t="shared" ref="BH20:BH27" ca="1" si="320">BG20*EXP(($B$2-0.5*$B$3^2)*$B$4+$B$3*_xlfn.NORM.INV(RAND(),0,SQRT($B$4)))</f>
        <v>343.58103511803523</v>
      </c>
      <c r="BI20">
        <f t="shared" ref="BI20:BI27" ca="1" si="321">BH20*EXP(($B$2-0.5*$B$3^2)*$B$4+$B$3*_xlfn.NORM.INV(RAND(),0,SQRT($B$4)))</f>
        <v>345.50474782287637</v>
      </c>
      <c r="BJ20">
        <f t="shared" ref="BJ20:BJ27" ca="1" si="322">BI20*EXP(($B$2-0.5*$B$3^2)*$B$4+$B$3*_xlfn.NORM.INV(RAND(),0,SQRT($B$4)))</f>
        <v>345.53469668795975</v>
      </c>
      <c r="BK20">
        <f t="shared" ref="BK20:BK27" ca="1" si="323">BJ20*EXP(($B$2-0.5*$B$3^2)*$B$4+$B$3*_xlfn.NORM.INV(RAND(),0,SQRT($B$4)))</f>
        <v>344.63414002108453</v>
      </c>
      <c r="BL20">
        <f t="shared" ref="BL20:BL27" ca="1" si="324">BK20*EXP(($B$2-0.5*$B$3^2)*$B$4+$B$3*_xlfn.NORM.INV(RAND(),0,SQRT($B$4)))</f>
        <v>346.31896962867728</v>
      </c>
      <c r="BM20">
        <f t="shared" ref="BM20:BM27" ca="1" si="325">BL20*EXP(($B$2-0.5*$B$3^2)*$B$4+$B$3*_xlfn.NORM.INV(RAND(),0,SQRT($B$4)))</f>
        <v>346.26865489003239</v>
      </c>
      <c r="BN20">
        <f t="shared" ref="BN20:BN27" ca="1" si="326">BM20*EXP(($B$2-0.5*$B$3^2)*$B$4+$B$3*_xlfn.NORM.INV(RAND(),0,SQRT($B$4)))</f>
        <v>349.63473584517993</v>
      </c>
      <c r="BO20">
        <f t="shared" ref="BO20:BO27" ca="1" si="327">BN20*EXP(($B$2-0.5*$B$3^2)*$B$4+$B$3*_xlfn.NORM.INV(RAND(),0,SQRT($B$4)))</f>
        <v>351.60477833495497</v>
      </c>
      <c r="BP20">
        <f t="shared" ref="BP20:BP27" ca="1" si="328">BO20*EXP(($B$2-0.5*$B$3^2)*$B$4+$B$3*_xlfn.NORM.INV(RAND(),0,SQRT($B$4)))</f>
        <v>351.60833247273422</v>
      </c>
      <c r="BQ20">
        <f t="shared" ref="BQ20:BQ27" ca="1" si="329">BP20*EXP(($B$2-0.5*$B$3^2)*$B$4+$B$3*_xlfn.NORM.INV(RAND(),0,SQRT($B$4)))</f>
        <v>350.46668638871432</v>
      </c>
      <c r="BR20">
        <f t="shared" ref="BR20:BR27" ca="1" si="330">BQ20*EXP(($B$2-0.5*$B$3^2)*$B$4+$B$3*_xlfn.NORM.INV(RAND(),0,SQRT($B$4)))</f>
        <v>349.18848218112595</v>
      </c>
      <c r="BS20">
        <f t="shared" ref="BS20:BS27" ca="1" si="331">BR20*EXP(($B$2-0.5*$B$3^2)*$B$4+$B$3*_xlfn.NORM.INV(RAND(),0,SQRT($B$4)))</f>
        <v>349.5337640454195</v>
      </c>
      <c r="BT20">
        <f t="shared" ref="BT20:BT27" ca="1" si="332">BS20*EXP(($B$2-0.5*$B$3^2)*$B$4+$B$3*_xlfn.NORM.INV(RAND(),0,SQRT($B$4)))</f>
        <v>353.84353804588756</v>
      </c>
      <c r="BU20">
        <f t="shared" ref="BU20:BU27" ca="1" si="333">BT20*EXP(($B$2-0.5*$B$3^2)*$B$4+$B$3*_xlfn.NORM.INV(RAND(),0,SQRT($B$4)))</f>
        <v>353.51091151021029</v>
      </c>
      <c r="BV20">
        <f t="shared" ref="BV20:BV27" ca="1" si="334">BU20*EXP(($B$2-0.5*$B$3^2)*$B$4+$B$3*_xlfn.NORM.INV(RAND(),0,SQRT($B$4)))</f>
        <v>356.23593417597567</v>
      </c>
      <c r="BW20">
        <f t="shared" ref="BW20:BW27" ca="1" si="335">BV20*EXP(($B$2-0.5*$B$3^2)*$B$4+$B$3*_xlfn.NORM.INV(RAND(),0,SQRT($B$4)))</f>
        <v>361.71515496014985</v>
      </c>
      <c r="BX20">
        <f t="shared" ref="BX20:BX27" ca="1" si="336">BW20*EXP(($B$2-0.5*$B$3^2)*$B$4+$B$3*_xlfn.NORM.INV(RAND(),0,SQRT($B$4)))</f>
        <v>360.37150784484584</v>
      </c>
      <c r="BY20">
        <f t="shared" ref="BY20:BY27" ca="1" si="337">BX20*EXP(($B$2-0.5*$B$3^2)*$B$4+$B$3*_xlfn.NORM.INV(RAND(),0,SQRT($B$4)))</f>
        <v>359.05398021227415</v>
      </c>
      <c r="BZ20">
        <f t="shared" ref="BZ20:BZ27" ca="1" si="338">BY20*EXP(($B$2-0.5*$B$3^2)*$B$4+$B$3*_xlfn.NORM.INV(RAND(),0,SQRT($B$4)))</f>
        <v>358.40571089060091</v>
      </c>
      <c r="CA20">
        <f t="shared" ref="CA20:CA27" ca="1" si="339">BZ20*EXP(($B$2-0.5*$B$3^2)*$B$4+$B$3*_xlfn.NORM.INV(RAND(),0,SQRT($B$4)))</f>
        <v>355.89840835179757</v>
      </c>
      <c r="CB20">
        <f t="shared" ref="CB20:CB27" ca="1" si="340">CA20*EXP(($B$2-0.5*$B$3^2)*$B$4+$B$3*_xlfn.NORM.INV(RAND(),0,SQRT($B$4)))</f>
        <v>355.05893176586738</v>
      </c>
      <c r="CC20">
        <f t="shared" ref="CC20:CC27" ca="1" si="341">CB20*EXP(($B$2-0.5*$B$3^2)*$B$4+$B$3*_xlfn.NORM.INV(RAND(),0,SQRT($B$4)))</f>
        <v>353.18552009181298</v>
      </c>
      <c r="CD20">
        <f t="shared" ref="CD20:CD27" ca="1" si="342">CC20*EXP(($B$2-0.5*$B$3^2)*$B$4+$B$3*_xlfn.NORM.INV(RAND(),0,SQRT($B$4)))</f>
        <v>352.05263807122742</v>
      </c>
      <c r="CE20">
        <f t="shared" ref="CE20:CE27" ca="1" si="343">CD20*EXP(($B$2-0.5*$B$3^2)*$B$4+$B$3*_xlfn.NORM.INV(RAND(),0,SQRT($B$4)))</f>
        <v>351.78697762417698</v>
      </c>
      <c r="CF20">
        <f t="shared" ref="CF20:CF27" ca="1" si="344">CE20*EXP(($B$2-0.5*$B$3^2)*$B$4+$B$3*_xlfn.NORM.INV(RAND(),0,SQRT($B$4)))</f>
        <v>355.02894451767503</v>
      </c>
      <c r="CG20">
        <f t="shared" ref="CG20:CG27" ca="1" si="345">CF20*EXP(($B$2-0.5*$B$3^2)*$B$4+$B$3*_xlfn.NORM.INV(RAND(),0,SQRT($B$4)))</f>
        <v>351.61541460245076</v>
      </c>
      <c r="CH20">
        <f t="shared" ref="CH20:CH27" ca="1" si="346">CG20*EXP(($B$2-0.5*$B$3^2)*$B$4+$B$3*_xlfn.NORM.INV(RAND(),0,SQRT($B$4)))</f>
        <v>355.87797695796201</v>
      </c>
      <c r="CI20">
        <f t="shared" ref="CI20:CI27" ca="1" si="347">CH20*EXP(($B$2-0.5*$B$3^2)*$B$4+$B$3*_xlfn.NORM.INV(RAND(),0,SQRT($B$4)))</f>
        <v>359.14326992714012</v>
      </c>
      <c r="CJ20">
        <f t="shared" ref="CJ20:CJ27" ca="1" si="348">CI20*EXP(($B$2-0.5*$B$3^2)*$B$4+$B$3*_xlfn.NORM.INV(RAND(),0,SQRT($B$4)))</f>
        <v>356.29988065723444</v>
      </c>
      <c r="CK20" s="12">
        <f t="shared" ca="1" si="6"/>
        <v>5.0698806572344211</v>
      </c>
    </row>
    <row r="21" spans="5:89" x14ac:dyDescent="0.3">
      <c r="E21">
        <v>351.23</v>
      </c>
      <c r="F21">
        <f t="shared" ca="1" si="266"/>
        <v>351.06950216074256</v>
      </c>
      <c r="G21">
        <f t="shared" ca="1" si="267"/>
        <v>350.32548288610388</v>
      </c>
      <c r="H21">
        <f t="shared" ca="1" si="268"/>
        <v>350.79713243554141</v>
      </c>
      <c r="I21">
        <f t="shared" ca="1" si="269"/>
        <v>353.6638487242418</v>
      </c>
      <c r="J21">
        <f t="shared" ca="1" si="270"/>
        <v>349.43843333417874</v>
      </c>
      <c r="K21">
        <f t="shared" ca="1" si="271"/>
        <v>348.47138963799063</v>
      </c>
      <c r="L21">
        <f t="shared" ca="1" si="272"/>
        <v>347.95184709635652</v>
      </c>
      <c r="M21">
        <f t="shared" ca="1" si="273"/>
        <v>346.70033920559405</v>
      </c>
      <c r="N21">
        <f t="shared" ca="1" si="274"/>
        <v>344.864427317489</v>
      </c>
      <c r="O21">
        <f t="shared" ca="1" si="275"/>
        <v>344.77057783840831</v>
      </c>
      <c r="P21">
        <f t="shared" ca="1" si="276"/>
        <v>345.00521496283829</v>
      </c>
      <c r="Q21">
        <f t="shared" ca="1" si="277"/>
        <v>342.06297863008854</v>
      </c>
      <c r="R21">
        <f t="shared" ca="1" si="278"/>
        <v>342.91938345223912</v>
      </c>
      <c r="S21">
        <f t="shared" ca="1" si="279"/>
        <v>344.9942627516873</v>
      </c>
      <c r="T21">
        <f t="shared" ca="1" si="280"/>
        <v>344.66022384800539</v>
      </c>
      <c r="U21">
        <f t="shared" ca="1" si="281"/>
        <v>338.65728871173241</v>
      </c>
      <c r="V21">
        <f t="shared" ca="1" si="282"/>
        <v>340.78128532539949</v>
      </c>
      <c r="W21">
        <f t="shared" ca="1" si="283"/>
        <v>339.85607652524538</v>
      </c>
      <c r="X21">
        <f t="shared" ca="1" si="284"/>
        <v>335.4838273532784</v>
      </c>
      <c r="Y21">
        <f t="shared" ca="1" si="285"/>
        <v>336.10002726173974</v>
      </c>
      <c r="Z21">
        <f t="shared" ca="1" si="286"/>
        <v>336.02850929847511</v>
      </c>
      <c r="AA21">
        <f t="shared" ca="1" si="287"/>
        <v>336.53602654619641</v>
      </c>
      <c r="AB21">
        <f t="shared" ca="1" si="288"/>
        <v>336.8965058706284</v>
      </c>
      <c r="AC21">
        <f t="shared" ca="1" si="289"/>
        <v>336.0280292220649</v>
      </c>
      <c r="AD21">
        <f t="shared" ca="1" si="290"/>
        <v>336.30603155769359</v>
      </c>
      <c r="AE21">
        <f t="shared" ca="1" si="291"/>
        <v>339.09032164110624</v>
      </c>
      <c r="AF21">
        <f t="shared" ca="1" si="292"/>
        <v>335.98269493505802</v>
      </c>
      <c r="AG21">
        <f t="shared" ca="1" si="293"/>
        <v>334.37621186332706</v>
      </c>
      <c r="AH21">
        <f t="shared" ca="1" si="294"/>
        <v>337.26655934778552</v>
      </c>
      <c r="AI21">
        <f t="shared" ca="1" si="295"/>
        <v>337.80861057194988</v>
      </c>
      <c r="AJ21">
        <f t="shared" ca="1" si="296"/>
        <v>335.7371763893857</v>
      </c>
      <c r="AK21">
        <f t="shared" ca="1" si="297"/>
        <v>334.30686333601068</v>
      </c>
      <c r="AL21">
        <f t="shared" ca="1" si="298"/>
        <v>334.29083289968509</v>
      </c>
      <c r="AM21">
        <f t="shared" ca="1" si="299"/>
        <v>336.37408978563127</v>
      </c>
      <c r="AN21">
        <f t="shared" ca="1" si="300"/>
        <v>336.17290232940115</v>
      </c>
      <c r="AO21">
        <f t="shared" ca="1" si="301"/>
        <v>336.8395669743083</v>
      </c>
      <c r="AP21">
        <f t="shared" ca="1" si="302"/>
        <v>340.05324420980116</v>
      </c>
      <c r="AQ21">
        <f t="shared" ca="1" si="303"/>
        <v>343.58111732460389</v>
      </c>
      <c r="AR21">
        <f t="shared" ca="1" si="304"/>
        <v>340.83622637532807</v>
      </c>
      <c r="AS21">
        <f t="shared" ca="1" si="305"/>
        <v>342.8794091903369</v>
      </c>
      <c r="AT21">
        <f t="shared" ca="1" si="306"/>
        <v>344.14568799758445</v>
      </c>
      <c r="AU21">
        <f t="shared" ca="1" si="307"/>
        <v>346.64419998791254</v>
      </c>
      <c r="AV21">
        <f t="shared" ca="1" si="308"/>
        <v>345.24167656082045</v>
      </c>
      <c r="AW21">
        <f t="shared" ca="1" si="309"/>
        <v>342.19127572365545</v>
      </c>
      <c r="AX21">
        <f t="shared" ca="1" si="310"/>
        <v>342.14615894739609</v>
      </c>
      <c r="AY21">
        <f t="shared" ca="1" si="311"/>
        <v>344.65418526593601</v>
      </c>
      <c r="AZ21">
        <f t="shared" ca="1" si="312"/>
        <v>345.55868033098602</v>
      </c>
      <c r="BA21">
        <f t="shared" ca="1" si="313"/>
        <v>344.03646745927136</v>
      </c>
      <c r="BB21">
        <f t="shared" ca="1" si="314"/>
        <v>347.97193480087208</v>
      </c>
      <c r="BC21">
        <f t="shared" ca="1" si="315"/>
        <v>345.35124987005179</v>
      </c>
      <c r="BD21">
        <f t="shared" ca="1" si="316"/>
        <v>343.28481028073583</v>
      </c>
      <c r="BE21">
        <f t="shared" ca="1" si="317"/>
        <v>340.36677421444199</v>
      </c>
      <c r="BF21">
        <f t="shared" ca="1" si="318"/>
        <v>340.49440092233817</v>
      </c>
      <c r="BG21">
        <f t="shared" ca="1" si="319"/>
        <v>337.05194915086946</v>
      </c>
      <c r="BH21">
        <f t="shared" ca="1" si="320"/>
        <v>335.47142234721088</v>
      </c>
      <c r="BI21">
        <f t="shared" ca="1" si="321"/>
        <v>334.17404553509346</v>
      </c>
      <c r="BJ21">
        <f t="shared" ca="1" si="322"/>
        <v>332.38322991262709</v>
      </c>
      <c r="BK21">
        <f t="shared" ca="1" si="323"/>
        <v>330.83832195461434</v>
      </c>
      <c r="BL21">
        <f t="shared" ca="1" si="324"/>
        <v>331.05068022274151</v>
      </c>
      <c r="BM21">
        <f t="shared" ca="1" si="325"/>
        <v>335.52666617299616</v>
      </c>
      <c r="BN21">
        <f t="shared" ca="1" si="326"/>
        <v>339.34727370038212</v>
      </c>
      <c r="BO21">
        <f t="shared" ca="1" si="327"/>
        <v>338.48048075912948</v>
      </c>
      <c r="BP21">
        <f t="shared" ca="1" si="328"/>
        <v>341.90699337399116</v>
      </c>
      <c r="BQ21">
        <f t="shared" ca="1" si="329"/>
        <v>342.75144771127282</v>
      </c>
      <c r="BR21">
        <f t="shared" ca="1" si="330"/>
        <v>336.5137459908716</v>
      </c>
      <c r="BS21">
        <f t="shared" ca="1" si="331"/>
        <v>336.49406152253204</v>
      </c>
      <c r="BT21">
        <f t="shared" ca="1" si="332"/>
        <v>336.57557478832024</v>
      </c>
      <c r="BU21">
        <f t="shared" ca="1" si="333"/>
        <v>332.26089808740727</v>
      </c>
      <c r="BV21">
        <f t="shared" ca="1" si="334"/>
        <v>330.04703908858846</v>
      </c>
      <c r="BW21">
        <f t="shared" ca="1" si="335"/>
        <v>331.96186641938738</v>
      </c>
      <c r="BX21">
        <f t="shared" ca="1" si="336"/>
        <v>331.20047993377273</v>
      </c>
      <c r="BY21">
        <f t="shared" ca="1" si="337"/>
        <v>328.53301749884099</v>
      </c>
      <c r="BZ21">
        <f t="shared" ca="1" si="338"/>
        <v>330.20475706814796</v>
      </c>
      <c r="CA21">
        <f t="shared" ca="1" si="339"/>
        <v>326.81120388580291</v>
      </c>
      <c r="CB21">
        <f t="shared" ca="1" si="340"/>
        <v>326.67133268074667</v>
      </c>
      <c r="CC21">
        <f t="shared" ca="1" si="341"/>
        <v>329.29250790995729</v>
      </c>
      <c r="CD21">
        <f t="shared" ca="1" si="342"/>
        <v>328.7111834384603</v>
      </c>
      <c r="CE21">
        <f t="shared" ca="1" si="343"/>
        <v>325.92253019812637</v>
      </c>
      <c r="CF21">
        <f t="shared" ca="1" si="344"/>
        <v>327.82242497693028</v>
      </c>
      <c r="CG21">
        <f t="shared" ca="1" si="345"/>
        <v>328.88291902480574</v>
      </c>
      <c r="CH21">
        <f t="shared" ca="1" si="346"/>
        <v>329.22134444591774</v>
      </c>
      <c r="CI21">
        <f t="shared" ca="1" si="347"/>
        <v>328.00484951635531</v>
      </c>
      <c r="CJ21">
        <f t="shared" ca="1" si="348"/>
        <v>328.35937426136263</v>
      </c>
      <c r="CK21" s="12">
        <f t="shared" ca="1" si="6"/>
        <v>0</v>
      </c>
    </row>
    <row r="22" spans="5:89" x14ac:dyDescent="0.3">
      <c r="E22">
        <v>351.23</v>
      </c>
      <c r="F22">
        <f t="shared" ca="1" si="266"/>
        <v>348.71989220776737</v>
      </c>
      <c r="G22">
        <f t="shared" ca="1" si="267"/>
        <v>347.87020291994759</v>
      </c>
      <c r="H22">
        <f t="shared" ca="1" si="268"/>
        <v>343.44301817555987</v>
      </c>
      <c r="I22">
        <f t="shared" ca="1" si="269"/>
        <v>345.31121440439756</v>
      </c>
      <c r="J22">
        <f t="shared" ca="1" si="270"/>
        <v>346.79722733752413</v>
      </c>
      <c r="K22">
        <f t="shared" ca="1" si="271"/>
        <v>347.61634959224614</v>
      </c>
      <c r="L22">
        <f t="shared" ca="1" si="272"/>
        <v>348.63698663014412</v>
      </c>
      <c r="M22">
        <f t="shared" ca="1" si="273"/>
        <v>352.55222586709181</v>
      </c>
      <c r="N22">
        <f t="shared" ca="1" si="274"/>
        <v>353.10812981865109</v>
      </c>
      <c r="O22">
        <f t="shared" ca="1" si="275"/>
        <v>353.11186849250697</v>
      </c>
      <c r="P22">
        <f t="shared" ca="1" si="276"/>
        <v>355.72896175493582</v>
      </c>
      <c r="Q22">
        <f t="shared" ca="1" si="277"/>
        <v>355.23038525136923</v>
      </c>
      <c r="R22">
        <f t="shared" ca="1" si="278"/>
        <v>354.64379023175383</v>
      </c>
      <c r="S22">
        <f t="shared" ca="1" si="279"/>
        <v>355.93781235017883</v>
      </c>
      <c r="T22">
        <f t="shared" ca="1" si="280"/>
        <v>360.28608869328048</v>
      </c>
      <c r="U22">
        <f t="shared" ca="1" si="281"/>
        <v>361.7674364960647</v>
      </c>
      <c r="V22">
        <f t="shared" ca="1" si="282"/>
        <v>360.9171021503962</v>
      </c>
      <c r="W22">
        <f t="shared" ca="1" si="283"/>
        <v>359.38676449806462</v>
      </c>
      <c r="X22">
        <f t="shared" ca="1" si="284"/>
        <v>359.71125243674334</v>
      </c>
      <c r="Y22">
        <f t="shared" ca="1" si="285"/>
        <v>359.43646842073213</v>
      </c>
      <c r="Z22">
        <f t="shared" ca="1" si="286"/>
        <v>360.57597120470143</v>
      </c>
      <c r="AA22">
        <f t="shared" ca="1" si="287"/>
        <v>361.78634776291932</v>
      </c>
      <c r="AB22">
        <f t="shared" ca="1" si="288"/>
        <v>360.96556671758754</v>
      </c>
      <c r="AC22">
        <f t="shared" ca="1" si="289"/>
        <v>359.40792451270181</v>
      </c>
      <c r="AD22">
        <f t="shared" ca="1" si="290"/>
        <v>356.74906747349661</v>
      </c>
      <c r="AE22">
        <f t="shared" ca="1" si="291"/>
        <v>349.4622279572182</v>
      </c>
      <c r="AF22">
        <f t="shared" ca="1" si="292"/>
        <v>349.31653119926233</v>
      </c>
      <c r="AG22">
        <f t="shared" ca="1" si="293"/>
        <v>349.52484516933339</v>
      </c>
      <c r="AH22">
        <f t="shared" ca="1" si="294"/>
        <v>347.79769818445914</v>
      </c>
      <c r="AI22">
        <f t="shared" ca="1" si="295"/>
        <v>346.70188729151931</v>
      </c>
      <c r="AJ22">
        <f t="shared" ca="1" si="296"/>
        <v>346.4387141735445</v>
      </c>
      <c r="AK22">
        <f t="shared" ca="1" si="297"/>
        <v>343.80885554500531</v>
      </c>
      <c r="AL22">
        <f t="shared" ca="1" si="298"/>
        <v>343.32386162159241</v>
      </c>
      <c r="AM22">
        <f t="shared" ca="1" si="299"/>
        <v>346.97418481819301</v>
      </c>
      <c r="AN22">
        <f t="shared" ca="1" si="300"/>
        <v>345.2726632043711</v>
      </c>
      <c r="AO22">
        <f t="shared" ca="1" si="301"/>
        <v>348.54971231912225</v>
      </c>
      <c r="AP22">
        <f t="shared" ca="1" si="302"/>
        <v>354.99504055392134</v>
      </c>
      <c r="AQ22">
        <f t="shared" ca="1" si="303"/>
        <v>355.02162010083714</v>
      </c>
      <c r="AR22">
        <f t="shared" ca="1" si="304"/>
        <v>353.63038640441283</v>
      </c>
      <c r="AS22">
        <f t="shared" ca="1" si="305"/>
        <v>349.95621975255256</v>
      </c>
      <c r="AT22">
        <f t="shared" ca="1" si="306"/>
        <v>348.66630681909891</v>
      </c>
      <c r="AU22">
        <f t="shared" ca="1" si="307"/>
        <v>351.0714873130886</v>
      </c>
      <c r="AV22">
        <f t="shared" ca="1" si="308"/>
        <v>350.96846685149615</v>
      </c>
      <c r="AW22">
        <f t="shared" ca="1" si="309"/>
        <v>349.5035163801146</v>
      </c>
      <c r="AX22">
        <f t="shared" ca="1" si="310"/>
        <v>347.65552745944274</v>
      </c>
      <c r="AY22">
        <f t="shared" ca="1" si="311"/>
        <v>350.08570457447752</v>
      </c>
      <c r="AZ22">
        <f t="shared" ca="1" si="312"/>
        <v>349.14939435114798</v>
      </c>
      <c r="BA22">
        <f t="shared" ca="1" si="313"/>
        <v>348.79364972511956</v>
      </c>
      <c r="BB22">
        <f t="shared" ca="1" si="314"/>
        <v>350.70840226654815</v>
      </c>
      <c r="BC22">
        <f t="shared" ca="1" si="315"/>
        <v>348.6275075253069</v>
      </c>
      <c r="BD22">
        <f t="shared" ca="1" si="316"/>
        <v>344.75936665465309</v>
      </c>
      <c r="BE22">
        <f t="shared" ca="1" si="317"/>
        <v>346.62547790289955</v>
      </c>
      <c r="BF22">
        <f t="shared" ca="1" si="318"/>
        <v>351.33979679800984</v>
      </c>
      <c r="BG22">
        <f t="shared" ca="1" si="319"/>
        <v>352.85638121714135</v>
      </c>
      <c r="BH22">
        <f t="shared" ca="1" si="320"/>
        <v>353.40585052562221</v>
      </c>
      <c r="BI22">
        <f t="shared" ca="1" si="321"/>
        <v>352.38477831231074</v>
      </c>
      <c r="BJ22">
        <f t="shared" ca="1" si="322"/>
        <v>351.3724001532189</v>
      </c>
      <c r="BK22">
        <f t="shared" ca="1" si="323"/>
        <v>354.71160402346464</v>
      </c>
      <c r="BL22">
        <f t="shared" ca="1" si="324"/>
        <v>358.75237544827178</v>
      </c>
      <c r="BM22">
        <f t="shared" ca="1" si="325"/>
        <v>360.34106691639084</v>
      </c>
      <c r="BN22">
        <f t="shared" ca="1" si="326"/>
        <v>361.48633219409845</v>
      </c>
      <c r="BO22">
        <f t="shared" ca="1" si="327"/>
        <v>359.55984806467103</v>
      </c>
      <c r="BP22">
        <f t="shared" ca="1" si="328"/>
        <v>361.39504054894854</v>
      </c>
      <c r="BQ22">
        <f t="shared" ca="1" si="329"/>
        <v>358.33844855396109</v>
      </c>
      <c r="BR22">
        <f t="shared" ca="1" si="330"/>
        <v>363.77055895703211</v>
      </c>
      <c r="BS22">
        <f t="shared" ca="1" si="331"/>
        <v>363.21344016707485</v>
      </c>
      <c r="BT22">
        <f t="shared" ca="1" si="332"/>
        <v>366.56888012433728</v>
      </c>
      <c r="BU22">
        <f t="shared" ca="1" si="333"/>
        <v>365.50596506173406</v>
      </c>
      <c r="BV22">
        <f t="shared" ca="1" si="334"/>
        <v>366.46773278975786</v>
      </c>
      <c r="BW22">
        <f t="shared" ca="1" si="335"/>
        <v>365.47137350345793</v>
      </c>
      <c r="BX22">
        <f t="shared" ca="1" si="336"/>
        <v>365.18292552667657</v>
      </c>
      <c r="BY22">
        <f t="shared" ca="1" si="337"/>
        <v>363.65435644401043</v>
      </c>
      <c r="BZ22">
        <f t="shared" ca="1" si="338"/>
        <v>359.8746445294156</v>
      </c>
      <c r="CA22">
        <f t="shared" ca="1" si="339"/>
        <v>359.30335948616488</v>
      </c>
      <c r="CB22">
        <f t="shared" ca="1" si="340"/>
        <v>358.3135653320698</v>
      </c>
      <c r="CC22">
        <f t="shared" ca="1" si="341"/>
        <v>358.31675545002639</v>
      </c>
      <c r="CD22">
        <f t="shared" ca="1" si="342"/>
        <v>359.5694897330319</v>
      </c>
      <c r="CE22">
        <f t="shared" ca="1" si="343"/>
        <v>358.15602884543773</v>
      </c>
      <c r="CF22">
        <f t="shared" ca="1" si="344"/>
        <v>355.77650701350211</v>
      </c>
      <c r="CG22">
        <f t="shared" ca="1" si="345"/>
        <v>357.75163516886767</v>
      </c>
      <c r="CH22">
        <f t="shared" ca="1" si="346"/>
        <v>358.90052754379616</v>
      </c>
      <c r="CI22">
        <f t="shared" ca="1" si="347"/>
        <v>355.67629233173142</v>
      </c>
      <c r="CJ22">
        <f t="shared" ca="1" si="348"/>
        <v>353.64881983143187</v>
      </c>
      <c r="CK22" s="12">
        <f t="shared" ca="1" si="6"/>
        <v>2.418819831431847</v>
      </c>
    </row>
    <row r="23" spans="5:89" x14ac:dyDescent="0.3">
      <c r="E23">
        <v>351.23</v>
      </c>
      <c r="F23">
        <f t="shared" ca="1" si="266"/>
        <v>353.17590848909578</v>
      </c>
      <c r="G23">
        <f t="shared" ca="1" si="267"/>
        <v>351.59317578222527</v>
      </c>
      <c r="H23">
        <f t="shared" ca="1" si="268"/>
        <v>349.51360426755423</v>
      </c>
      <c r="I23">
        <f t="shared" ca="1" si="269"/>
        <v>347.37352971159055</v>
      </c>
      <c r="J23">
        <f t="shared" ca="1" si="270"/>
        <v>350.37074028552968</v>
      </c>
      <c r="K23">
        <f t="shared" ca="1" si="271"/>
        <v>349.93662329154597</v>
      </c>
      <c r="L23">
        <f t="shared" ca="1" si="272"/>
        <v>350.12686023079834</v>
      </c>
      <c r="M23">
        <f t="shared" ca="1" si="273"/>
        <v>351.52643821376728</v>
      </c>
      <c r="N23">
        <f t="shared" ca="1" si="274"/>
        <v>351.7275803223252</v>
      </c>
      <c r="O23">
        <f t="shared" ca="1" si="275"/>
        <v>350.93035482112975</v>
      </c>
      <c r="P23">
        <f t="shared" ca="1" si="276"/>
        <v>349.70336302873864</v>
      </c>
      <c r="Q23">
        <f t="shared" ca="1" si="277"/>
        <v>351.08135819292812</v>
      </c>
      <c r="R23">
        <f t="shared" ca="1" si="278"/>
        <v>351.65551126749125</v>
      </c>
      <c r="S23">
        <f t="shared" ca="1" si="279"/>
        <v>349.32568829500582</v>
      </c>
      <c r="T23">
        <f t="shared" ca="1" si="280"/>
        <v>346.30625957344841</v>
      </c>
      <c r="U23">
        <f t="shared" ca="1" si="281"/>
        <v>345.99481567715168</v>
      </c>
      <c r="V23">
        <f t="shared" ca="1" si="282"/>
        <v>345.71461323228374</v>
      </c>
      <c r="W23">
        <f t="shared" ca="1" si="283"/>
        <v>345.39237542024063</v>
      </c>
      <c r="X23">
        <f t="shared" ca="1" si="284"/>
        <v>343.67478524321996</v>
      </c>
      <c r="Y23">
        <f t="shared" ca="1" si="285"/>
        <v>337.87717642277642</v>
      </c>
      <c r="Z23">
        <f t="shared" ca="1" si="286"/>
        <v>333.41676550614278</v>
      </c>
      <c r="AA23">
        <f t="shared" ca="1" si="287"/>
        <v>332.05675738538008</v>
      </c>
      <c r="AB23">
        <f t="shared" ca="1" si="288"/>
        <v>329.69883489423012</v>
      </c>
      <c r="AC23">
        <f t="shared" ca="1" si="289"/>
        <v>324.03115311320465</v>
      </c>
      <c r="AD23">
        <f t="shared" ca="1" si="290"/>
        <v>325.35070737783803</v>
      </c>
      <c r="AE23">
        <f t="shared" ca="1" si="291"/>
        <v>323.91295947963482</v>
      </c>
      <c r="AF23">
        <f t="shared" ca="1" si="292"/>
        <v>324.55786140415222</v>
      </c>
      <c r="AG23">
        <f t="shared" ca="1" si="293"/>
        <v>328.86330810430235</v>
      </c>
      <c r="AH23">
        <f t="shared" ca="1" si="294"/>
        <v>330.54269651839746</v>
      </c>
      <c r="AI23">
        <f t="shared" ca="1" si="295"/>
        <v>330.90510649919401</v>
      </c>
      <c r="AJ23">
        <f t="shared" ca="1" si="296"/>
        <v>329.8939076090673</v>
      </c>
      <c r="AK23">
        <f t="shared" ca="1" si="297"/>
        <v>330.81952575641083</v>
      </c>
      <c r="AL23">
        <f t="shared" ca="1" si="298"/>
        <v>333.0633547180002</v>
      </c>
      <c r="AM23">
        <f t="shared" ca="1" si="299"/>
        <v>336.56638126932245</v>
      </c>
      <c r="AN23">
        <f t="shared" ca="1" si="300"/>
        <v>337.58798638394853</v>
      </c>
      <c r="AO23">
        <f t="shared" ca="1" si="301"/>
        <v>339.68413131794176</v>
      </c>
      <c r="AP23">
        <f t="shared" ca="1" si="302"/>
        <v>344.305452893211</v>
      </c>
      <c r="AQ23">
        <f t="shared" ca="1" si="303"/>
        <v>342.12207440057676</v>
      </c>
      <c r="AR23">
        <f t="shared" ca="1" si="304"/>
        <v>340.53675868267555</v>
      </c>
      <c r="AS23">
        <f t="shared" ca="1" si="305"/>
        <v>340.35382351527147</v>
      </c>
      <c r="AT23">
        <f t="shared" ca="1" si="306"/>
        <v>339.20992880536522</v>
      </c>
      <c r="AU23">
        <f t="shared" ca="1" si="307"/>
        <v>339.63156670061869</v>
      </c>
      <c r="AV23">
        <f t="shared" ca="1" si="308"/>
        <v>340.76822780406263</v>
      </c>
      <c r="AW23">
        <f t="shared" ca="1" si="309"/>
        <v>339.9615811774255</v>
      </c>
      <c r="AX23">
        <f t="shared" ca="1" si="310"/>
        <v>338.33610502748775</v>
      </c>
      <c r="AY23">
        <f t="shared" ca="1" si="311"/>
        <v>334.59574169499825</v>
      </c>
      <c r="AZ23">
        <f t="shared" ca="1" si="312"/>
        <v>332.7994012845673</v>
      </c>
      <c r="BA23">
        <f t="shared" ca="1" si="313"/>
        <v>335.30063450817255</v>
      </c>
      <c r="BB23">
        <f t="shared" ca="1" si="314"/>
        <v>336.52808445538727</v>
      </c>
      <c r="BC23">
        <f t="shared" ca="1" si="315"/>
        <v>337.7608710755062</v>
      </c>
      <c r="BD23">
        <f t="shared" ca="1" si="316"/>
        <v>338.11911689868117</v>
      </c>
      <c r="BE23">
        <f t="shared" ca="1" si="317"/>
        <v>334.23628837327277</v>
      </c>
      <c r="BF23">
        <f t="shared" ca="1" si="318"/>
        <v>333.64869013076378</v>
      </c>
      <c r="BG23">
        <f t="shared" ca="1" si="319"/>
        <v>333.81410254090019</v>
      </c>
      <c r="BH23">
        <f t="shared" ca="1" si="320"/>
        <v>332.9836212508838</v>
      </c>
      <c r="BI23">
        <f t="shared" ca="1" si="321"/>
        <v>333.49957315235702</v>
      </c>
      <c r="BJ23">
        <f t="shared" ca="1" si="322"/>
        <v>336.12553644614314</v>
      </c>
      <c r="BK23">
        <f t="shared" ca="1" si="323"/>
        <v>334.34802389461294</v>
      </c>
      <c r="BL23">
        <f t="shared" ca="1" si="324"/>
        <v>333.82719965412798</v>
      </c>
      <c r="BM23">
        <f t="shared" ca="1" si="325"/>
        <v>334.35550626765468</v>
      </c>
      <c r="BN23">
        <f t="shared" ca="1" si="326"/>
        <v>333.24827912304562</v>
      </c>
      <c r="BO23">
        <f t="shared" ca="1" si="327"/>
        <v>335.12743968762675</v>
      </c>
      <c r="BP23">
        <f t="shared" ca="1" si="328"/>
        <v>337.49159068149521</v>
      </c>
      <c r="BQ23">
        <f t="shared" ca="1" si="329"/>
        <v>340.28175268696896</v>
      </c>
      <c r="BR23">
        <f t="shared" ca="1" si="330"/>
        <v>339.0581053923043</v>
      </c>
      <c r="BS23">
        <f t="shared" ca="1" si="331"/>
        <v>339.56725560182588</v>
      </c>
      <c r="BT23">
        <f t="shared" ca="1" si="332"/>
        <v>340.59572901713574</v>
      </c>
      <c r="BU23">
        <f t="shared" ca="1" si="333"/>
        <v>340.94394607766435</v>
      </c>
      <c r="BV23">
        <f t="shared" ca="1" si="334"/>
        <v>342.46487370546822</v>
      </c>
      <c r="BW23">
        <f t="shared" ca="1" si="335"/>
        <v>344.9702987556588</v>
      </c>
      <c r="BX23">
        <f t="shared" ca="1" si="336"/>
        <v>345.72972806586176</v>
      </c>
      <c r="BY23">
        <f t="shared" ca="1" si="337"/>
        <v>345.32525444639305</v>
      </c>
      <c r="BZ23">
        <f t="shared" ca="1" si="338"/>
        <v>344.88637286277896</v>
      </c>
      <c r="CA23">
        <f t="shared" ca="1" si="339"/>
        <v>345.30199746940826</v>
      </c>
      <c r="CB23">
        <f t="shared" ca="1" si="340"/>
        <v>340.29071507696705</v>
      </c>
      <c r="CC23">
        <f t="shared" ca="1" si="341"/>
        <v>341.19735705836246</v>
      </c>
      <c r="CD23">
        <f t="shared" ca="1" si="342"/>
        <v>340.53190202855575</v>
      </c>
      <c r="CE23">
        <f t="shared" ca="1" si="343"/>
        <v>345.47506335170112</v>
      </c>
      <c r="CF23">
        <f t="shared" ca="1" si="344"/>
        <v>345.73526948693188</v>
      </c>
      <c r="CG23">
        <f t="shared" ca="1" si="345"/>
        <v>348.43273316753283</v>
      </c>
      <c r="CH23">
        <f t="shared" ca="1" si="346"/>
        <v>349.60892277514847</v>
      </c>
      <c r="CI23">
        <f t="shared" ca="1" si="347"/>
        <v>346.26955035960509</v>
      </c>
      <c r="CJ23">
        <f t="shared" ca="1" si="348"/>
        <v>347.77990784561928</v>
      </c>
      <c r="CK23" s="12">
        <f t="shared" ca="1" si="6"/>
        <v>0</v>
      </c>
    </row>
    <row r="24" spans="5:89" x14ac:dyDescent="0.3">
      <c r="E24">
        <v>351.23</v>
      </c>
      <c r="F24">
        <f t="shared" ca="1" si="266"/>
        <v>350.91068945454111</v>
      </c>
      <c r="G24">
        <f t="shared" ca="1" si="267"/>
        <v>347.03898931440062</v>
      </c>
      <c r="H24">
        <f t="shared" ca="1" si="268"/>
        <v>346.20462482051636</v>
      </c>
      <c r="I24">
        <f t="shared" ca="1" si="269"/>
        <v>347.38958954007848</v>
      </c>
      <c r="J24">
        <f t="shared" ca="1" si="270"/>
        <v>348.28723513072987</v>
      </c>
      <c r="K24">
        <f t="shared" ca="1" si="271"/>
        <v>349.36466597081284</v>
      </c>
      <c r="L24">
        <f t="shared" ca="1" si="272"/>
        <v>348.67644870832027</v>
      </c>
      <c r="M24">
        <f t="shared" ca="1" si="273"/>
        <v>349.28997999491901</v>
      </c>
      <c r="N24">
        <f t="shared" ca="1" si="274"/>
        <v>348.65168367547562</v>
      </c>
      <c r="O24">
        <f t="shared" ca="1" si="275"/>
        <v>350.47345757112549</v>
      </c>
      <c r="P24">
        <f t="shared" ca="1" si="276"/>
        <v>352.59511289116114</v>
      </c>
      <c r="Q24">
        <f t="shared" ca="1" si="277"/>
        <v>354.46108838576595</v>
      </c>
      <c r="R24">
        <f t="shared" ca="1" si="278"/>
        <v>351.66161926279858</v>
      </c>
      <c r="S24">
        <f t="shared" ca="1" si="279"/>
        <v>350.07782047087562</v>
      </c>
      <c r="T24">
        <f t="shared" ca="1" si="280"/>
        <v>346.52437960773096</v>
      </c>
      <c r="U24">
        <f t="shared" ca="1" si="281"/>
        <v>349.05503715494018</v>
      </c>
      <c r="V24">
        <f t="shared" ca="1" si="282"/>
        <v>345.96168659317499</v>
      </c>
      <c r="W24">
        <f t="shared" ca="1" si="283"/>
        <v>346.33528193616928</v>
      </c>
      <c r="X24">
        <f t="shared" ca="1" si="284"/>
        <v>345.92060669865612</v>
      </c>
      <c r="Y24">
        <f t="shared" ca="1" si="285"/>
        <v>345.95230503950984</v>
      </c>
      <c r="Z24">
        <f t="shared" ca="1" si="286"/>
        <v>348.45683626149793</v>
      </c>
      <c r="AA24">
        <f t="shared" ca="1" si="287"/>
        <v>352.14091367962703</v>
      </c>
      <c r="AB24">
        <f t="shared" ca="1" si="288"/>
        <v>355.64700860020196</v>
      </c>
      <c r="AC24">
        <f t="shared" ca="1" si="289"/>
        <v>355.83989863081223</v>
      </c>
      <c r="AD24">
        <f t="shared" ca="1" si="290"/>
        <v>355.93900772916481</v>
      </c>
      <c r="AE24">
        <f t="shared" ca="1" si="291"/>
        <v>354.4428443350613</v>
      </c>
      <c r="AF24">
        <f t="shared" ca="1" si="292"/>
        <v>354.45937094651885</v>
      </c>
      <c r="AG24">
        <f t="shared" ca="1" si="293"/>
        <v>358.30141639393895</v>
      </c>
      <c r="AH24">
        <f t="shared" ca="1" si="294"/>
        <v>357.75550449855183</v>
      </c>
      <c r="AI24">
        <f t="shared" ca="1" si="295"/>
        <v>355.49041909165533</v>
      </c>
      <c r="AJ24">
        <f t="shared" ca="1" si="296"/>
        <v>355.58605449968996</v>
      </c>
      <c r="AK24">
        <f t="shared" ca="1" si="297"/>
        <v>355.5900171162661</v>
      </c>
      <c r="AL24">
        <f t="shared" ca="1" si="298"/>
        <v>356.5731196025452</v>
      </c>
      <c r="AM24">
        <f t="shared" ca="1" si="299"/>
        <v>357.28744443262173</v>
      </c>
      <c r="AN24">
        <f t="shared" ca="1" si="300"/>
        <v>358.53829386305097</v>
      </c>
      <c r="AO24">
        <f t="shared" ca="1" si="301"/>
        <v>358.87416838922206</v>
      </c>
      <c r="AP24">
        <f t="shared" ca="1" si="302"/>
        <v>359.32678304198726</v>
      </c>
      <c r="AQ24">
        <f t="shared" ca="1" si="303"/>
        <v>360.88562917424457</v>
      </c>
      <c r="AR24">
        <f t="shared" ca="1" si="304"/>
        <v>363.07000117002218</v>
      </c>
      <c r="AS24">
        <f t="shared" ca="1" si="305"/>
        <v>364.61699896132473</v>
      </c>
      <c r="AT24">
        <f t="shared" ca="1" si="306"/>
        <v>364.57177031716799</v>
      </c>
      <c r="AU24">
        <f t="shared" ca="1" si="307"/>
        <v>360.01636201169919</v>
      </c>
      <c r="AV24">
        <f t="shared" ca="1" si="308"/>
        <v>359.84295129172312</v>
      </c>
      <c r="AW24">
        <f t="shared" ca="1" si="309"/>
        <v>358.28063991143296</v>
      </c>
      <c r="AX24">
        <f t="shared" ca="1" si="310"/>
        <v>353.35111009976629</v>
      </c>
      <c r="AY24">
        <f t="shared" ca="1" si="311"/>
        <v>353.57230978050421</v>
      </c>
      <c r="AZ24">
        <f t="shared" ca="1" si="312"/>
        <v>359.15841115129126</v>
      </c>
      <c r="BA24">
        <f t="shared" ca="1" si="313"/>
        <v>360.52019710982125</v>
      </c>
      <c r="BB24">
        <f t="shared" ca="1" si="314"/>
        <v>359.79885567292729</v>
      </c>
      <c r="BC24">
        <f t="shared" ca="1" si="315"/>
        <v>358.54226432751449</v>
      </c>
      <c r="BD24">
        <f t="shared" ca="1" si="316"/>
        <v>354.75558733362578</v>
      </c>
      <c r="BE24">
        <f t="shared" ca="1" si="317"/>
        <v>356.54810304925104</v>
      </c>
      <c r="BF24">
        <f t="shared" ca="1" si="318"/>
        <v>356.38812484096832</v>
      </c>
      <c r="BG24">
        <f t="shared" ca="1" si="319"/>
        <v>354.36520504001351</v>
      </c>
      <c r="BH24">
        <f t="shared" ca="1" si="320"/>
        <v>354.07173249801667</v>
      </c>
      <c r="BI24">
        <f t="shared" ca="1" si="321"/>
        <v>355.16637089268835</v>
      </c>
      <c r="BJ24">
        <f t="shared" ca="1" si="322"/>
        <v>354.92608063685481</v>
      </c>
      <c r="BK24">
        <f t="shared" ca="1" si="323"/>
        <v>357.81374958237512</v>
      </c>
      <c r="BL24">
        <f t="shared" ca="1" si="324"/>
        <v>361.01103057779289</v>
      </c>
      <c r="BM24">
        <f t="shared" ca="1" si="325"/>
        <v>362.7063604809249</v>
      </c>
      <c r="BN24">
        <f t="shared" ca="1" si="326"/>
        <v>364.25653643514511</v>
      </c>
      <c r="BO24">
        <f t="shared" ca="1" si="327"/>
        <v>364.93452957015882</v>
      </c>
      <c r="BP24">
        <f t="shared" ca="1" si="328"/>
        <v>366.42786170435966</v>
      </c>
      <c r="BQ24">
        <f t="shared" ca="1" si="329"/>
        <v>366.48744589658867</v>
      </c>
      <c r="BR24">
        <f t="shared" ca="1" si="330"/>
        <v>364.74335238065606</v>
      </c>
      <c r="BS24">
        <f t="shared" ca="1" si="331"/>
        <v>365.48270979206268</v>
      </c>
      <c r="BT24">
        <f t="shared" ca="1" si="332"/>
        <v>366.72243236197488</v>
      </c>
      <c r="BU24">
        <f t="shared" ca="1" si="333"/>
        <v>365.24279694570873</v>
      </c>
      <c r="BV24">
        <f t="shared" ca="1" si="334"/>
        <v>366.19971596734507</v>
      </c>
      <c r="BW24">
        <f t="shared" ca="1" si="335"/>
        <v>368.96224218215542</v>
      </c>
      <c r="BX24">
        <f t="shared" ca="1" si="336"/>
        <v>372.26555354128038</v>
      </c>
      <c r="BY24">
        <f t="shared" ca="1" si="337"/>
        <v>373.72444927816866</v>
      </c>
      <c r="BZ24">
        <f t="shared" ca="1" si="338"/>
        <v>372.01397086395485</v>
      </c>
      <c r="CA24">
        <f t="shared" ca="1" si="339"/>
        <v>371.59023841431053</v>
      </c>
      <c r="CB24">
        <f t="shared" ca="1" si="340"/>
        <v>372.36005081459143</v>
      </c>
      <c r="CC24">
        <f t="shared" ca="1" si="341"/>
        <v>372.94869327231157</v>
      </c>
      <c r="CD24">
        <f t="shared" ca="1" si="342"/>
        <v>377.01601898324878</v>
      </c>
      <c r="CE24">
        <f t="shared" ca="1" si="343"/>
        <v>377.9254088984739</v>
      </c>
      <c r="CF24">
        <f t="shared" ca="1" si="344"/>
        <v>382.52421980128588</v>
      </c>
      <c r="CG24">
        <f t="shared" ca="1" si="345"/>
        <v>382.60369933260989</v>
      </c>
      <c r="CH24">
        <f t="shared" ca="1" si="346"/>
        <v>385.9035229739041</v>
      </c>
      <c r="CI24">
        <f t="shared" ca="1" si="347"/>
        <v>382.56625149178524</v>
      </c>
      <c r="CJ24">
        <f t="shared" ca="1" si="348"/>
        <v>381.99198119014341</v>
      </c>
      <c r="CK24" s="12">
        <f t="shared" ca="1" si="6"/>
        <v>30.761981190143388</v>
      </c>
    </row>
    <row r="25" spans="5:89" x14ac:dyDescent="0.3">
      <c r="E25">
        <v>351.23</v>
      </c>
      <c r="F25">
        <f t="shared" ca="1" si="266"/>
        <v>350.84933582789017</v>
      </c>
      <c r="G25">
        <f t="shared" ca="1" si="267"/>
        <v>350.45106788781442</v>
      </c>
      <c r="H25">
        <f t="shared" ca="1" si="268"/>
        <v>347.05979017803725</v>
      </c>
      <c r="I25">
        <f t="shared" ca="1" si="269"/>
        <v>346.65741899343845</v>
      </c>
      <c r="J25">
        <f t="shared" ca="1" si="270"/>
        <v>347.32965956231459</v>
      </c>
      <c r="K25">
        <f t="shared" ca="1" si="271"/>
        <v>343.31440526078381</v>
      </c>
      <c r="L25">
        <f t="shared" ca="1" si="272"/>
        <v>342.72033223287707</v>
      </c>
      <c r="M25">
        <f t="shared" ca="1" si="273"/>
        <v>341.55384113514151</v>
      </c>
      <c r="N25">
        <f t="shared" ca="1" si="274"/>
        <v>341.66333622233685</v>
      </c>
      <c r="O25">
        <f t="shared" ca="1" si="275"/>
        <v>341.8488271913522</v>
      </c>
      <c r="P25">
        <f t="shared" ca="1" si="276"/>
        <v>345.43349687416173</v>
      </c>
      <c r="Q25">
        <f t="shared" ca="1" si="277"/>
        <v>349.84243780946036</v>
      </c>
      <c r="R25">
        <f t="shared" ca="1" si="278"/>
        <v>349.13921180380908</v>
      </c>
      <c r="S25">
        <f t="shared" ca="1" si="279"/>
        <v>350.30212943664714</v>
      </c>
      <c r="T25">
        <f t="shared" ca="1" si="280"/>
        <v>351.07165228471871</v>
      </c>
      <c r="U25">
        <f t="shared" ca="1" si="281"/>
        <v>348.60441479443068</v>
      </c>
      <c r="V25">
        <f t="shared" ca="1" si="282"/>
        <v>349.18812658299845</v>
      </c>
      <c r="W25">
        <f t="shared" ca="1" si="283"/>
        <v>349.54777088406996</v>
      </c>
      <c r="X25">
        <f t="shared" ca="1" si="284"/>
        <v>348.31515864466314</v>
      </c>
      <c r="Y25">
        <f t="shared" ca="1" si="285"/>
        <v>351.49763682848788</v>
      </c>
      <c r="Z25">
        <f t="shared" ca="1" si="286"/>
        <v>352.39425250982123</v>
      </c>
      <c r="AA25">
        <f t="shared" ca="1" si="287"/>
        <v>350.47226084248507</v>
      </c>
      <c r="AB25">
        <f t="shared" ca="1" si="288"/>
        <v>347.50516629725752</v>
      </c>
      <c r="AC25">
        <f t="shared" ca="1" si="289"/>
        <v>348.10132911232091</v>
      </c>
      <c r="AD25">
        <f t="shared" ca="1" si="290"/>
        <v>345.7271270072016</v>
      </c>
      <c r="AE25">
        <f t="shared" ca="1" si="291"/>
        <v>346.36877197376447</v>
      </c>
      <c r="AF25">
        <f t="shared" ca="1" si="292"/>
        <v>344.1010129943748</v>
      </c>
      <c r="AG25">
        <f t="shared" ca="1" si="293"/>
        <v>349.20796884530603</v>
      </c>
      <c r="AH25">
        <f t="shared" ca="1" si="294"/>
        <v>350.01256651905186</v>
      </c>
      <c r="AI25">
        <f t="shared" ca="1" si="295"/>
        <v>350.16007586063586</v>
      </c>
      <c r="AJ25">
        <f t="shared" ca="1" si="296"/>
        <v>354.07372745609916</v>
      </c>
      <c r="AK25">
        <f t="shared" ca="1" si="297"/>
        <v>354.27191343581217</v>
      </c>
      <c r="AL25">
        <f t="shared" ca="1" si="298"/>
        <v>356.77655616631455</v>
      </c>
      <c r="AM25">
        <f t="shared" ca="1" si="299"/>
        <v>356.55927512770955</v>
      </c>
      <c r="AN25">
        <f t="shared" ca="1" si="300"/>
        <v>354.7224909824435</v>
      </c>
      <c r="AO25">
        <f t="shared" ca="1" si="301"/>
        <v>358.62681907999848</v>
      </c>
      <c r="AP25">
        <f t="shared" ca="1" si="302"/>
        <v>358.24793764066141</v>
      </c>
      <c r="AQ25">
        <f t="shared" ca="1" si="303"/>
        <v>357.89718510716006</v>
      </c>
      <c r="AR25">
        <f t="shared" ca="1" si="304"/>
        <v>359.74372103025462</v>
      </c>
      <c r="AS25">
        <f t="shared" ca="1" si="305"/>
        <v>360.15242179392681</v>
      </c>
      <c r="AT25">
        <f t="shared" ca="1" si="306"/>
        <v>358.80980324579832</v>
      </c>
      <c r="AU25">
        <f t="shared" ca="1" si="307"/>
        <v>358.5514850493642</v>
      </c>
      <c r="AV25">
        <f t="shared" ca="1" si="308"/>
        <v>358.60332656871509</v>
      </c>
      <c r="AW25">
        <f t="shared" ca="1" si="309"/>
        <v>358.35358615720583</v>
      </c>
      <c r="AX25">
        <f t="shared" ca="1" si="310"/>
        <v>360.44838357485395</v>
      </c>
      <c r="AY25">
        <f t="shared" ca="1" si="311"/>
        <v>357.24260719011761</v>
      </c>
      <c r="AZ25">
        <f t="shared" ca="1" si="312"/>
        <v>358.53385693613831</v>
      </c>
      <c r="BA25">
        <f t="shared" ca="1" si="313"/>
        <v>359.40929154524719</v>
      </c>
      <c r="BB25">
        <f t="shared" ca="1" si="314"/>
        <v>358.80109344708632</v>
      </c>
      <c r="BC25">
        <f t="shared" ca="1" si="315"/>
        <v>360.67613566940611</v>
      </c>
      <c r="BD25">
        <f t="shared" ca="1" si="316"/>
        <v>362.15871370659255</v>
      </c>
      <c r="BE25">
        <f t="shared" ca="1" si="317"/>
        <v>358.53294988394202</v>
      </c>
      <c r="BF25">
        <f t="shared" ca="1" si="318"/>
        <v>364.38448918937081</v>
      </c>
      <c r="BG25">
        <f t="shared" ca="1" si="319"/>
        <v>363.79498064564797</v>
      </c>
      <c r="BH25">
        <f t="shared" ca="1" si="320"/>
        <v>360.39925652491678</v>
      </c>
      <c r="BI25">
        <f t="shared" ca="1" si="321"/>
        <v>360.98081805673326</v>
      </c>
      <c r="BJ25">
        <f t="shared" ca="1" si="322"/>
        <v>359.18973052439298</v>
      </c>
      <c r="BK25">
        <f t="shared" ca="1" si="323"/>
        <v>355.00218283435549</v>
      </c>
      <c r="BL25">
        <f t="shared" ca="1" si="324"/>
        <v>354.5702754225718</v>
      </c>
      <c r="BM25">
        <f t="shared" ca="1" si="325"/>
        <v>355.41339925503559</v>
      </c>
      <c r="BN25">
        <f t="shared" ca="1" si="326"/>
        <v>354.75126227452898</v>
      </c>
      <c r="BO25">
        <f t="shared" ca="1" si="327"/>
        <v>357.9467947690303</v>
      </c>
      <c r="BP25">
        <f t="shared" ca="1" si="328"/>
        <v>357.79356551462348</v>
      </c>
      <c r="BQ25">
        <f t="shared" ca="1" si="329"/>
        <v>358.42249383491179</v>
      </c>
      <c r="BR25">
        <f t="shared" ca="1" si="330"/>
        <v>358.62951024420533</v>
      </c>
      <c r="BS25">
        <f t="shared" ca="1" si="331"/>
        <v>360.17562691765119</v>
      </c>
      <c r="BT25">
        <f t="shared" ca="1" si="332"/>
        <v>358.64105283653288</v>
      </c>
      <c r="BU25">
        <f t="shared" ca="1" si="333"/>
        <v>358.02441924724963</v>
      </c>
      <c r="BV25">
        <f t="shared" ca="1" si="334"/>
        <v>359.67603908226033</v>
      </c>
      <c r="BW25">
        <f t="shared" ca="1" si="335"/>
        <v>355.94081005672558</v>
      </c>
      <c r="BX25">
        <f t="shared" ca="1" si="336"/>
        <v>354.42496142328923</v>
      </c>
      <c r="BY25">
        <f t="shared" ca="1" si="337"/>
        <v>352.67007654524809</v>
      </c>
      <c r="BZ25">
        <f t="shared" ca="1" si="338"/>
        <v>349.78087074617775</v>
      </c>
      <c r="CA25">
        <f t="shared" ca="1" si="339"/>
        <v>349.38255948358608</v>
      </c>
      <c r="CB25">
        <f t="shared" ca="1" si="340"/>
        <v>352.10870479930173</v>
      </c>
      <c r="CC25">
        <f t="shared" ca="1" si="341"/>
        <v>352.80141044861318</v>
      </c>
      <c r="CD25">
        <f t="shared" ca="1" si="342"/>
        <v>355.38378605579027</v>
      </c>
      <c r="CE25">
        <f t="shared" ca="1" si="343"/>
        <v>351.50155572665579</v>
      </c>
      <c r="CF25">
        <f t="shared" ca="1" si="344"/>
        <v>350.35712939616252</v>
      </c>
      <c r="CG25">
        <f t="shared" ca="1" si="345"/>
        <v>351.20550295270687</v>
      </c>
      <c r="CH25">
        <f t="shared" ca="1" si="346"/>
        <v>350.22827042092672</v>
      </c>
      <c r="CI25">
        <f t="shared" ca="1" si="347"/>
        <v>348.57169539264919</v>
      </c>
      <c r="CJ25">
        <f t="shared" ca="1" si="348"/>
        <v>347.20258682015924</v>
      </c>
      <c r="CK25" s="12">
        <f t="shared" ca="1" si="6"/>
        <v>0</v>
      </c>
    </row>
    <row r="26" spans="5:89" x14ac:dyDescent="0.3">
      <c r="E26">
        <v>351.23</v>
      </c>
      <c r="F26">
        <f t="shared" ca="1" si="266"/>
        <v>354.59514527718983</v>
      </c>
      <c r="G26">
        <f t="shared" ca="1" si="267"/>
        <v>356.6736814560586</v>
      </c>
      <c r="H26">
        <f t="shared" ca="1" si="268"/>
        <v>355.65734949940042</v>
      </c>
      <c r="I26">
        <f t="shared" ca="1" si="269"/>
        <v>357.13838882689589</v>
      </c>
      <c r="J26">
        <f t="shared" ca="1" si="270"/>
        <v>357.38848931678592</v>
      </c>
      <c r="K26">
        <f t="shared" ca="1" si="271"/>
        <v>359.52901529937924</v>
      </c>
      <c r="L26">
        <f t="shared" ca="1" si="272"/>
        <v>357.63419605202745</v>
      </c>
      <c r="M26">
        <f t="shared" ca="1" si="273"/>
        <v>357.57149231080393</v>
      </c>
      <c r="N26">
        <f t="shared" ca="1" si="274"/>
        <v>357.50455205862573</v>
      </c>
      <c r="O26">
        <f t="shared" ca="1" si="275"/>
        <v>355.56516641918188</v>
      </c>
      <c r="P26">
        <f t="shared" ca="1" si="276"/>
        <v>360.74087404963524</v>
      </c>
      <c r="Q26">
        <f t="shared" ca="1" si="277"/>
        <v>362.29158925306774</v>
      </c>
      <c r="R26">
        <f t="shared" ca="1" si="278"/>
        <v>362.18200954183004</v>
      </c>
      <c r="S26">
        <f t="shared" ca="1" si="279"/>
        <v>364.7114787823354</v>
      </c>
      <c r="T26">
        <f t="shared" ca="1" si="280"/>
        <v>362.68677200754718</v>
      </c>
      <c r="U26">
        <f t="shared" ca="1" si="281"/>
        <v>361.5590891098505</v>
      </c>
      <c r="V26">
        <f t="shared" ca="1" si="282"/>
        <v>362.16686924658836</v>
      </c>
      <c r="W26">
        <f t="shared" ca="1" si="283"/>
        <v>363.75031534570974</v>
      </c>
      <c r="X26">
        <f t="shared" ca="1" si="284"/>
        <v>362.29509166684238</v>
      </c>
      <c r="Y26">
        <f t="shared" ca="1" si="285"/>
        <v>358.14550319780722</v>
      </c>
      <c r="Z26">
        <f t="shared" ca="1" si="286"/>
        <v>355.77715800244471</v>
      </c>
      <c r="AA26">
        <f t="shared" ca="1" si="287"/>
        <v>352.79014776365528</v>
      </c>
      <c r="AB26">
        <f t="shared" ca="1" si="288"/>
        <v>353.50416246460651</v>
      </c>
      <c r="AC26">
        <f t="shared" ca="1" si="289"/>
        <v>354.63190939506092</v>
      </c>
      <c r="AD26">
        <f t="shared" ca="1" si="290"/>
        <v>350.47205763777782</v>
      </c>
      <c r="AE26">
        <f t="shared" ca="1" si="291"/>
        <v>349.33618532248988</v>
      </c>
      <c r="AF26">
        <f t="shared" ca="1" si="292"/>
        <v>353.23598202979082</v>
      </c>
      <c r="AG26">
        <f t="shared" ca="1" si="293"/>
        <v>356.06061188842398</v>
      </c>
      <c r="AH26">
        <f t="shared" ca="1" si="294"/>
        <v>353.69717383102477</v>
      </c>
      <c r="AI26">
        <f t="shared" ca="1" si="295"/>
        <v>354.53268348172986</v>
      </c>
      <c r="AJ26">
        <f t="shared" ca="1" si="296"/>
        <v>354.35316408657138</v>
      </c>
      <c r="AK26">
        <f t="shared" ca="1" si="297"/>
        <v>354.58151319916772</v>
      </c>
      <c r="AL26">
        <f t="shared" ca="1" si="298"/>
        <v>356.35865683537457</v>
      </c>
      <c r="AM26">
        <f t="shared" ca="1" si="299"/>
        <v>355.25128663264189</v>
      </c>
      <c r="AN26">
        <f t="shared" ca="1" si="300"/>
        <v>356.24018050836247</v>
      </c>
      <c r="AO26">
        <f t="shared" ca="1" si="301"/>
        <v>354.09480442610396</v>
      </c>
      <c r="AP26">
        <f t="shared" ca="1" si="302"/>
        <v>355.73794357292837</v>
      </c>
      <c r="AQ26">
        <f t="shared" ca="1" si="303"/>
        <v>355.28809739659323</v>
      </c>
      <c r="AR26">
        <f t="shared" ca="1" si="304"/>
        <v>353.83155269103059</v>
      </c>
      <c r="AS26">
        <f t="shared" ca="1" si="305"/>
        <v>355.52101353116205</v>
      </c>
      <c r="AT26">
        <f t="shared" ca="1" si="306"/>
        <v>352.68639197643182</v>
      </c>
      <c r="AU26">
        <f t="shared" ca="1" si="307"/>
        <v>353.59075644361644</v>
      </c>
      <c r="AV26">
        <f t="shared" ca="1" si="308"/>
        <v>356.43794622137472</v>
      </c>
      <c r="AW26">
        <f t="shared" ca="1" si="309"/>
        <v>355.41269061560513</v>
      </c>
      <c r="AX26">
        <f t="shared" ca="1" si="310"/>
        <v>354.55228660606093</v>
      </c>
      <c r="AY26">
        <f t="shared" ca="1" si="311"/>
        <v>355.67827051195758</v>
      </c>
      <c r="AZ26">
        <f t="shared" ca="1" si="312"/>
        <v>354.71754512620936</v>
      </c>
      <c r="BA26">
        <f t="shared" ca="1" si="313"/>
        <v>357.9197159400394</v>
      </c>
      <c r="BB26">
        <f t="shared" ca="1" si="314"/>
        <v>356.43805654334011</v>
      </c>
      <c r="BC26">
        <f t="shared" ca="1" si="315"/>
        <v>358.36439825442119</v>
      </c>
      <c r="BD26">
        <f t="shared" ca="1" si="316"/>
        <v>357.72631724934837</v>
      </c>
      <c r="BE26">
        <f t="shared" ca="1" si="317"/>
        <v>361.24921867613057</v>
      </c>
      <c r="BF26">
        <f t="shared" ca="1" si="318"/>
        <v>362.08483985562151</v>
      </c>
      <c r="BG26">
        <f t="shared" ca="1" si="319"/>
        <v>359.73255075430598</v>
      </c>
      <c r="BH26">
        <f t="shared" ca="1" si="320"/>
        <v>363.59437739257578</v>
      </c>
      <c r="BI26">
        <f t="shared" ca="1" si="321"/>
        <v>366.02165023588202</v>
      </c>
      <c r="BJ26">
        <f t="shared" ca="1" si="322"/>
        <v>366.88790207051403</v>
      </c>
      <c r="BK26">
        <f t="shared" ca="1" si="323"/>
        <v>369.79234912632654</v>
      </c>
      <c r="BL26">
        <f t="shared" ca="1" si="324"/>
        <v>373.7058991663431</v>
      </c>
      <c r="BM26">
        <f t="shared" ca="1" si="325"/>
        <v>376.95007635601399</v>
      </c>
      <c r="BN26">
        <f t="shared" ca="1" si="326"/>
        <v>378.03901733422731</v>
      </c>
      <c r="BO26">
        <f t="shared" ca="1" si="327"/>
        <v>376.19867648628536</v>
      </c>
      <c r="BP26">
        <f t="shared" ca="1" si="328"/>
        <v>376.28949965116931</v>
      </c>
      <c r="BQ26">
        <f t="shared" ca="1" si="329"/>
        <v>370.84852816496402</v>
      </c>
      <c r="BR26">
        <f t="shared" ca="1" si="330"/>
        <v>369.76489298714392</v>
      </c>
      <c r="BS26">
        <f t="shared" ca="1" si="331"/>
        <v>371.40015654040548</v>
      </c>
      <c r="BT26">
        <f t="shared" ca="1" si="332"/>
        <v>374.60570236246326</v>
      </c>
      <c r="BU26">
        <f t="shared" ca="1" si="333"/>
        <v>375.15450362255888</v>
      </c>
      <c r="BV26">
        <f t="shared" ca="1" si="334"/>
        <v>375.1332573125149</v>
      </c>
      <c r="BW26">
        <f t="shared" ca="1" si="335"/>
        <v>372.00731588232856</v>
      </c>
      <c r="BX26">
        <f t="shared" ca="1" si="336"/>
        <v>372.42611848068168</v>
      </c>
      <c r="BY26">
        <f t="shared" ca="1" si="337"/>
        <v>370.36843489343522</v>
      </c>
      <c r="BZ26">
        <f t="shared" ca="1" si="338"/>
        <v>368.66244634644187</v>
      </c>
      <c r="CA26">
        <f t="shared" ca="1" si="339"/>
        <v>367.89029110458711</v>
      </c>
      <c r="CB26">
        <f t="shared" ca="1" si="340"/>
        <v>371.40610932051271</v>
      </c>
      <c r="CC26">
        <f t="shared" ca="1" si="341"/>
        <v>375.25790877990659</v>
      </c>
      <c r="CD26">
        <f t="shared" ca="1" si="342"/>
        <v>376.31823998821557</v>
      </c>
      <c r="CE26">
        <f t="shared" ca="1" si="343"/>
        <v>375.95488562314989</v>
      </c>
      <c r="CF26">
        <f t="shared" ca="1" si="344"/>
        <v>376.20855085984499</v>
      </c>
      <c r="CG26">
        <f t="shared" ca="1" si="345"/>
        <v>372.27818651790028</v>
      </c>
      <c r="CH26">
        <f t="shared" ca="1" si="346"/>
        <v>367.84504829901363</v>
      </c>
      <c r="CI26">
        <f t="shared" ca="1" si="347"/>
        <v>366.98927780093686</v>
      </c>
      <c r="CJ26">
        <f t="shared" ca="1" si="348"/>
        <v>367.38358397331854</v>
      </c>
      <c r="CK26" s="12">
        <f t="shared" ca="1" si="6"/>
        <v>16.153583973318518</v>
      </c>
    </row>
    <row r="27" spans="5:89" x14ac:dyDescent="0.3">
      <c r="E27">
        <v>351.23</v>
      </c>
      <c r="F27">
        <f t="shared" ca="1" si="266"/>
        <v>351.59473779075972</v>
      </c>
      <c r="G27">
        <f t="shared" ca="1" si="267"/>
        <v>354.87951751021239</v>
      </c>
      <c r="H27">
        <f t="shared" ca="1" si="268"/>
        <v>354.17765197941054</v>
      </c>
      <c r="I27">
        <f t="shared" ca="1" si="269"/>
        <v>354.63770744410539</v>
      </c>
      <c r="J27">
        <f t="shared" ca="1" si="270"/>
        <v>353.14152152658386</v>
      </c>
      <c r="K27">
        <f t="shared" ca="1" si="271"/>
        <v>352.09178047658202</v>
      </c>
      <c r="L27">
        <f t="shared" ca="1" si="272"/>
        <v>351.26569143444152</v>
      </c>
      <c r="M27">
        <f t="shared" ca="1" si="273"/>
        <v>348.19757678887538</v>
      </c>
      <c r="N27">
        <f t="shared" ca="1" si="274"/>
        <v>343.68546604178465</v>
      </c>
      <c r="O27">
        <f t="shared" ca="1" si="275"/>
        <v>341.20494820940269</v>
      </c>
      <c r="P27">
        <f t="shared" ca="1" si="276"/>
        <v>343.23667676885293</v>
      </c>
      <c r="Q27">
        <f t="shared" ca="1" si="277"/>
        <v>344.29415214943469</v>
      </c>
      <c r="R27">
        <f t="shared" ca="1" si="278"/>
        <v>343.13586810107068</v>
      </c>
      <c r="S27">
        <f t="shared" ca="1" si="279"/>
        <v>343.33875022382256</v>
      </c>
      <c r="T27">
        <f t="shared" ca="1" si="280"/>
        <v>342.86937102280137</v>
      </c>
      <c r="U27">
        <f t="shared" ca="1" si="281"/>
        <v>341.68774342359592</v>
      </c>
      <c r="V27">
        <f t="shared" ca="1" si="282"/>
        <v>341.49728664100491</v>
      </c>
      <c r="W27">
        <f t="shared" ca="1" si="283"/>
        <v>341.70392863071737</v>
      </c>
      <c r="X27">
        <f t="shared" ca="1" si="284"/>
        <v>343.29376764308319</v>
      </c>
      <c r="Y27">
        <f t="shared" ca="1" si="285"/>
        <v>345.78141419896605</v>
      </c>
      <c r="Z27">
        <f t="shared" ca="1" si="286"/>
        <v>341.84749488993413</v>
      </c>
      <c r="AA27">
        <f t="shared" ca="1" si="287"/>
        <v>344.6934048277958</v>
      </c>
      <c r="AB27">
        <f t="shared" ca="1" si="288"/>
        <v>345.85001874993134</v>
      </c>
      <c r="AC27">
        <f t="shared" ca="1" si="289"/>
        <v>341.30670422755276</v>
      </c>
      <c r="AD27">
        <f t="shared" ca="1" si="290"/>
        <v>342.18958608734005</v>
      </c>
      <c r="AE27">
        <f t="shared" ca="1" si="291"/>
        <v>342.24713466254025</v>
      </c>
      <c r="AF27">
        <f t="shared" ca="1" si="292"/>
        <v>342.41647722707256</v>
      </c>
      <c r="AG27">
        <f t="shared" ca="1" si="293"/>
        <v>339.67224790498386</v>
      </c>
      <c r="AH27">
        <f t="shared" ca="1" si="294"/>
        <v>339.9459432507868</v>
      </c>
      <c r="AI27">
        <f t="shared" ca="1" si="295"/>
        <v>342.40833125817096</v>
      </c>
      <c r="AJ27">
        <f t="shared" ca="1" si="296"/>
        <v>345.11774832722665</v>
      </c>
      <c r="AK27">
        <f t="shared" ca="1" si="297"/>
        <v>346.37401646463434</v>
      </c>
      <c r="AL27">
        <f t="shared" ca="1" si="298"/>
        <v>345.52198945228747</v>
      </c>
      <c r="AM27">
        <f t="shared" ca="1" si="299"/>
        <v>348.20069881216676</v>
      </c>
      <c r="AN27">
        <f t="shared" ca="1" si="300"/>
        <v>347.95443912688768</v>
      </c>
      <c r="AO27">
        <f t="shared" ca="1" si="301"/>
        <v>346.63059410428514</v>
      </c>
      <c r="AP27">
        <f t="shared" ca="1" si="302"/>
        <v>345.37191055381521</v>
      </c>
      <c r="AQ27">
        <f t="shared" ca="1" si="303"/>
        <v>343.5294129927837</v>
      </c>
      <c r="AR27">
        <f t="shared" ca="1" si="304"/>
        <v>345.46368194597108</v>
      </c>
      <c r="AS27">
        <f t="shared" ca="1" si="305"/>
        <v>346.5274231512638</v>
      </c>
      <c r="AT27">
        <f t="shared" ca="1" si="306"/>
        <v>343.69505209788474</v>
      </c>
      <c r="AU27">
        <f t="shared" ca="1" si="307"/>
        <v>348.64011818624516</v>
      </c>
      <c r="AV27">
        <f t="shared" ca="1" si="308"/>
        <v>347.443345276169</v>
      </c>
      <c r="AW27">
        <f t="shared" ca="1" si="309"/>
        <v>349.45637964462497</v>
      </c>
      <c r="AX27">
        <f t="shared" ca="1" si="310"/>
        <v>350.75265389797391</v>
      </c>
      <c r="AY27">
        <f t="shared" ca="1" si="311"/>
        <v>350.95946173321107</v>
      </c>
      <c r="AZ27">
        <f t="shared" ca="1" si="312"/>
        <v>348.93106734065185</v>
      </c>
      <c r="BA27">
        <f t="shared" ca="1" si="313"/>
        <v>348.81974008712041</v>
      </c>
      <c r="BB27">
        <f t="shared" ca="1" si="314"/>
        <v>350.22350917431032</v>
      </c>
      <c r="BC27">
        <f t="shared" ca="1" si="315"/>
        <v>347.5257643351224</v>
      </c>
      <c r="BD27">
        <f t="shared" ca="1" si="316"/>
        <v>348.36533568372511</v>
      </c>
      <c r="BE27">
        <f t="shared" ca="1" si="317"/>
        <v>347.03867266603083</v>
      </c>
      <c r="BF27">
        <f t="shared" ca="1" si="318"/>
        <v>346.36326168371266</v>
      </c>
      <c r="BG27">
        <f t="shared" ca="1" si="319"/>
        <v>348.32942140679484</v>
      </c>
      <c r="BH27">
        <f t="shared" ca="1" si="320"/>
        <v>348.20474244725364</v>
      </c>
      <c r="BI27">
        <f t="shared" ca="1" si="321"/>
        <v>346.66595915560168</v>
      </c>
      <c r="BJ27">
        <f t="shared" ca="1" si="322"/>
        <v>348.51419168216142</v>
      </c>
      <c r="BK27">
        <f t="shared" ca="1" si="323"/>
        <v>347.95129766763239</v>
      </c>
      <c r="BL27">
        <f t="shared" ca="1" si="324"/>
        <v>349.52235403507683</v>
      </c>
      <c r="BM27">
        <f t="shared" ca="1" si="325"/>
        <v>349.90848261946269</v>
      </c>
      <c r="BN27">
        <f t="shared" ca="1" si="326"/>
        <v>350.61139315074433</v>
      </c>
      <c r="BO27">
        <f t="shared" ca="1" si="327"/>
        <v>353.35369005211533</v>
      </c>
      <c r="BP27">
        <f t="shared" ca="1" si="328"/>
        <v>347.26936298732886</v>
      </c>
      <c r="BQ27">
        <f t="shared" ca="1" si="329"/>
        <v>349.20234396255427</v>
      </c>
      <c r="BR27">
        <f t="shared" ca="1" si="330"/>
        <v>351.40594082824373</v>
      </c>
      <c r="BS27">
        <f t="shared" ca="1" si="331"/>
        <v>350.88363109692534</v>
      </c>
      <c r="BT27">
        <f t="shared" ca="1" si="332"/>
        <v>352.12306782506568</v>
      </c>
      <c r="BU27">
        <f t="shared" ca="1" si="333"/>
        <v>353.86413291425947</v>
      </c>
      <c r="BV27">
        <f t="shared" ca="1" si="334"/>
        <v>356.75067923195314</v>
      </c>
      <c r="BW27">
        <f t="shared" ca="1" si="335"/>
        <v>355.18170228136233</v>
      </c>
      <c r="BX27">
        <f t="shared" ca="1" si="336"/>
        <v>353.07781385917463</v>
      </c>
      <c r="BY27">
        <f t="shared" ca="1" si="337"/>
        <v>353.37711998220732</v>
      </c>
      <c r="BZ27">
        <f t="shared" ca="1" si="338"/>
        <v>350.36450444000019</v>
      </c>
      <c r="CA27">
        <f t="shared" ca="1" si="339"/>
        <v>349.06476318248008</v>
      </c>
      <c r="CB27">
        <f t="shared" ca="1" si="340"/>
        <v>349.19341444060018</v>
      </c>
      <c r="CC27">
        <f t="shared" ca="1" si="341"/>
        <v>348.45686685916502</v>
      </c>
      <c r="CD27">
        <f t="shared" ca="1" si="342"/>
        <v>344.76871778231595</v>
      </c>
      <c r="CE27">
        <f t="shared" ca="1" si="343"/>
        <v>340.04782075897776</v>
      </c>
      <c r="CF27">
        <f t="shared" ca="1" si="344"/>
        <v>339.42203953476383</v>
      </c>
      <c r="CG27">
        <f t="shared" ca="1" si="345"/>
        <v>340.78735999956177</v>
      </c>
      <c r="CH27">
        <f t="shared" ca="1" si="346"/>
        <v>342.46491702100013</v>
      </c>
      <c r="CI27">
        <f t="shared" ca="1" si="347"/>
        <v>340.1380110873983</v>
      </c>
      <c r="CJ27">
        <f t="shared" ca="1" si="348"/>
        <v>339.91248058476356</v>
      </c>
      <c r="CK27" s="12">
        <f t="shared" ca="1" si="6"/>
        <v>0</v>
      </c>
    </row>
    <row r="28" spans="5:89" x14ac:dyDescent="0.3">
      <c r="E28">
        <v>351.23</v>
      </c>
      <c r="F28" s="12">
        <f t="shared" ref="F28:G28" si="349">E28+$B$4</f>
        <v>351.23099999999999</v>
      </c>
      <c r="G28" s="12">
        <f t="shared" si="349"/>
        <v>351.23199999999997</v>
      </c>
      <c r="H28" s="12">
        <f t="shared" ref="H28" si="350">G28+$B$4</f>
        <v>351.23299999999995</v>
      </c>
      <c r="I28" s="12">
        <f t="shared" ref="I28" si="351">H28+$B$4</f>
        <v>351.23399999999992</v>
      </c>
      <c r="J28" s="12">
        <f t="shared" ref="J28" si="352">I28+$B$4</f>
        <v>351.2349999999999</v>
      </c>
      <c r="K28" s="12">
        <f t="shared" ref="K28" si="353">J28+$B$4</f>
        <v>351.23599999999988</v>
      </c>
      <c r="L28" s="12">
        <f t="shared" ref="L28" si="354">K28+$B$4</f>
        <v>351.23699999999985</v>
      </c>
      <c r="M28" s="12">
        <f t="shared" ref="M28" si="355">L28+$B$4</f>
        <v>351.23799999999983</v>
      </c>
      <c r="N28" s="12">
        <f t="shared" ref="N28" si="356">M28+$B$4</f>
        <v>351.23899999999981</v>
      </c>
      <c r="O28" s="12">
        <f t="shared" ref="O28" si="357">N28+$B$4</f>
        <v>351.23999999999978</v>
      </c>
      <c r="P28" s="12">
        <f t="shared" ref="P28" si="358">O28+$B$4</f>
        <v>351.24099999999976</v>
      </c>
      <c r="Q28" s="12">
        <f t="shared" ref="Q28" si="359">P28+$B$4</f>
        <v>351.24199999999973</v>
      </c>
      <c r="R28" s="12">
        <f t="shared" ref="R28" si="360">Q28+$B$4</f>
        <v>351.24299999999971</v>
      </c>
      <c r="S28" s="12">
        <f t="shared" ref="S28" si="361">R28+$B$4</f>
        <v>351.24399999999969</v>
      </c>
      <c r="T28" s="12">
        <f t="shared" ref="T28" si="362">S28+$B$4</f>
        <v>351.24499999999966</v>
      </c>
      <c r="U28" s="12">
        <f t="shared" ref="U28" si="363">T28+$B$4</f>
        <v>351.24599999999964</v>
      </c>
      <c r="V28" s="12">
        <f t="shared" ref="V28" si="364">U28+$B$4</f>
        <v>351.24699999999962</v>
      </c>
      <c r="W28" s="12">
        <f t="shared" ref="W28" si="365">V28+$B$4</f>
        <v>351.24799999999959</v>
      </c>
      <c r="X28" s="12">
        <f t="shared" ref="X28" si="366">W28+$B$4</f>
        <v>351.24899999999957</v>
      </c>
      <c r="Y28" s="12">
        <f t="shared" ref="Y28" si="367">X28+$B$4</f>
        <v>351.24999999999955</v>
      </c>
      <c r="Z28" s="12">
        <f t="shared" ref="Z28" si="368">Y28+$B$4</f>
        <v>351.25099999999952</v>
      </c>
      <c r="AA28" s="12">
        <f t="shared" ref="AA28" si="369">Z28+$B$4</f>
        <v>351.2519999999995</v>
      </c>
      <c r="AB28" s="12">
        <f t="shared" ref="AB28" si="370">AA28+$B$4</f>
        <v>351.25299999999947</v>
      </c>
      <c r="AC28" s="12">
        <f t="shared" ref="AC28" si="371">AB28+$B$4</f>
        <v>351.25399999999945</v>
      </c>
      <c r="AD28" s="12">
        <f t="shared" ref="AD28" si="372">AC28+$B$4</f>
        <v>351.25499999999943</v>
      </c>
      <c r="AE28" s="12">
        <f t="shared" ref="AE28" si="373">AD28+$B$4</f>
        <v>351.2559999999994</v>
      </c>
      <c r="AF28" s="12">
        <f t="shared" ref="AF28" si="374">AE28+$B$4</f>
        <v>351.25699999999938</v>
      </c>
      <c r="AG28" s="12">
        <f t="shared" ref="AG28" si="375">AF28+$B$4</f>
        <v>351.25799999999936</v>
      </c>
      <c r="AH28" s="12">
        <f t="shared" ref="AH28" si="376">AG28+$B$4</f>
        <v>351.25899999999933</v>
      </c>
      <c r="AI28" s="12">
        <f t="shared" ref="AI28" si="377">AH28+$B$4</f>
        <v>351.25999999999931</v>
      </c>
      <c r="AJ28" s="12">
        <f t="shared" ref="AJ28" si="378">AI28+$B$4</f>
        <v>351.26099999999929</v>
      </c>
      <c r="AK28" s="12">
        <f t="shared" ref="AK28" si="379">AJ28+$B$4</f>
        <v>351.26199999999926</v>
      </c>
      <c r="AL28" s="12">
        <f t="shared" ref="AL28" si="380">AK28+$B$4</f>
        <v>351.26299999999924</v>
      </c>
      <c r="AM28" s="12">
        <f t="shared" ref="AM28" si="381">AL28+$B$4</f>
        <v>351.26399999999921</v>
      </c>
      <c r="AN28" s="12">
        <f t="shared" ref="AN28" si="382">AM28+$B$4</f>
        <v>351.26499999999919</v>
      </c>
      <c r="AO28" s="12">
        <f t="shared" ref="AO28" si="383">AN28+$B$4</f>
        <v>351.26599999999917</v>
      </c>
      <c r="AP28" s="12">
        <f t="shared" ref="AP28" si="384">AO28+$B$4</f>
        <v>351.26699999999914</v>
      </c>
      <c r="AQ28" s="12">
        <f t="shared" ref="AQ28" si="385">AP28+$B$4</f>
        <v>351.26799999999912</v>
      </c>
      <c r="AR28" s="12">
        <f t="shared" ref="AR28" si="386">AQ28+$B$4</f>
        <v>351.2689999999991</v>
      </c>
      <c r="AS28" s="12">
        <f t="shared" ref="AS28" si="387">AR28+$B$4</f>
        <v>351.26999999999907</v>
      </c>
      <c r="AT28" s="12">
        <f t="shared" ref="AT28" si="388">AS28+$B$4</f>
        <v>351.27099999999905</v>
      </c>
      <c r="AU28" s="12">
        <f t="shared" ref="AU28" si="389">AT28+$B$4</f>
        <v>351.27199999999903</v>
      </c>
      <c r="AV28" s="12">
        <f t="shared" ref="AV28" si="390">AU28+$B$4</f>
        <v>351.272999999999</v>
      </c>
      <c r="AW28" s="12">
        <f t="shared" ref="AW28" si="391">AV28+$B$4</f>
        <v>351.27399999999898</v>
      </c>
      <c r="AX28" s="12">
        <f t="shared" ref="AX28" si="392">AW28+$B$4</f>
        <v>351.27499999999895</v>
      </c>
      <c r="AY28" s="12">
        <f t="shared" ref="AY28" si="393">AX28+$B$4</f>
        <v>351.27599999999893</v>
      </c>
      <c r="AZ28" s="12">
        <f t="shared" ref="AZ28" si="394">AY28+$B$4</f>
        <v>351.27699999999891</v>
      </c>
      <c r="BA28" s="12">
        <f t="shared" ref="BA28" si="395">AZ28+$B$4</f>
        <v>351.27799999999888</v>
      </c>
      <c r="BB28" s="12">
        <f t="shared" ref="BB28" si="396">BA28+$B$4</f>
        <v>351.27899999999886</v>
      </c>
      <c r="BC28" s="12">
        <f t="shared" ref="BC28" si="397">BB28+$B$4</f>
        <v>351.27999999999884</v>
      </c>
      <c r="BD28" s="12">
        <f t="shared" ref="BD28" si="398">BC28+$B$4</f>
        <v>351.28099999999881</v>
      </c>
      <c r="BE28" s="12">
        <f t="shared" ref="BE28" si="399">BD28+$B$4</f>
        <v>351.28199999999879</v>
      </c>
      <c r="BF28" s="12">
        <f t="shared" ref="BF28" si="400">BE28+$B$4</f>
        <v>351.28299999999876</v>
      </c>
      <c r="BG28" s="12">
        <f t="shared" ref="BG28" si="401">BF28+$B$4</f>
        <v>351.28399999999874</v>
      </c>
      <c r="BH28" s="12">
        <f t="shared" ref="BH28" si="402">BG28+$B$4</f>
        <v>351.28499999999872</v>
      </c>
      <c r="BI28" s="12">
        <f t="shared" ref="BI28" si="403">BH28+$B$4</f>
        <v>351.28599999999869</v>
      </c>
      <c r="BJ28" s="12">
        <f t="shared" ref="BJ28" si="404">BI28+$B$4</f>
        <v>351.28699999999867</v>
      </c>
      <c r="BK28" s="12">
        <f t="shared" ref="BK28" si="405">BJ28+$B$4</f>
        <v>351.28799999999865</v>
      </c>
      <c r="BL28" s="12">
        <f t="shared" ref="BL28" si="406">BK28+$B$4</f>
        <v>351.28899999999862</v>
      </c>
      <c r="BM28" s="12">
        <f t="shared" ref="BM28" si="407">BL28+$B$4</f>
        <v>351.2899999999986</v>
      </c>
      <c r="BN28" s="12">
        <f t="shared" ref="BN28" si="408">BM28+$B$4</f>
        <v>351.29099999999858</v>
      </c>
      <c r="BO28" s="12">
        <f t="shared" ref="BO28" si="409">BN28+$B$4</f>
        <v>351.29199999999855</v>
      </c>
      <c r="BP28" s="12">
        <f t="shared" ref="BP28" si="410">BO28+$B$4</f>
        <v>351.29299999999853</v>
      </c>
      <c r="BQ28" s="12">
        <f t="shared" ref="BQ28" si="411">BP28+$B$4</f>
        <v>351.2939999999985</v>
      </c>
      <c r="BR28" s="12">
        <f t="shared" ref="BR28" si="412">BQ28+$B$4</f>
        <v>351.29499999999848</v>
      </c>
      <c r="BS28" s="12">
        <f t="shared" ref="BS28" si="413">BR28+$B$4</f>
        <v>351.29599999999846</v>
      </c>
      <c r="BT28" s="12">
        <f t="shared" ref="BT28" si="414">BS28+$B$4</f>
        <v>351.29699999999843</v>
      </c>
      <c r="BU28" s="12">
        <f t="shared" ref="BU28" si="415">BT28+$B$4</f>
        <v>351.29799999999841</v>
      </c>
      <c r="BV28" s="12">
        <f t="shared" ref="BV28" si="416">BU28+$B$4</f>
        <v>351.29899999999839</v>
      </c>
      <c r="BW28" s="12">
        <f t="shared" ref="BW28" si="417">BV28+$B$4</f>
        <v>351.29999999999836</v>
      </c>
      <c r="BX28" s="12">
        <f t="shared" ref="BX28" si="418">BW28+$B$4</f>
        <v>351.30099999999834</v>
      </c>
      <c r="BY28" s="12">
        <f t="shared" ref="BY28" si="419">BX28+$B$4</f>
        <v>351.30199999999832</v>
      </c>
      <c r="BZ28" s="12">
        <f t="shared" ref="BZ28" si="420">BY28+$B$4</f>
        <v>351.30299999999829</v>
      </c>
      <c r="CA28" s="12">
        <f t="shared" ref="CA28" si="421">BZ28+$B$4</f>
        <v>351.30399999999827</v>
      </c>
      <c r="CB28" s="12">
        <f t="shared" ref="CB28" si="422">CA28+$B$4</f>
        <v>351.30499999999824</v>
      </c>
      <c r="CC28" s="12">
        <f t="shared" ref="CC28" si="423">CB28+$B$4</f>
        <v>351.30599999999822</v>
      </c>
      <c r="CD28" s="12">
        <f t="shared" ref="CD28" si="424">CC28+$B$4</f>
        <v>351.3069999999982</v>
      </c>
      <c r="CE28" s="12">
        <f t="shared" ref="CE28" si="425">CD28+$B$4</f>
        <v>351.30799999999817</v>
      </c>
      <c r="CF28" s="12">
        <f t="shared" ref="CF28" si="426">CE28+$B$4</f>
        <v>351.30899999999815</v>
      </c>
      <c r="CG28" s="12">
        <f t="shared" ref="CG28" si="427">CF28+$B$4</f>
        <v>351.30999999999813</v>
      </c>
      <c r="CH28" s="12">
        <f t="shared" ref="CH28" si="428">CG28+$B$4</f>
        <v>351.3109999999981</v>
      </c>
      <c r="CI28" s="12">
        <f t="shared" ref="CI28" si="429">CH28+$B$4</f>
        <v>351.31199999999808</v>
      </c>
      <c r="CJ28" s="12">
        <f t="shared" ref="CJ28" si="430">CI28+$B$4</f>
        <v>351.31299999999806</v>
      </c>
      <c r="CK28" s="12">
        <f t="shared" si="6"/>
        <v>8.299999999803731E-2</v>
      </c>
    </row>
    <row r="29" spans="5:89" x14ac:dyDescent="0.3">
      <c r="E29">
        <v>351.23</v>
      </c>
      <c r="F29">
        <f t="shared" ref="F29:F36" ca="1" si="431">E29*EXP(($B$2-0.5*$B$3^2)*$B$4+$B$3*_xlfn.NORM.INV(RAND(),0,SQRT($B$4)))</f>
        <v>352.11215925784296</v>
      </c>
      <c r="G29">
        <f t="shared" ref="G29:G36" ca="1" si="432">F29*EXP(($B$2-0.5*$B$3^2)*$B$4+$B$3*_xlfn.NORM.INV(RAND(),0,SQRT($B$4)))</f>
        <v>351.89015596730655</v>
      </c>
      <c r="H29">
        <f t="shared" ref="H29:H36" ca="1" si="433">G29*EXP(($B$2-0.5*$B$3^2)*$B$4+$B$3*_xlfn.NORM.INV(RAND(),0,SQRT($B$4)))</f>
        <v>350.74537729085682</v>
      </c>
      <c r="I29">
        <f t="shared" ref="I29:I36" ca="1" si="434">H29*EXP(($B$2-0.5*$B$3^2)*$B$4+$B$3*_xlfn.NORM.INV(RAND(),0,SQRT($B$4)))</f>
        <v>349.50139831613717</v>
      </c>
      <c r="J29">
        <f t="shared" ref="J29:J36" ca="1" si="435">I29*EXP(($B$2-0.5*$B$3^2)*$B$4+$B$3*_xlfn.NORM.INV(RAND(),0,SQRT($B$4)))</f>
        <v>354.45667645224023</v>
      </c>
      <c r="K29">
        <f t="shared" ref="K29:K36" ca="1" si="436">J29*EXP(($B$2-0.5*$B$3^2)*$B$4+$B$3*_xlfn.NORM.INV(RAND(),0,SQRT($B$4)))</f>
        <v>354.71093134174316</v>
      </c>
      <c r="L29">
        <f t="shared" ref="L29:L36" ca="1" si="437">K29*EXP(($B$2-0.5*$B$3^2)*$B$4+$B$3*_xlfn.NORM.INV(RAND(),0,SQRT($B$4)))</f>
        <v>354.06127503040426</v>
      </c>
      <c r="M29">
        <f t="shared" ref="M29:M36" ca="1" si="438">L29*EXP(($B$2-0.5*$B$3^2)*$B$4+$B$3*_xlfn.NORM.INV(RAND(),0,SQRT($B$4)))</f>
        <v>353.49594675302984</v>
      </c>
      <c r="N29">
        <f t="shared" ref="N29:N36" ca="1" si="439">M29*EXP(($B$2-0.5*$B$3^2)*$B$4+$B$3*_xlfn.NORM.INV(RAND(),0,SQRT($B$4)))</f>
        <v>353.81326057894654</v>
      </c>
      <c r="O29">
        <f t="shared" ref="O29:O36" ca="1" si="440">N29*EXP(($B$2-0.5*$B$3^2)*$B$4+$B$3*_xlfn.NORM.INV(RAND(),0,SQRT($B$4)))</f>
        <v>355.70140978349343</v>
      </c>
      <c r="P29">
        <f t="shared" ref="P29:P36" ca="1" si="441">O29*EXP(($B$2-0.5*$B$3^2)*$B$4+$B$3*_xlfn.NORM.INV(RAND(),0,SQRT($B$4)))</f>
        <v>359.59068160583172</v>
      </c>
      <c r="Q29">
        <f t="shared" ref="Q29:Q36" ca="1" si="442">P29*EXP(($B$2-0.5*$B$3^2)*$B$4+$B$3*_xlfn.NORM.INV(RAND(),0,SQRT($B$4)))</f>
        <v>356.49278020118879</v>
      </c>
      <c r="R29">
        <f t="shared" ref="R29:R36" ca="1" si="443">Q29*EXP(($B$2-0.5*$B$3^2)*$B$4+$B$3*_xlfn.NORM.INV(RAND(),0,SQRT($B$4)))</f>
        <v>358.06564685376236</v>
      </c>
      <c r="S29">
        <f t="shared" ref="S29:S36" ca="1" si="444">R29*EXP(($B$2-0.5*$B$3^2)*$B$4+$B$3*_xlfn.NORM.INV(RAND(),0,SQRT($B$4)))</f>
        <v>356.98485633829858</v>
      </c>
      <c r="T29">
        <f t="shared" ref="T29:T36" ca="1" si="445">S29*EXP(($B$2-0.5*$B$3^2)*$B$4+$B$3*_xlfn.NORM.INV(RAND(),0,SQRT($B$4)))</f>
        <v>355.44004119265708</v>
      </c>
      <c r="U29">
        <f t="shared" ref="U29:U36" ca="1" si="446">T29*EXP(($B$2-0.5*$B$3^2)*$B$4+$B$3*_xlfn.NORM.INV(RAND(),0,SQRT($B$4)))</f>
        <v>352.81936551762556</v>
      </c>
      <c r="V29">
        <f t="shared" ref="V29:V36" ca="1" si="447">U29*EXP(($B$2-0.5*$B$3^2)*$B$4+$B$3*_xlfn.NORM.INV(RAND(),0,SQRT($B$4)))</f>
        <v>352.37927036206378</v>
      </c>
      <c r="W29">
        <f t="shared" ref="W29:W36" ca="1" si="448">V29*EXP(($B$2-0.5*$B$3^2)*$B$4+$B$3*_xlfn.NORM.INV(RAND(),0,SQRT($B$4)))</f>
        <v>352.78607619370814</v>
      </c>
      <c r="X29">
        <f t="shared" ref="X29:X36" ca="1" si="449">W29*EXP(($B$2-0.5*$B$3^2)*$B$4+$B$3*_xlfn.NORM.INV(RAND(),0,SQRT($B$4)))</f>
        <v>352.25100342853301</v>
      </c>
      <c r="Y29">
        <f t="shared" ref="Y29:Y36" ca="1" si="450">X29*EXP(($B$2-0.5*$B$3^2)*$B$4+$B$3*_xlfn.NORM.INV(RAND(),0,SQRT($B$4)))</f>
        <v>351.98914852298435</v>
      </c>
      <c r="Z29">
        <f t="shared" ref="Z29:Z36" ca="1" si="451">Y29*EXP(($B$2-0.5*$B$3^2)*$B$4+$B$3*_xlfn.NORM.INV(RAND(),0,SQRT($B$4)))</f>
        <v>352.89808638085788</v>
      </c>
      <c r="AA29">
        <f t="shared" ref="AA29:AA36" ca="1" si="452">Z29*EXP(($B$2-0.5*$B$3^2)*$B$4+$B$3*_xlfn.NORM.INV(RAND(),0,SQRT($B$4)))</f>
        <v>353.41114527931717</v>
      </c>
      <c r="AB29">
        <f t="shared" ref="AB29:AB36" ca="1" si="453">AA29*EXP(($B$2-0.5*$B$3^2)*$B$4+$B$3*_xlfn.NORM.INV(RAND(),0,SQRT($B$4)))</f>
        <v>353.85088749652238</v>
      </c>
      <c r="AC29">
        <f t="shared" ref="AC29:AC36" ca="1" si="454">AB29*EXP(($B$2-0.5*$B$3^2)*$B$4+$B$3*_xlfn.NORM.INV(RAND(),0,SQRT($B$4)))</f>
        <v>354.39521751308308</v>
      </c>
      <c r="AD29">
        <f t="shared" ref="AD29:AD36" ca="1" si="455">AC29*EXP(($B$2-0.5*$B$3^2)*$B$4+$B$3*_xlfn.NORM.INV(RAND(),0,SQRT($B$4)))</f>
        <v>350.83893969956239</v>
      </c>
      <c r="AE29">
        <f t="shared" ref="AE29:AE36" ca="1" si="456">AD29*EXP(($B$2-0.5*$B$3^2)*$B$4+$B$3*_xlfn.NORM.INV(RAND(),0,SQRT($B$4)))</f>
        <v>351.68240240347336</v>
      </c>
      <c r="AF29">
        <f t="shared" ref="AF29:AF36" ca="1" si="457">AE29*EXP(($B$2-0.5*$B$3^2)*$B$4+$B$3*_xlfn.NORM.INV(RAND(),0,SQRT($B$4)))</f>
        <v>355.42449451386966</v>
      </c>
      <c r="AG29">
        <f t="shared" ref="AG29:AG36" ca="1" si="458">AF29*EXP(($B$2-0.5*$B$3^2)*$B$4+$B$3*_xlfn.NORM.INV(RAND(),0,SQRT($B$4)))</f>
        <v>353.29319687721795</v>
      </c>
      <c r="AH29">
        <f t="shared" ref="AH29:AH36" ca="1" si="459">AG29*EXP(($B$2-0.5*$B$3^2)*$B$4+$B$3*_xlfn.NORM.INV(RAND(),0,SQRT($B$4)))</f>
        <v>350.59949034366144</v>
      </c>
      <c r="AI29">
        <f t="shared" ref="AI29:AI36" ca="1" si="460">AH29*EXP(($B$2-0.5*$B$3^2)*$B$4+$B$3*_xlfn.NORM.INV(RAND(),0,SQRT($B$4)))</f>
        <v>347.4872015350283</v>
      </c>
      <c r="AJ29">
        <f t="shared" ref="AJ29:AJ36" ca="1" si="461">AI29*EXP(($B$2-0.5*$B$3^2)*$B$4+$B$3*_xlfn.NORM.INV(RAND(),0,SQRT($B$4)))</f>
        <v>349.78865391318607</v>
      </c>
      <c r="AK29">
        <f t="shared" ref="AK29:AK36" ca="1" si="462">AJ29*EXP(($B$2-0.5*$B$3^2)*$B$4+$B$3*_xlfn.NORM.INV(RAND(),0,SQRT($B$4)))</f>
        <v>351.1097412299971</v>
      </c>
      <c r="AL29">
        <f t="shared" ref="AL29:AL36" ca="1" si="463">AK29*EXP(($B$2-0.5*$B$3^2)*$B$4+$B$3*_xlfn.NORM.INV(RAND(),0,SQRT($B$4)))</f>
        <v>353.60126987520692</v>
      </c>
      <c r="AM29">
        <f t="shared" ref="AM29:AM36" ca="1" si="464">AL29*EXP(($B$2-0.5*$B$3^2)*$B$4+$B$3*_xlfn.NORM.INV(RAND(),0,SQRT($B$4)))</f>
        <v>356.93605364598227</v>
      </c>
      <c r="AN29">
        <f t="shared" ref="AN29:AN36" ca="1" si="465">AM29*EXP(($B$2-0.5*$B$3^2)*$B$4+$B$3*_xlfn.NORM.INV(RAND(),0,SQRT($B$4)))</f>
        <v>359.63031319686627</v>
      </c>
      <c r="AO29">
        <f t="shared" ref="AO29:AO36" ca="1" si="466">AN29*EXP(($B$2-0.5*$B$3^2)*$B$4+$B$3*_xlfn.NORM.INV(RAND(),0,SQRT($B$4)))</f>
        <v>359.70680314740616</v>
      </c>
      <c r="AP29">
        <f t="shared" ref="AP29:AP36" ca="1" si="467">AO29*EXP(($B$2-0.5*$B$3^2)*$B$4+$B$3*_xlfn.NORM.INV(RAND(),0,SQRT($B$4)))</f>
        <v>357.22792548030048</v>
      </c>
      <c r="AQ29">
        <f t="shared" ref="AQ29:AQ36" ca="1" si="468">AP29*EXP(($B$2-0.5*$B$3^2)*$B$4+$B$3*_xlfn.NORM.INV(RAND(),0,SQRT($B$4)))</f>
        <v>359.85278646811349</v>
      </c>
      <c r="AR29">
        <f t="shared" ref="AR29:AR36" ca="1" si="469">AQ29*EXP(($B$2-0.5*$B$3^2)*$B$4+$B$3*_xlfn.NORM.INV(RAND(),0,SQRT($B$4)))</f>
        <v>358.04532698986873</v>
      </c>
      <c r="AS29">
        <f t="shared" ref="AS29:AS36" ca="1" si="470">AR29*EXP(($B$2-0.5*$B$3^2)*$B$4+$B$3*_xlfn.NORM.INV(RAND(),0,SQRT($B$4)))</f>
        <v>359.61510974184608</v>
      </c>
      <c r="AT29">
        <f t="shared" ref="AT29:AT36" ca="1" si="471">AS29*EXP(($B$2-0.5*$B$3^2)*$B$4+$B$3*_xlfn.NORM.INV(RAND(),0,SQRT($B$4)))</f>
        <v>363.37358557767669</v>
      </c>
      <c r="AU29">
        <f t="shared" ref="AU29:AU36" ca="1" si="472">AT29*EXP(($B$2-0.5*$B$3^2)*$B$4+$B$3*_xlfn.NORM.INV(RAND(),0,SQRT($B$4)))</f>
        <v>366.87509656959293</v>
      </c>
      <c r="AV29">
        <f t="shared" ref="AV29:AV36" ca="1" si="473">AU29*EXP(($B$2-0.5*$B$3^2)*$B$4+$B$3*_xlfn.NORM.INV(RAND(),0,SQRT($B$4)))</f>
        <v>369.02931196267252</v>
      </c>
      <c r="AW29">
        <f t="shared" ref="AW29:AW36" ca="1" si="474">AV29*EXP(($B$2-0.5*$B$3^2)*$B$4+$B$3*_xlfn.NORM.INV(RAND(),0,SQRT($B$4)))</f>
        <v>371.0534938449224</v>
      </c>
      <c r="AX29">
        <f t="shared" ref="AX29:AX36" ca="1" si="475">AW29*EXP(($B$2-0.5*$B$3^2)*$B$4+$B$3*_xlfn.NORM.INV(RAND(),0,SQRT($B$4)))</f>
        <v>368.45152100428169</v>
      </c>
      <c r="AY29">
        <f t="shared" ref="AY29:AY36" ca="1" si="476">AX29*EXP(($B$2-0.5*$B$3^2)*$B$4+$B$3*_xlfn.NORM.INV(RAND(),0,SQRT($B$4)))</f>
        <v>371.3368951625597</v>
      </c>
      <c r="AZ29">
        <f t="shared" ref="AZ29:AZ36" ca="1" si="477">AY29*EXP(($B$2-0.5*$B$3^2)*$B$4+$B$3*_xlfn.NORM.INV(RAND(),0,SQRT($B$4)))</f>
        <v>368.29482991460912</v>
      </c>
      <c r="BA29">
        <f t="shared" ref="BA29:BA36" ca="1" si="478">AZ29*EXP(($B$2-0.5*$B$3^2)*$B$4+$B$3*_xlfn.NORM.INV(RAND(),0,SQRT($B$4)))</f>
        <v>369.83728001907036</v>
      </c>
      <c r="BB29">
        <f t="shared" ref="BB29:BB36" ca="1" si="479">BA29*EXP(($B$2-0.5*$B$3^2)*$B$4+$B$3*_xlfn.NORM.INV(RAND(),0,SQRT($B$4)))</f>
        <v>367.62637707171643</v>
      </c>
      <c r="BC29">
        <f t="shared" ref="BC29:BC36" ca="1" si="480">BB29*EXP(($B$2-0.5*$B$3^2)*$B$4+$B$3*_xlfn.NORM.INV(RAND(),0,SQRT($B$4)))</f>
        <v>365.5312497332701</v>
      </c>
      <c r="BD29">
        <f t="shared" ref="BD29:BD36" ca="1" si="481">BC29*EXP(($B$2-0.5*$B$3^2)*$B$4+$B$3*_xlfn.NORM.INV(RAND(),0,SQRT($B$4)))</f>
        <v>367.90433977447259</v>
      </c>
      <c r="BE29">
        <f t="shared" ref="BE29:BE36" ca="1" si="482">BD29*EXP(($B$2-0.5*$B$3^2)*$B$4+$B$3*_xlfn.NORM.INV(RAND(),0,SQRT($B$4)))</f>
        <v>366.1644211295046</v>
      </c>
      <c r="BF29">
        <f t="shared" ref="BF29:BF36" ca="1" si="483">BE29*EXP(($B$2-0.5*$B$3^2)*$B$4+$B$3*_xlfn.NORM.INV(RAND(),0,SQRT($B$4)))</f>
        <v>366.62488114062279</v>
      </c>
      <c r="BG29">
        <f t="shared" ref="BG29:BG36" ca="1" si="484">BF29*EXP(($B$2-0.5*$B$3^2)*$B$4+$B$3*_xlfn.NORM.INV(RAND(),0,SQRT($B$4)))</f>
        <v>363.00409677722223</v>
      </c>
      <c r="BH29">
        <f t="shared" ref="BH29:BH36" ca="1" si="485">BG29*EXP(($B$2-0.5*$B$3^2)*$B$4+$B$3*_xlfn.NORM.INV(RAND(),0,SQRT($B$4)))</f>
        <v>363.55718789884003</v>
      </c>
      <c r="BI29">
        <f t="shared" ref="BI29:BI36" ca="1" si="486">BH29*EXP(($B$2-0.5*$B$3^2)*$B$4+$B$3*_xlfn.NORM.INV(RAND(),0,SQRT($B$4)))</f>
        <v>363.57642951477311</v>
      </c>
      <c r="BJ29">
        <f t="shared" ref="BJ29:BJ36" ca="1" si="487">BI29*EXP(($B$2-0.5*$B$3^2)*$B$4+$B$3*_xlfn.NORM.INV(RAND(),0,SQRT($B$4)))</f>
        <v>365.86488433085668</v>
      </c>
      <c r="BK29">
        <f t="shared" ref="BK29:BK36" ca="1" si="488">BJ29*EXP(($B$2-0.5*$B$3^2)*$B$4+$B$3*_xlfn.NORM.INV(RAND(),0,SQRT($B$4)))</f>
        <v>360.70816946400191</v>
      </c>
      <c r="BL29">
        <f t="shared" ref="BL29:BL36" ca="1" si="489">BK29*EXP(($B$2-0.5*$B$3^2)*$B$4+$B$3*_xlfn.NORM.INV(RAND(),0,SQRT($B$4)))</f>
        <v>359.09510633571961</v>
      </c>
      <c r="BM29">
        <f t="shared" ref="BM29:BM36" ca="1" si="490">BL29*EXP(($B$2-0.5*$B$3^2)*$B$4+$B$3*_xlfn.NORM.INV(RAND(),0,SQRT($B$4)))</f>
        <v>356.22247663654025</v>
      </c>
      <c r="BN29">
        <f t="shared" ref="BN29:BN36" ca="1" si="491">BM29*EXP(($B$2-0.5*$B$3^2)*$B$4+$B$3*_xlfn.NORM.INV(RAND(),0,SQRT($B$4)))</f>
        <v>354.94340759837252</v>
      </c>
      <c r="BO29">
        <f t="shared" ref="BO29:BO36" ca="1" si="492">BN29*EXP(($B$2-0.5*$B$3^2)*$B$4+$B$3*_xlfn.NORM.INV(RAND(),0,SQRT($B$4)))</f>
        <v>356.39259211501422</v>
      </c>
      <c r="BP29">
        <f t="shared" ref="BP29:BP36" ca="1" si="493">BO29*EXP(($B$2-0.5*$B$3^2)*$B$4+$B$3*_xlfn.NORM.INV(RAND(),0,SQRT($B$4)))</f>
        <v>358.12101368857554</v>
      </c>
      <c r="BQ29">
        <f t="shared" ref="BQ29:BQ36" ca="1" si="494">BP29*EXP(($B$2-0.5*$B$3^2)*$B$4+$B$3*_xlfn.NORM.INV(RAND(),0,SQRT($B$4)))</f>
        <v>361.04337627205143</v>
      </c>
      <c r="BR29">
        <f t="shared" ref="BR29:BR36" ca="1" si="495">BQ29*EXP(($B$2-0.5*$B$3^2)*$B$4+$B$3*_xlfn.NORM.INV(RAND(),0,SQRT($B$4)))</f>
        <v>364.45663045871282</v>
      </c>
      <c r="BS29">
        <f t="shared" ref="BS29:BS36" ca="1" si="496">BR29*EXP(($B$2-0.5*$B$3^2)*$B$4+$B$3*_xlfn.NORM.INV(RAND(),0,SQRT($B$4)))</f>
        <v>363.81387209476458</v>
      </c>
      <c r="BT29">
        <f t="shared" ref="BT29:BT36" ca="1" si="497">BS29*EXP(($B$2-0.5*$B$3^2)*$B$4+$B$3*_xlfn.NORM.INV(RAND(),0,SQRT($B$4)))</f>
        <v>365.3527258741633</v>
      </c>
      <c r="BU29">
        <f t="shared" ref="BU29:BU36" ca="1" si="498">BT29*EXP(($B$2-0.5*$B$3^2)*$B$4+$B$3*_xlfn.NORM.INV(RAND(),0,SQRT($B$4)))</f>
        <v>361.26461086674902</v>
      </c>
      <c r="BV29">
        <f t="shared" ref="BV29:BV36" ca="1" si="499">BU29*EXP(($B$2-0.5*$B$3^2)*$B$4+$B$3*_xlfn.NORM.INV(RAND(),0,SQRT($B$4)))</f>
        <v>360.225388468056</v>
      </c>
      <c r="BW29">
        <f t="shared" ref="BW29:BW36" ca="1" si="500">BV29*EXP(($B$2-0.5*$B$3^2)*$B$4+$B$3*_xlfn.NORM.INV(RAND(),0,SQRT($B$4)))</f>
        <v>360.32809368890446</v>
      </c>
      <c r="BX29">
        <f t="shared" ref="BX29:BX36" ca="1" si="501">BW29*EXP(($B$2-0.5*$B$3^2)*$B$4+$B$3*_xlfn.NORM.INV(RAND(),0,SQRT($B$4)))</f>
        <v>361.37258679082066</v>
      </c>
      <c r="BY29">
        <f t="shared" ref="BY29:BY36" ca="1" si="502">BX29*EXP(($B$2-0.5*$B$3^2)*$B$4+$B$3*_xlfn.NORM.INV(RAND(),0,SQRT($B$4)))</f>
        <v>359.0651892691377</v>
      </c>
      <c r="BZ29">
        <f t="shared" ref="BZ29:BZ36" ca="1" si="503">BY29*EXP(($B$2-0.5*$B$3^2)*$B$4+$B$3*_xlfn.NORM.INV(RAND(),0,SQRT($B$4)))</f>
        <v>357.2393755964016</v>
      </c>
      <c r="CA29">
        <f t="shared" ref="CA29:CA36" ca="1" si="504">BZ29*EXP(($B$2-0.5*$B$3^2)*$B$4+$B$3*_xlfn.NORM.INV(RAND(),0,SQRT($B$4)))</f>
        <v>355.29613950287029</v>
      </c>
      <c r="CB29">
        <f t="shared" ref="CB29:CB36" ca="1" si="505">CA29*EXP(($B$2-0.5*$B$3^2)*$B$4+$B$3*_xlfn.NORM.INV(RAND(),0,SQRT($B$4)))</f>
        <v>352.94167454168371</v>
      </c>
      <c r="CC29">
        <f t="shared" ref="CC29:CC36" ca="1" si="506">CB29*EXP(($B$2-0.5*$B$3^2)*$B$4+$B$3*_xlfn.NORM.INV(RAND(),0,SQRT($B$4)))</f>
        <v>351.73720373121347</v>
      </c>
      <c r="CD29">
        <f t="shared" ref="CD29:CD36" ca="1" si="507">CC29*EXP(($B$2-0.5*$B$3^2)*$B$4+$B$3*_xlfn.NORM.INV(RAND(),0,SQRT($B$4)))</f>
        <v>349.49377927742324</v>
      </c>
      <c r="CE29">
        <f t="shared" ref="CE29:CE36" ca="1" si="508">CD29*EXP(($B$2-0.5*$B$3^2)*$B$4+$B$3*_xlfn.NORM.INV(RAND(),0,SQRT($B$4)))</f>
        <v>347.44348725270635</v>
      </c>
      <c r="CF29">
        <f t="shared" ref="CF29:CF36" ca="1" si="509">CE29*EXP(($B$2-0.5*$B$3^2)*$B$4+$B$3*_xlfn.NORM.INV(RAND(),0,SQRT($B$4)))</f>
        <v>348.49336861964633</v>
      </c>
      <c r="CG29">
        <f t="shared" ref="CG29:CG36" ca="1" si="510">CF29*EXP(($B$2-0.5*$B$3^2)*$B$4+$B$3*_xlfn.NORM.INV(RAND(),0,SQRT($B$4)))</f>
        <v>342.36389455344283</v>
      </c>
      <c r="CH29">
        <f t="shared" ref="CH29:CH36" ca="1" si="511">CG29*EXP(($B$2-0.5*$B$3^2)*$B$4+$B$3*_xlfn.NORM.INV(RAND(),0,SQRT($B$4)))</f>
        <v>343.86656985797657</v>
      </c>
      <c r="CI29">
        <f t="shared" ref="CI29:CI36" ca="1" si="512">CH29*EXP(($B$2-0.5*$B$3^2)*$B$4+$B$3*_xlfn.NORM.INV(RAND(),0,SQRT($B$4)))</f>
        <v>344.8455173533884</v>
      </c>
      <c r="CJ29">
        <f t="shared" ref="CJ29:CJ36" ca="1" si="513">CI29*EXP(($B$2-0.5*$B$3^2)*$B$4+$B$3*_xlfn.NORM.INV(RAND(),0,SQRT($B$4)))</f>
        <v>342.58462742982135</v>
      </c>
      <c r="CK29" s="12">
        <f t="shared" ca="1" si="6"/>
        <v>0</v>
      </c>
    </row>
    <row r="30" spans="5:89" x14ac:dyDescent="0.3">
      <c r="E30">
        <v>351.23</v>
      </c>
      <c r="F30">
        <f t="shared" ca="1" si="431"/>
        <v>349.08046223856616</v>
      </c>
      <c r="G30">
        <f t="shared" ca="1" si="432"/>
        <v>348.97414029381792</v>
      </c>
      <c r="H30">
        <f t="shared" ca="1" si="433"/>
        <v>348.60739361607136</v>
      </c>
      <c r="I30">
        <f t="shared" ca="1" si="434"/>
        <v>348.20943338329903</v>
      </c>
      <c r="J30">
        <f t="shared" ca="1" si="435"/>
        <v>351.047621121335</v>
      </c>
      <c r="K30">
        <f t="shared" ca="1" si="436"/>
        <v>349.86768562405138</v>
      </c>
      <c r="L30">
        <f t="shared" ca="1" si="437"/>
        <v>349.70741328676752</v>
      </c>
      <c r="M30">
        <f t="shared" ca="1" si="438"/>
        <v>349.58921276655667</v>
      </c>
      <c r="N30">
        <f t="shared" ca="1" si="439"/>
        <v>352.99896326313564</v>
      </c>
      <c r="O30">
        <f t="shared" ca="1" si="440"/>
        <v>353.99353736788873</v>
      </c>
      <c r="P30">
        <f t="shared" ca="1" si="441"/>
        <v>353.17867875514963</v>
      </c>
      <c r="Q30">
        <f t="shared" ca="1" si="442"/>
        <v>354.42323276046528</v>
      </c>
      <c r="R30">
        <f t="shared" ca="1" si="443"/>
        <v>357.04602596650631</v>
      </c>
      <c r="S30">
        <f t="shared" ca="1" si="444"/>
        <v>357.72096115873472</v>
      </c>
      <c r="T30">
        <f t="shared" ca="1" si="445"/>
        <v>356.65346168562763</v>
      </c>
      <c r="U30">
        <f t="shared" ca="1" si="446"/>
        <v>357.01384404824864</v>
      </c>
      <c r="V30">
        <f t="shared" ca="1" si="447"/>
        <v>355.62286441138502</v>
      </c>
      <c r="W30">
        <f t="shared" ca="1" si="448"/>
        <v>356.53642510728019</v>
      </c>
      <c r="X30">
        <f t="shared" ca="1" si="449"/>
        <v>357.55215035004153</v>
      </c>
      <c r="Y30">
        <f t="shared" ca="1" si="450"/>
        <v>354.28752207604595</v>
      </c>
      <c r="Z30">
        <f t="shared" ca="1" si="451"/>
        <v>357.27468865817895</v>
      </c>
      <c r="AA30">
        <f t="shared" ca="1" si="452"/>
        <v>358.64210359686814</v>
      </c>
      <c r="AB30">
        <f t="shared" ca="1" si="453"/>
        <v>361.22818997615298</v>
      </c>
      <c r="AC30">
        <f t="shared" ca="1" si="454"/>
        <v>360.36795545752545</v>
      </c>
      <c r="AD30">
        <f t="shared" ca="1" si="455"/>
        <v>358.45858674445395</v>
      </c>
      <c r="AE30">
        <f t="shared" ca="1" si="456"/>
        <v>357.81773863069293</v>
      </c>
      <c r="AF30">
        <f t="shared" ca="1" si="457"/>
        <v>359.17828295275672</v>
      </c>
      <c r="AG30">
        <f t="shared" ca="1" si="458"/>
        <v>358.17657785600403</v>
      </c>
      <c r="AH30">
        <f t="shared" ca="1" si="459"/>
        <v>359.60187598755977</v>
      </c>
      <c r="AI30">
        <f t="shared" ca="1" si="460"/>
        <v>363.81842262306134</v>
      </c>
      <c r="AJ30">
        <f t="shared" ca="1" si="461"/>
        <v>364.33697206944589</v>
      </c>
      <c r="AK30">
        <f t="shared" ca="1" si="462"/>
        <v>363.62146087785254</v>
      </c>
      <c r="AL30">
        <f t="shared" ca="1" si="463"/>
        <v>364.69456401278501</v>
      </c>
      <c r="AM30">
        <f t="shared" ca="1" si="464"/>
        <v>360.64442625869935</v>
      </c>
      <c r="AN30">
        <f t="shared" ca="1" si="465"/>
        <v>361.28352220005326</v>
      </c>
      <c r="AO30">
        <f t="shared" ca="1" si="466"/>
        <v>360.29903886497488</v>
      </c>
      <c r="AP30">
        <f t="shared" ca="1" si="467"/>
        <v>357.05820392312654</v>
      </c>
      <c r="AQ30">
        <f t="shared" ca="1" si="468"/>
        <v>358.98340683735967</v>
      </c>
      <c r="AR30">
        <f t="shared" ca="1" si="469"/>
        <v>359.13326472423358</v>
      </c>
      <c r="AS30">
        <f t="shared" ca="1" si="470"/>
        <v>359.97415923011908</v>
      </c>
      <c r="AT30">
        <f t="shared" ca="1" si="471"/>
        <v>361.09996703081862</v>
      </c>
      <c r="AU30">
        <f t="shared" ca="1" si="472"/>
        <v>361.01444485229985</v>
      </c>
      <c r="AV30">
        <f t="shared" ca="1" si="473"/>
        <v>365.33007244716538</v>
      </c>
      <c r="AW30">
        <f t="shared" ca="1" si="474"/>
        <v>367.70813928236146</v>
      </c>
      <c r="AX30">
        <f t="shared" ca="1" si="475"/>
        <v>366.98316320836824</v>
      </c>
      <c r="AY30">
        <f t="shared" ca="1" si="476"/>
        <v>369.64978038071098</v>
      </c>
      <c r="AZ30">
        <f t="shared" ca="1" si="477"/>
        <v>369.24262419773424</v>
      </c>
      <c r="BA30">
        <f t="shared" ca="1" si="478"/>
        <v>371.97844020876164</v>
      </c>
      <c r="BB30">
        <f t="shared" ca="1" si="479"/>
        <v>370.80253588276366</v>
      </c>
      <c r="BC30">
        <f t="shared" ca="1" si="480"/>
        <v>370.55480341588287</v>
      </c>
      <c r="BD30">
        <f t="shared" ca="1" si="481"/>
        <v>370.97291996102712</v>
      </c>
      <c r="BE30">
        <f t="shared" ca="1" si="482"/>
        <v>372.39490943826229</v>
      </c>
      <c r="BF30">
        <f t="shared" ca="1" si="483"/>
        <v>368.90424724456091</v>
      </c>
      <c r="BG30">
        <f t="shared" ca="1" si="484"/>
        <v>367.9306482880711</v>
      </c>
      <c r="BH30">
        <f t="shared" ca="1" si="485"/>
        <v>371.24705884557096</v>
      </c>
      <c r="BI30">
        <f t="shared" ca="1" si="486"/>
        <v>367.17163679194448</v>
      </c>
      <c r="BJ30">
        <f t="shared" ca="1" si="487"/>
        <v>367.80582077948134</v>
      </c>
      <c r="BK30">
        <f t="shared" ca="1" si="488"/>
        <v>367.7374373334398</v>
      </c>
      <c r="BL30">
        <f t="shared" ca="1" si="489"/>
        <v>369.11531719808653</v>
      </c>
      <c r="BM30">
        <f t="shared" ca="1" si="490"/>
        <v>369.61946902149009</v>
      </c>
      <c r="BN30">
        <f t="shared" ca="1" si="491"/>
        <v>372.15490162287443</v>
      </c>
      <c r="BO30">
        <f t="shared" ca="1" si="492"/>
        <v>374.74094892505559</v>
      </c>
      <c r="BP30">
        <f t="shared" ca="1" si="493"/>
        <v>378.32607689789802</v>
      </c>
      <c r="BQ30">
        <f t="shared" ca="1" si="494"/>
        <v>379.16648754598901</v>
      </c>
      <c r="BR30">
        <f t="shared" ca="1" si="495"/>
        <v>380.83736616456059</v>
      </c>
      <c r="BS30">
        <f t="shared" ca="1" si="496"/>
        <v>379.72168428395514</v>
      </c>
      <c r="BT30">
        <f t="shared" ca="1" si="497"/>
        <v>375.73232139289081</v>
      </c>
      <c r="BU30">
        <f t="shared" ca="1" si="498"/>
        <v>375.66967484333856</v>
      </c>
      <c r="BV30">
        <f t="shared" ca="1" si="499"/>
        <v>377.01720498354518</v>
      </c>
      <c r="BW30">
        <f t="shared" ca="1" si="500"/>
        <v>378.26108306712769</v>
      </c>
      <c r="BX30">
        <f t="shared" ca="1" si="501"/>
        <v>378.55790772601978</v>
      </c>
      <c r="BY30">
        <f t="shared" ca="1" si="502"/>
        <v>379.75409530516981</v>
      </c>
      <c r="BZ30">
        <f t="shared" ca="1" si="503"/>
        <v>378.58181990756611</v>
      </c>
      <c r="CA30">
        <f t="shared" ca="1" si="504"/>
        <v>378.54420871455397</v>
      </c>
      <c r="CB30">
        <f t="shared" ca="1" si="505"/>
        <v>377.70392304491207</v>
      </c>
      <c r="CC30">
        <f t="shared" ca="1" si="506"/>
        <v>374.57691477659938</v>
      </c>
      <c r="CD30">
        <f t="shared" ca="1" si="507"/>
        <v>375.12453633949121</v>
      </c>
      <c r="CE30">
        <f t="shared" ca="1" si="508"/>
        <v>377.90646834003758</v>
      </c>
      <c r="CF30">
        <f t="shared" ca="1" si="509"/>
        <v>376.14527518369385</v>
      </c>
      <c r="CG30">
        <f t="shared" ca="1" si="510"/>
        <v>376.86370579423459</v>
      </c>
      <c r="CH30">
        <f t="shared" ca="1" si="511"/>
        <v>378.61017374801042</v>
      </c>
      <c r="CI30">
        <f t="shared" ca="1" si="512"/>
        <v>377.7853485814324</v>
      </c>
      <c r="CJ30">
        <f t="shared" ca="1" si="513"/>
        <v>379.49547383687383</v>
      </c>
      <c r="CK30" s="12">
        <f t="shared" ca="1" si="6"/>
        <v>28.265473836873809</v>
      </c>
    </row>
    <row r="31" spans="5:89" x14ac:dyDescent="0.3">
      <c r="E31">
        <v>351.23</v>
      </c>
      <c r="F31">
        <f t="shared" ca="1" si="431"/>
        <v>347.62781715413553</v>
      </c>
      <c r="G31">
        <f t="shared" ca="1" si="432"/>
        <v>347.78626846854286</v>
      </c>
      <c r="H31">
        <f t="shared" ca="1" si="433"/>
        <v>347.59559844303891</v>
      </c>
      <c r="I31">
        <f t="shared" ca="1" si="434"/>
        <v>348.56833774292068</v>
      </c>
      <c r="J31">
        <f t="shared" ca="1" si="435"/>
        <v>352.2642672415102</v>
      </c>
      <c r="K31">
        <f t="shared" ca="1" si="436"/>
        <v>353.77196722244656</v>
      </c>
      <c r="L31">
        <f t="shared" ca="1" si="437"/>
        <v>353.4900015768194</v>
      </c>
      <c r="M31">
        <f t="shared" ca="1" si="438"/>
        <v>355.34613599804487</v>
      </c>
      <c r="N31">
        <f t="shared" ca="1" si="439"/>
        <v>355.46692836331619</v>
      </c>
      <c r="O31">
        <f t="shared" ca="1" si="440"/>
        <v>358.12944283386634</v>
      </c>
      <c r="P31">
        <f t="shared" ca="1" si="441"/>
        <v>355.61512827249038</v>
      </c>
      <c r="Q31">
        <f t="shared" ca="1" si="442"/>
        <v>357.91835147848371</v>
      </c>
      <c r="R31">
        <f t="shared" ca="1" si="443"/>
        <v>356.76022708714197</v>
      </c>
      <c r="S31">
        <f t="shared" ca="1" si="444"/>
        <v>356.90289013634191</v>
      </c>
      <c r="T31">
        <f t="shared" ca="1" si="445"/>
        <v>358.16635130001828</v>
      </c>
      <c r="U31">
        <f t="shared" ca="1" si="446"/>
        <v>357.11928407095354</v>
      </c>
      <c r="V31">
        <f t="shared" ca="1" si="447"/>
        <v>360.57179018485988</v>
      </c>
      <c r="W31">
        <f t="shared" ca="1" si="448"/>
        <v>356.03674415491912</v>
      </c>
      <c r="X31">
        <f t="shared" ca="1" si="449"/>
        <v>357.39948111529634</v>
      </c>
      <c r="Y31">
        <f t="shared" ca="1" si="450"/>
        <v>358.7521388776795</v>
      </c>
      <c r="Z31">
        <f t="shared" ca="1" si="451"/>
        <v>356.04405089300974</v>
      </c>
      <c r="AA31">
        <f t="shared" ca="1" si="452"/>
        <v>353.23604514045496</v>
      </c>
      <c r="AB31">
        <f t="shared" ca="1" si="453"/>
        <v>351.823937199748</v>
      </c>
      <c r="AC31">
        <f t="shared" ca="1" si="454"/>
        <v>354.62944717202458</v>
      </c>
      <c r="AD31">
        <f t="shared" ca="1" si="455"/>
        <v>356.30623410126231</v>
      </c>
      <c r="AE31">
        <f t="shared" ca="1" si="456"/>
        <v>358.43080433056036</v>
      </c>
      <c r="AF31">
        <f t="shared" ca="1" si="457"/>
        <v>363.26640058269317</v>
      </c>
      <c r="AG31">
        <f t="shared" ca="1" si="458"/>
        <v>359.02072764170566</v>
      </c>
      <c r="AH31">
        <f t="shared" ca="1" si="459"/>
        <v>356.62419956681077</v>
      </c>
      <c r="AI31">
        <f t="shared" ca="1" si="460"/>
        <v>360.14432755482403</v>
      </c>
      <c r="AJ31">
        <f t="shared" ca="1" si="461"/>
        <v>361.07372211777954</v>
      </c>
      <c r="AK31">
        <f t="shared" ca="1" si="462"/>
        <v>362.79705479179404</v>
      </c>
      <c r="AL31">
        <f t="shared" ca="1" si="463"/>
        <v>361.34865255452985</v>
      </c>
      <c r="AM31">
        <f t="shared" ca="1" si="464"/>
        <v>360.03913957724103</v>
      </c>
      <c r="AN31">
        <f t="shared" ca="1" si="465"/>
        <v>365.00319306536045</v>
      </c>
      <c r="AO31">
        <f t="shared" ca="1" si="466"/>
        <v>364.67531050144572</v>
      </c>
      <c r="AP31">
        <f t="shared" ca="1" si="467"/>
        <v>363.85323669931103</v>
      </c>
      <c r="AQ31">
        <f t="shared" ca="1" si="468"/>
        <v>361.74481922899781</v>
      </c>
      <c r="AR31">
        <f t="shared" ca="1" si="469"/>
        <v>365.45826801757647</v>
      </c>
      <c r="AS31">
        <f t="shared" ca="1" si="470"/>
        <v>366.3788453647104</v>
      </c>
      <c r="AT31">
        <f t="shared" ca="1" si="471"/>
        <v>369.30606202653451</v>
      </c>
      <c r="AU31">
        <f t="shared" ca="1" si="472"/>
        <v>370.72309131504528</v>
      </c>
      <c r="AV31">
        <f t="shared" ca="1" si="473"/>
        <v>369.68605781855325</v>
      </c>
      <c r="AW31">
        <f t="shared" ca="1" si="474"/>
        <v>368.00827310202902</v>
      </c>
      <c r="AX31">
        <f t="shared" ca="1" si="475"/>
        <v>367.30923388427698</v>
      </c>
      <c r="AY31">
        <f t="shared" ca="1" si="476"/>
        <v>367.10456105927955</v>
      </c>
      <c r="AZ31">
        <f t="shared" ca="1" si="477"/>
        <v>367.42671559713739</v>
      </c>
      <c r="BA31">
        <f t="shared" ca="1" si="478"/>
        <v>368.17717668690005</v>
      </c>
      <c r="BB31">
        <f t="shared" ca="1" si="479"/>
        <v>370.44068044185025</v>
      </c>
      <c r="BC31">
        <f t="shared" ca="1" si="480"/>
        <v>372.09766375209546</v>
      </c>
      <c r="BD31">
        <f t="shared" ca="1" si="481"/>
        <v>374.9278765363639</v>
      </c>
      <c r="BE31">
        <f t="shared" ca="1" si="482"/>
        <v>372.53082442814286</v>
      </c>
      <c r="BF31">
        <f t="shared" ca="1" si="483"/>
        <v>371.09715768741995</v>
      </c>
      <c r="BG31">
        <f t="shared" ca="1" si="484"/>
        <v>369.7951185227999</v>
      </c>
      <c r="BH31">
        <f t="shared" ca="1" si="485"/>
        <v>367.37394182913982</v>
      </c>
      <c r="BI31">
        <f t="shared" ca="1" si="486"/>
        <v>367.65556373673519</v>
      </c>
      <c r="BJ31">
        <f t="shared" ca="1" si="487"/>
        <v>368.39061819456151</v>
      </c>
      <c r="BK31">
        <f t="shared" ca="1" si="488"/>
        <v>367.6989132183628</v>
      </c>
      <c r="BL31">
        <f t="shared" ca="1" si="489"/>
        <v>366.73835059081199</v>
      </c>
      <c r="BM31">
        <f t="shared" ca="1" si="490"/>
        <v>368.08772640040178</v>
      </c>
      <c r="BN31">
        <f t="shared" ca="1" si="491"/>
        <v>367.4871723480112</v>
      </c>
      <c r="BO31">
        <f t="shared" ca="1" si="492"/>
        <v>369.46832910576319</v>
      </c>
      <c r="BP31">
        <f t="shared" ca="1" si="493"/>
        <v>368.63765797743264</v>
      </c>
      <c r="BQ31">
        <f t="shared" ca="1" si="494"/>
        <v>368.83171336480035</v>
      </c>
      <c r="BR31">
        <f t="shared" ca="1" si="495"/>
        <v>368.38486327726145</v>
      </c>
      <c r="BS31">
        <f t="shared" ca="1" si="496"/>
        <v>368.50401654302897</v>
      </c>
      <c r="BT31">
        <f t="shared" ca="1" si="497"/>
        <v>363.49612572985052</v>
      </c>
      <c r="BU31">
        <f t="shared" ca="1" si="498"/>
        <v>364.40926506550755</v>
      </c>
      <c r="BV31">
        <f t="shared" ca="1" si="499"/>
        <v>364.7458154404593</v>
      </c>
      <c r="BW31">
        <f t="shared" ca="1" si="500"/>
        <v>366.31803668582148</v>
      </c>
      <c r="BX31">
        <f t="shared" ca="1" si="501"/>
        <v>365.84855756005675</v>
      </c>
      <c r="BY31">
        <f t="shared" ca="1" si="502"/>
        <v>366.99274024013994</v>
      </c>
      <c r="BZ31">
        <f t="shared" ca="1" si="503"/>
        <v>366.484349679665</v>
      </c>
      <c r="CA31">
        <f t="shared" ca="1" si="504"/>
        <v>367.90422097635542</v>
      </c>
      <c r="CB31">
        <f t="shared" ca="1" si="505"/>
        <v>366.33967894306517</v>
      </c>
      <c r="CC31">
        <f t="shared" ca="1" si="506"/>
        <v>367.50441192680631</v>
      </c>
      <c r="CD31">
        <f t="shared" ca="1" si="507"/>
        <v>369.74515533782375</v>
      </c>
      <c r="CE31">
        <f t="shared" ca="1" si="508"/>
        <v>372.0936520236375</v>
      </c>
      <c r="CF31">
        <f t="shared" ca="1" si="509"/>
        <v>373.37570118131771</v>
      </c>
      <c r="CG31">
        <f t="shared" ca="1" si="510"/>
        <v>375.39074733345467</v>
      </c>
      <c r="CH31">
        <f t="shared" ca="1" si="511"/>
        <v>372.882980249132</v>
      </c>
      <c r="CI31">
        <f t="shared" ca="1" si="512"/>
        <v>374.58297653545424</v>
      </c>
      <c r="CJ31">
        <f t="shared" ca="1" si="513"/>
        <v>375.54123095542087</v>
      </c>
      <c r="CK31" s="12">
        <f t="shared" ca="1" si="6"/>
        <v>24.311230955420854</v>
      </c>
    </row>
    <row r="32" spans="5:89" x14ac:dyDescent="0.3">
      <c r="E32">
        <v>351.23</v>
      </c>
      <c r="F32">
        <f t="shared" ca="1" si="431"/>
        <v>350.61009235434733</v>
      </c>
      <c r="G32">
        <f t="shared" ca="1" si="432"/>
        <v>350.6457433330782</v>
      </c>
      <c r="H32">
        <f t="shared" ca="1" si="433"/>
        <v>346.73759590914165</v>
      </c>
      <c r="I32">
        <f t="shared" ca="1" si="434"/>
        <v>344.51191362010292</v>
      </c>
      <c r="J32">
        <f t="shared" ca="1" si="435"/>
        <v>343.80328504135565</v>
      </c>
      <c r="K32">
        <f t="shared" ca="1" si="436"/>
        <v>347.28260119003471</v>
      </c>
      <c r="L32">
        <f t="shared" ca="1" si="437"/>
        <v>348.00049288693788</v>
      </c>
      <c r="M32">
        <f t="shared" ca="1" si="438"/>
        <v>345.50726581295208</v>
      </c>
      <c r="N32">
        <f t="shared" ca="1" si="439"/>
        <v>344.32201363524496</v>
      </c>
      <c r="O32">
        <f t="shared" ca="1" si="440"/>
        <v>347.34284519542382</v>
      </c>
      <c r="P32">
        <f t="shared" ca="1" si="441"/>
        <v>347.62509292341167</v>
      </c>
      <c r="Q32">
        <f t="shared" ca="1" si="442"/>
        <v>350.32042948225074</v>
      </c>
      <c r="R32">
        <f t="shared" ca="1" si="443"/>
        <v>347.32676288772433</v>
      </c>
      <c r="S32">
        <f t="shared" ca="1" si="444"/>
        <v>345.11089198729536</v>
      </c>
      <c r="T32">
        <f t="shared" ca="1" si="445"/>
        <v>346.87641054744142</v>
      </c>
      <c r="U32">
        <f t="shared" ca="1" si="446"/>
        <v>348.05027081748449</v>
      </c>
      <c r="V32">
        <f t="shared" ca="1" si="447"/>
        <v>346.259048089354</v>
      </c>
      <c r="W32">
        <f t="shared" ca="1" si="448"/>
        <v>342.4119543584095</v>
      </c>
      <c r="X32">
        <f t="shared" ca="1" si="449"/>
        <v>342.73871674015516</v>
      </c>
      <c r="Y32">
        <f t="shared" ca="1" si="450"/>
        <v>344.69932706434986</v>
      </c>
      <c r="Z32">
        <f t="shared" ca="1" si="451"/>
        <v>346.97774890573464</v>
      </c>
      <c r="AA32">
        <f t="shared" ca="1" si="452"/>
        <v>345.98686338017569</v>
      </c>
      <c r="AB32">
        <f t="shared" ca="1" si="453"/>
        <v>345.89794109871536</v>
      </c>
      <c r="AC32">
        <f t="shared" ca="1" si="454"/>
        <v>345.60042737661234</v>
      </c>
      <c r="AD32">
        <f t="shared" ca="1" si="455"/>
        <v>345.11988924349453</v>
      </c>
      <c r="AE32">
        <f t="shared" ca="1" si="456"/>
        <v>346.81438510017244</v>
      </c>
      <c r="AF32">
        <f t="shared" ca="1" si="457"/>
        <v>347.42965878347599</v>
      </c>
      <c r="AG32">
        <f t="shared" ca="1" si="458"/>
        <v>348.89910899463615</v>
      </c>
      <c r="AH32">
        <f t="shared" ca="1" si="459"/>
        <v>348.97055147378643</v>
      </c>
      <c r="AI32">
        <f t="shared" ca="1" si="460"/>
        <v>349.42889708766319</v>
      </c>
      <c r="AJ32">
        <f t="shared" ca="1" si="461"/>
        <v>352.62248389575177</v>
      </c>
      <c r="AK32">
        <f t="shared" ca="1" si="462"/>
        <v>353.19739918305334</v>
      </c>
      <c r="AL32">
        <f t="shared" ca="1" si="463"/>
        <v>355.05901390078679</v>
      </c>
      <c r="AM32">
        <f t="shared" ca="1" si="464"/>
        <v>352.38223491414254</v>
      </c>
      <c r="AN32">
        <f t="shared" ca="1" si="465"/>
        <v>349.13312597494718</v>
      </c>
      <c r="AO32">
        <f t="shared" ca="1" si="466"/>
        <v>347.85132989575669</v>
      </c>
      <c r="AP32">
        <f t="shared" ca="1" si="467"/>
        <v>349.20731014705063</v>
      </c>
      <c r="AQ32">
        <f t="shared" ca="1" si="468"/>
        <v>348.64886684483275</v>
      </c>
      <c r="AR32">
        <f t="shared" ca="1" si="469"/>
        <v>344.55595495406783</v>
      </c>
      <c r="AS32">
        <f t="shared" ca="1" si="470"/>
        <v>342.67913849387412</v>
      </c>
      <c r="AT32">
        <f t="shared" ca="1" si="471"/>
        <v>340.16095970912977</v>
      </c>
      <c r="AU32">
        <f t="shared" ca="1" si="472"/>
        <v>343.60501338408375</v>
      </c>
      <c r="AV32">
        <f t="shared" ca="1" si="473"/>
        <v>343.44181169608174</v>
      </c>
      <c r="AW32">
        <f t="shared" ca="1" si="474"/>
        <v>345.26188693844699</v>
      </c>
      <c r="AX32">
        <f t="shared" ca="1" si="475"/>
        <v>344.57208611870271</v>
      </c>
      <c r="AY32">
        <f t="shared" ca="1" si="476"/>
        <v>344.60088095418439</v>
      </c>
      <c r="AZ32">
        <f t="shared" ca="1" si="477"/>
        <v>342.98288395945002</v>
      </c>
      <c r="BA32">
        <f t="shared" ca="1" si="478"/>
        <v>344.31794339705596</v>
      </c>
      <c r="BB32">
        <f t="shared" ca="1" si="479"/>
        <v>341.91630267807386</v>
      </c>
      <c r="BC32">
        <f t="shared" ca="1" si="480"/>
        <v>340.3127829008024</v>
      </c>
      <c r="BD32">
        <f t="shared" ca="1" si="481"/>
        <v>343.39255658451924</v>
      </c>
      <c r="BE32">
        <f t="shared" ca="1" si="482"/>
        <v>343.5588951732455</v>
      </c>
      <c r="BF32">
        <f t="shared" ca="1" si="483"/>
        <v>342.5047432104115</v>
      </c>
      <c r="BG32">
        <f t="shared" ca="1" si="484"/>
        <v>341.12278988477829</v>
      </c>
      <c r="BH32">
        <f t="shared" ca="1" si="485"/>
        <v>338.56714924966434</v>
      </c>
      <c r="BI32">
        <f t="shared" ca="1" si="486"/>
        <v>339.90810580676197</v>
      </c>
      <c r="BJ32">
        <f t="shared" ca="1" si="487"/>
        <v>339.78386013957589</v>
      </c>
      <c r="BK32">
        <f t="shared" ca="1" si="488"/>
        <v>340.75957401951285</v>
      </c>
      <c r="BL32">
        <f t="shared" ca="1" si="489"/>
        <v>340.72980833603793</v>
      </c>
      <c r="BM32">
        <f t="shared" ca="1" si="490"/>
        <v>338.51226086291507</v>
      </c>
      <c r="BN32">
        <f t="shared" ca="1" si="491"/>
        <v>340.06288412496269</v>
      </c>
      <c r="BO32">
        <f t="shared" ca="1" si="492"/>
        <v>339.87388174094406</v>
      </c>
      <c r="BP32">
        <f t="shared" ca="1" si="493"/>
        <v>341.14699653246697</v>
      </c>
      <c r="BQ32">
        <f t="shared" ca="1" si="494"/>
        <v>339.88077821448178</v>
      </c>
      <c r="BR32">
        <f t="shared" ca="1" si="495"/>
        <v>339.6642470955577</v>
      </c>
      <c r="BS32">
        <f t="shared" ca="1" si="496"/>
        <v>340.46439806193052</v>
      </c>
      <c r="BT32">
        <f t="shared" ca="1" si="497"/>
        <v>335.11132134661045</v>
      </c>
      <c r="BU32">
        <f t="shared" ca="1" si="498"/>
        <v>333.33906390040153</v>
      </c>
      <c r="BV32">
        <f t="shared" ca="1" si="499"/>
        <v>330.72208054454592</v>
      </c>
      <c r="BW32">
        <f t="shared" ca="1" si="500"/>
        <v>328.1569501326162</v>
      </c>
      <c r="BX32">
        <f t="shared" ca="1" si="501"/>
        <v>329.75846527497885</v>
      </c>
      <c r="BY32">
        <f t="shared" ca="1" si="502"/>
        <v>328.07918640804724</v>
      </c>
      <c r="BZ32">
        <f t="shared" ca="1" si="503"/>
        <v>329.8910198244256</v>
      </c>
      <c r="CA32">
        <f t="shared" ca="1" si="504"/>
        <v>328.98433673938939</v>
      </c>
      <c r="CB32">
        <f t="shared" ca="1" si="505"/>
        <v>328.89490744872137</v>
      </c>
      <c r="CC32">
        <f t="shared" ca="1" si="506"/>
        <v>330.21679274257724</v>
      </c>
      <c r="CD32">
        <f t="shared" ca="1" si="507"/>
        <v>329.66731617314332</v>
      </c>
      <c r="CE32">
        <f t="shared" ca="1" si="508"/>
        <v>329.79566953897353</v>
      </c>
      <c r="CF32">
        <f t="shared" ca="1" si="509"/>
        <v>325.95040095129957</v>
      </c>
      <c r="CG32">
        <f t="shared" ca="1" si="510"/>
        <v>322.70591923818557</v>
      </c>
      <c r="CH32">
        <f t="shared" ca="1" si="511"/>
        <v>322.2493034097198</v>
      </c>
      <c r="CI32">
        <f t="shared" ca="1" si="512"/>
        <v>325.77560789519674</v>
      </c>
      <c r="CJ32">
        <f t="shared" ca="1" si="513"/>
        <v>326.35490038598141</v>
      </c>
      <c r="CK32" s="12">
        <f t="shared" ca="1" si="6"/>
        <v>0</v>
      </c>
    </row>
    <row r="33" spans="5:89" x14ac:dyDescent="0.3">
      <c r="E33">
        <v>351.23</v>
      </c>
      <c r="F33">
        <f t="shared" ca="1" si="431"/>
        <v>351.69841907255324</v>
      </c>
      <c r="G33">
        <f t="shared" ca="1" si="432"/>
        <v>351.55665814375459</v>
      </c>
      <c r="H33">
        <f t="shared" ca="1" si="433"/>
        <v>353.87271952738485</v>
      </c>
      <c r="I33">
        <f t="shared" ca="1" si="434"/>
        <v>353.48059948100178</v>
      </c>
      <c r="J33">
        <f t="shared" ca="1" si="435"/>
        <v>348.69374104358462</v>
      </c>
      <c r="K33">
        <f t="shared" ca="1" si="436"/>
        <v>352.02928129024269</v>
      </c>
      <c r="L33">
        <f t="shared" ca="1" si="437"/>
        <v>350.88084237661229</v>
      </c>
      <c r="M33">
        <f t="shared" ca="1" si="438"/>
        <v>348.97185031148655</v>
      </c>
      <c r="N33">
        <f t="shared" ca="1" si="439"/>
        <v>349.19919788275706</v>
      </c>
      <c r="O33">
        <f t="shared" ca="1" si="440"/>
        <v>352.17274853945173</v>
      </c>
      <c r="P33">
        <f t="shared" ca="1" si="441"/>
        <v>355.82777548830705</v>
      </c>
      <c r="Q33">
        <f t="shared" ca="1" si="442"/>
        <v>353.49338235776793</v>
      </c>
      <c r="R33">
        <f t="shared" ca="1" si="443"/>
        <v>354.45451522872679</v>
      </c>
      <c r="S33">
        <f t="shared" ca="1" si="444"/>
        <v>352.89687659986134</v>
      </c>
      <c r="T33">
        <f t="shared" ca="1" si="445"/>
        <v>351.21440210003408</v>
      </c>
      <c r="U33">
        <f t="shared" ca="1" si="446"/>
        <v>352.35515049452761</v>
      </c>
      <c r="V33">
        <f t="shared" ca="1" si="447"/>
        <v>351.50282716587679</v>
      </c>
      <c r="W33">
        <f t="shared" ca="1" si="448"/>
        <v>353.0763582895388</v>
      </c>
      <c r="X33">
        <f t="shared" ca="1" si="449"/>
        <v>353.88565972767026</v>
      </c>
      <c r="Y33">
        <f t="shared" ca="1" si="450"/>
        <v>353.82991786292831</v>
      </c>
      <c r="Z33">
        <f t="shared" ca="1" si="451"/>
        <v>358.10674877550861</v>
      </c>
      <c r="AA33">
        <f t="shared" ca="1" si="452"/>
        <v>357.75051517552617</v>
      </c>
      <c r="AB33">
        <f t="shared" ca="1" si="453"/>
        <v>355.30872737127567</v>
      </c>
      <c r="AC33">
        <f t="shared" ca="1" si="454"/>
        <v>354.98946593875547</v>
      </c>
      <c r="AD33">
        <f t="shared" ca="1" si="455"/>
        <v>357.61095226621103</v>
      </c>
      <c r="AE33">
        <f t="shared" ca="1" si="456"/>
        <v>357.73265407167065</v>
      </c>
      <c r="AF33">
        <f t="shared" ca="1" si="457"/>
        <v>357.53852716057918</v>
      </c>
      <c r="AG33">
        <f t="shared" ca="1" si="458"/>
        <v>355.41402478361334</v>
      </c>
      <c r="AH33">
        <f t="shared" ca="1" si="459"/>
        <v>353.50086113329229</v>
      </c>
      <c r="AI33">
        <f t="shared" ca="1" si="460"/>
        <v>352.59649380780741</v>
      </c>
      <c r="AJ33">
        <f t="shared" ca="1" si="461"/>
        <v>351.93186290944959</v>
      </c>
      <c r="AK33">
        <f t="shared" ca="1" si="462"/>
        <v>353.20312410325488</v>
      </c>
      <c r="AL33">
        <f t="shared" ca="1" si="463"/>
        <v>350.36001699757935</v>
      </c>
      <c r="AM33">
        <f t="shared" ca="1" si="464"/>
        <v>346.04761091593053</v>
      </c>
      <c r="AN33">
        <f t="shared" ca="1" si="465"/>
        <v>347.00017843518896</v>
      </c>
      <c r="AO33">
        <f t="shared" ca="1" si="466"/>
        <v>344.72750244908934</v>
      </c>
      <c r="AP33">
        <f t="shared" ca="1" si="467"/>
        <v>345.28527306868773</v>
      </c>
      <c r="AQ33">
        <f t="shared" ca="1" si="468"/>
        <v>343.04207285214147</v>
      </c>
      <c r="AR33">
        <f t="shared" ca="1" si="469"/>
        <v>344.65533884621152</v>
      </c>
      <c r="AS33">
        <f t="shared" ca="1" si="470"/>
        <v>341.48495216672478</v>
      </c>
      <c r="AT33">
        <f t="shared" ca="1" si="471"/>
        <v>338.67344051899494</v>
      </c>
      <c r="AU33">
        <f t="shared" ca="1" si="472"/>
        <v>334.78753653648585</v>
      </c>
      <c r="AV33">
        <f t="shared" ca="1" si="473"/>
        <v>333.27215669891785</v>
      </c>
      <c r="AW33">
        <f t="shared" ca="1" si="474"/>
        <v>332.59611118386078</v>
      </c>
      <c r="AX33">
        <f t="shared" ca="1" si="475"/>
        <v>336.51047027181181</v>
      </c>
      <c r="AY33">
        <f t="shared" ca="1" si="476"/>
        <v>335.0176613545018</v>
      </c>
      <c r="AZ33">
        <f t="shared" ca="1" si="477"/>
        <v>330.82809800975679</v>
      </c>
      <c r="BA33">
        <f t="shared" ca="1" si="478"/>
        <v>330.9957745343707</v>
      </c>
      <c r="BB33">
        <f t="shared" ca="1" si="479"/>
        <v>329.83436897670725</v>
      </c>
      <c r="BC33">
        <f t="shared" ca="1" si="480"/>
        <v>328.57297418184214</v>
      </c>
      <c r="BD33">
        <f t="shared" ca="1" si="481"/>
        <v>326.83821312587048</v>
      </c>
      <c r="BE33">
        <f t="shared" ca="1" si="482"/>
        <v>328.28736125614148</v>
      </c>
      <c r="BF33">
        <f t="shared" ca="1" si="483"/>
        <v>330.21977872185118</v>
      </c>
      <c r="BG33">
        <f t="shared" ca="1" si="484"/>
        <v>330.33344667604615</v>
      </c>
      <c r="BH33">
        <f t="shared" ca="1" si="485"/>
        <v>331.83531200765754</v>
      </c>
      <c r="BI33">
        <f t="shared" ca="1" si="486"/>
        <v>333.87104473427945</v>
      </c>
      <c r="BJ33">
        <f t="shared" ca="1" si="487"/>
        <v>333.24329445153853</v>
      </c>
      <c r="BK33">
        <f t="shared" ca="1" si="488"/>
        <v>331.36250461854598</v>
      </c>
      <c r="BL33">
        <f t="shared" ca="1" si="489"/>
        <v>334.68029530841051</v>
      </c>
      <c r="BM33">
        <f t="shared" ca="1" si="490"/>
        <v>335.89451948156869</v>
      </c>
      <c r="BN33">
        <f t="shared" ca="1" si="491"/>
        <v>337.49958529292337</v>
      </c>
      <c r="BO33">
        <f t="shared" ca="1" si="492"/>
        <v>339.51153947944141</v>
      </c>
      <c r="BP33">
        <f t="shared" ca="1" si="493"/>
        <v>339.82033219213076</v>
      </c>
      <c r="BQ33">
        <f t="shared" ca="1" si="494"/>
        <v>338.08867936073852</v>
      </c>
      <c r="BR33">
        <f t="shared" ca="1" si="495"/>
        <v>339.35262870546609</v>
      </c>
      <c r="BS33">
        <f t="shared" ca="1" si="496"/>
        <v>340.5091276999857</v>
      </c>
      <c r="BT33">
        <f t="shared" ca="1" si="497"/>
        <v>346.31150355239782</v>
      </c>
      <c r="BU33">
        <f t="shared" ca="1" si="498"/>
        <v>345.24098310833608</v>
      </c>
      <c r="BV33">
        <f t="shared" ca="1" si="499"/>
        <v>347.06845676541025</v>
      </c>
      <c r="BW33">
        <f t="shared" ca="1" si="500"/>
        <v>348.11089593066862</v>
      </c>
      <c r="BX33">
        <f t="shared" ca="1" si="501"/>
        <v>347.0331633344174</v>
      </c>
      <c r="BY33">
        <f t="shared" ca="1" si="502"/>
        <v>346.04627135092471</v>
      </c>
      <c r="BZ33">
        <f t="shared" ca="1" si="503"/>
        <v>349.57210104134111</v>
      </c>
      <c r="CA33">
        <f t="shared" ca="1" si="504"/>
        <v>348.98547462023163</v>
      </c>
      <c r="CB33">
        <f t="shared" ca="1" si="505"/>
        <v>350.8899413353551</v>
      </c>
      <c r="CC33">
        <f t="shared" ca="1" si="506"/>
        <v>352.23974930579635</v>
      </c>
      <c r="CD33">
        <f t="shared" ca="1" si="507"/>
        <v>349.62237790451246</v>
      </c>
      <c r="CE33">
        <f t="shared" ca="1" si="508"/>
        <v>352.27896563254995</v>
      </c>
      <c r="CF33">
        <f t="shared" ca="1" si="509"/>
        <v>352.88644389759349</v>
      </c>
      <c r="CG33">
        <f t="shared" ca="1" si="510"/>
        <v>352.24734642930497</v>
      </c>
      <c r="CH33">
        <f t="shared" ca="1" si="511"/>
        <v>356.47310362589735</v>
      </c>
      <c r="CI33">
        <f t="shared" ca="1" si="512"/>
        <v>356.68654061392698</v>
      </c>
      <c r="CJ33">
        <f t="shared" ca="1" si="513"/>
        <v>355.81776669992092</v>
      </c>
      <c r="CK33" s="12">
        <f t="shared" ca="1" si="6"/>
        <v>4.5877666999209055</v>
      </c>
    </row>
    <row r="34" spans="5:89" x14ac:dyDescent="0.3">
      <c r="E34">
        <v>351.23</v>
      </c>
      <c r="F34">
        <f t="shared" ca="1" si="431"/>
        <v>351.28671977623031</v>
      </c>
      <c r="G34">
        <f t="shared" ca="1" si="432"/>
        <v>349.95523518366377</v>
      </c>
      <c r="H34">
        <f t="shared" ca="1" si="433"/>
        <v>345.9647433451633</v>
      </c>
      <c r="I34">
        <f t="shared" ca="1" si="434"/>
        <v>348.91944751752493</v>
      </c>
      <c r="J34">
        <f t="shared" ca="1" si="435"/>
        <v>350.28093633749296</v>
      </c>
      <c r="K34">
        <f t="shared" ca="1" si="436"/>
        <v>350.5894936833505</v>
      </c>
      <c r="L34">
        <f t="shared" ca="1" si="437"/>
        <v>354.67987266654927</v>
      </c>
      <c r="M34">
        <f t="shared" ca="1" si="438"/>
        <v>356.33884420855054</v>
      </c>
      <c r="N34">
        <f t="shared" ca="1" si="439"/>
        <v>357.06489136539699</v>
      </c>
      <c r="O34">
        <f t="shared" ca="1" si="440"/>
        <v>361.14003653306457</v>
      </c>
      <c r="P34">
        <f t="shared" ca="1" si="441"/>
        <v>358.62516617649055</v>
      </c>
      <c r="Q34">
        <f t="shared" ca="1" si="442"/>
        <v>358.76367666540574</v>
      </c>
      <c r="R34">
        <f t="shared" ca="1" si="443"/>
        <v>359.07080740476709</v>
      </c>
      <c r="S34">
        <f t="shared" ca="1" si="444"/>
        <v>359.26734342774893</v>
      </c>
      <c r="T34">
        <f t="shared" ca="1" si="445"/>
        <v>362.788579481863</v>
      </c>
      <c r="U34">
        <f t="shared" ca="1" si="446"/>
        <v>361.52609615226004</v>
      </c>
      <c r="V34">
        <f t="shared" ca="1" si="447"/>
        <v>365.22725647784006</v>
      </c>
      <c r="W34">
        <f t="shared" ca="1" si="448"/>
        <v>364.34871775970748</v>
      </c>
      <c r="X34">
        <f t="shared" ca="1" si="449"/>
        <v>364.43761793672536</v>
      </c>
      <c r="Y34">
        <f t="shared" ca="1" si="450"/>
        <v>364.09402692436151</v>
      </c>
      <c r="Z34">
        <f t="shared" ca="1" si="451"/>
        <v>365.09317805457925</v>
      </c>
      <c r="AA34">
        <f t="shared" ca="1" si="452"/>
        <v>363.04688944309561</v>
      </c>
      <c r="AB34">
        <f t="shared" ca="1" si="453"/>
        <v>363.31348724610524</v>
      </c>
      <c r="AC34">
        <f t="shared" ca="1" si="454"/>
        <v>364.23984287149233</v>
      </c>
      <c r="AD34">
        <f t="shared" ca="1" si="455"/>
        <v>365.40452684810867</v>
      </c>
      <c r="AE34">
        <f t="shared" ca="1" si="456"/>
        <v>365.10042495624668</v>
      </c>
      <c r="AF34">
        <f t="shared" ca="1" si="457"/>
        <v>366.7684873246792</v>
      </c>
      <c r="AG34">
        <f t="shared" ca="1" si="458"/>
        <v>365.67049929303937</v>
      </c>
      <c r="AH34">
        <f t="shared" ca="1" si="459"/>
        <v>368.0117864237497</v>
      </c>
      <c r="AI34">
        <f t="shared" ca="1" si="460"/>
        <v>369.2957124340374</v>
      </c>
      <c r="AJ34">
        <f t="shared" ca="1" si="461"/>
        <v>372.08679411644437</v>
      </c>
      <c r="AK34">
        <f t="shared" ca="1" si="462"/>
        <v>376.01065844086673</v>
      </c>
      <c r="AL34">
        <f t="shared" ca="1" si="463"/>
        <v>377.08719662618324</v>
      </c>
      <c r="AM34">
        <f t="shared" ca="1" si="464"/>
        <v>377.86173067285108</v>
      </c>
      <c r="AN34">
        <f t="shared" ca="1" si="465"/>
        <v>375.75561163099485</v>
      </c>
      <c r="AO34">
        <f t="shared" ca="1" si="466"/>
        <v>377.12511678649645</v>
      </c>
      <c r="AP34">
        <f t="shared" ca="1" si="467"/>
        <v>378.04119010897637</v>
      </c>
      <c r="AQ34">
        <f t="shared" ca="1" si="468"/>
        <v>380.72682519104859</v>
      </c>
      <c r="AR34">
        <f t="shared" ca="1" si="469"/>
        <v>382.10121974526828</v>
      </c>
      <c r="AS34">
        <f t="shared" ca="1" si="470"/>
        <v>382.01410682176152</v>
      </c>
      <c r="AT34">
        <f t="shared" ca="1" si="471"/>
        <v>381.2917419602943</v>
      </c>
      <c r="AU34">
        <f t="shared" ca="1" si="472"/>
        <v>379.40125131922804</v>
      </c>
      <c r="AV34">
        <f t="shared" ca="1" si="473"/>
        <v>377.31755375127887</v>
      </c>
      <c r="AW34">
        <f t="shared" ca="1" si="474"/>
        <v>378.52189632983016</v>
      </c>
      <c r="AX34">
        <f t="shared" ca="1" si="475"/>
        <v>382.32863272057938</v>
      </c>
      <c r="AY34">
        <f t="shared" ca="1" si="476"/>
        <v>381.85938331771558</v>
      </c>
      <c r="AZ34">
        <f t="shared" ca="1" si="477"/>
        <v>381.94768168960195</v>
      </c>
      <c r="BA34">
        <f t="shared" ca="1" si="478"/>
        <v>383.22401121662466</v>
      </c>
      <c r="BB34">
        <f t="shared" ca="1" si="479"/>
        <v>382.71639418839197</v>
      </c>
      <c r="BC34">
        <f t="shared" ca="1" si="480"/>
        <v>382.45025835010574</v>
      </c>
      <c r="BD34">
        <f t="shared" ca="1" si="481"/>
        <v>381.67992116359613</v>
      </c>
      <c r="BE34">
        <f t="shared" ca="1" si="482"/>
        <v>380.09308244256454</v>
      </c>
      <c r="BF34">
        <f t="shared" ca="1" si="483"/>
        <v>378.78935120395556</v>
      </c>
      <c r="BG34">
        <f t="shared" ca="1" si="484"/>
        <v>379.47253225617214</v>
      </c>
      <c r="BH34">
        <f t="shared" ca="1" si="485"/>
        <v>381.26153467687459</v>
      </c>
      <c r="BI34">
        <f t="shared" ca="1" si="486"/>
        <v>380.34945481812429</v>
      </c>
      <c r="BJ34">
        <f t="shared" ca="1" si="487"/>
        <v>381.23407468401552</v>
      </c>
      <c r="BK34">
        <f t="shared" ca="1" si="488"/>
        <v>381.2532666229389</v>
      </c>
      <c r="BL34">
        <f t="shared" ca="1" si="489"/>
        <v>379.04389704328776</v>
      </c>
      <c r="BM34">
        <f t="shared" ca="1" si="490"/>
        <v>379.97275144380245</v>
      </c>
      <c r="BN34">
        <f t="shared" ca="1" si="491"/>
        <v>386.06054368747999</v>
      </c>
      <c r="BO34">
        <f t="shared" ca="1" si="492"/>
        <v>384.58148773417645</v>
      </c>
      <c r="BP34">
        <f t="shared" ca="1" si="493"/>
        <v>384.89857185785968</v>
      </c>
      <c r="BQ34">
        <f t="shared" ca="1" si="494"/>
        <v>387.20616995147566</v>
      </c>
      <c r="BR34">
        <f t="shared" ca="1" si="495"/>
        <v>393.34641471672325</v>
      </c>
      <c r="BS34">
        <f t="shared" ca="1" si="496"/>
        <v>396.86819622377556</v>
      </c>
      <c r="BT34">
        <f t="shared" ca="1" si="497"/>
        <v>396.03281206871901</v>
      </c>
      <c r="BU34">
        <f t="shared" ca="1" si="498"/>
        <v>398.98396964467406</v>
      </c>
      <c r="BV34">
        <f t="shared" ca="1" si="499"/>
        <v>401.63917196205279</v>
      </c>
      <c r="BW34">
        <f t="shared" ca="1" si="500"/>
        <v>402.10217830583889</v>
      </c>
      <c r="BX34">
        <f t="shared" ca="1" si="501"/>
        <v>400.56685983231478</v>
      </c>
      <c r="BY34">
        <f t="shared" ca="1" si="502"/>
        <v>403.5774137909396</v>
      </c>
      <c r="BZ34">
        <f t="shared" ca="1" si="503"/>
        <v>402.56079713844781</v>
      </c>
      <c r="CA34">
        <f t="shared" ca="1" si="504"/>
        <v>405.63801237478606</v>
      </c>
      <c r="CB34">
        <f t="shared" ca="1" si="505"/>
        <v>403.17182030446867</v>
      </c>
      <c r="CC34">
        <f t="shared" ca="1" si="506"/>
        <v>404.92769159470896</v>
      </c>
      <c r="CD34">
        <f t="shared" ca="1" si="507"/>
        <v>404.20383053749282</v>
      </c>
      <c r="CE34">
        <f t="shared" ca="1" si="508"/>
        <v>406.69325126729041</v>
      </c>
      <c r="CF34">
        <f t="shared" ca="1" si="509"/>
        <v>403.75967713520924</v>
      </c>
      <c r="CG34">
        <f t="shared" ca="1" si="510"/>
        <v>406.25294588436464</v>
      </c>
      <c r="CH34">
        <f t="shared" ca="1" si="511"/>
        <v>410.10698557443976</v>
      </c>
      <c r="CI34">
        <f t="shared" ca="1" si="512"/>
        <v>408.0151176815624</v>
      </c>
      <c r="CJ34">
        <f t="shared" ca="1" si="513"/>
        <v>404.57868680683282</v>
      </c>
      <c r="CK34" s="12">
        <f t="shared" ca="1" si="6"/>
        <v>53.348686806832802</v>
      </c>
    </row>
    <row r="35" spans="5:89" x14ac:dyDescent="0.3">
      <c r="E35">
        <v>351.23</v>
      </c>
      <c r="F35">
        <f t="shared" ca="1" si="431"/>
        <v>351.47934158989989</v>
      </c>
      <c r="G35">
        <f t="shared" ca="1" si="432"/>
        <v>352.11867973959306</v>
      </c>
      <c r="H35">
        <f t="shared" ca="1" si="433"/>
        <v>353.7955098127261</v>
      </c>
      <c r="I35">
        <f t="shared" ca="1" si="434"/>
        <v>354.44434736632871</v>
      </c>
      <c r="J35">
        <f t="shared" ca="1" si="435"/>
        <v>355.18983230643579</v>
      </c>
      <c r="K35">
        <f t="shared" ca="1" si="436"/>
        <v>358.34226478731102</v>
      </c>
      <c r="L35">
        <f t="shared" ca="1" si="437"/>
        <v>359.4414413066479</v>
      </c>
      <c r="M35">
        <f t="shared" ca="1" si="438"/>
        <v>361.45252976758007</v>
      </c>
      <c r="N35">
        <f t="shared" ca="1" si="439"/>
        <v>361.13785998280775</v>
      </c>
      <c r="O35">
        <f t="shared" ca="1" si="440"/>
        <v>358.55272586469312</v>
      </c>
      <c r="P35">
        <f t="shared" ca="1" si="441"/>
        <v>360.69499987982329</v>
      </c>
      <c r="Q35">
        <f t="shared" ca="1" si="442"/>
        <v>363.18579144316874</v>
      </c>
      <c r="R35">
        <f t="shared" ca="1" si="443"/>
        <v>362.52567134196909</v>
      </c>
      <c r="S35">
        <f t="shared" ca="1" si="444"/>
        <v>363.82333687367645</v>
      </c>
      <c r="T35">
        <f t="shared" ca="1" si="445"/>
        <v>367.63812986833045</v>
      </c>
      <c r="U35">
        <f t="shared" ca="1" si="446"/>
        <v>363.51738697675586</v>
      </c>
      <c r="V35">
        <f t="shared" ca="1" si="447"/>
        <v>362.04004662652159</v>
      </c>
      <c r="W35">
        <f t="shared" ca="1" si="448"/>
        <v>360.93543721404427</v>
      </c>
      <c r="X35">
        <f t="shared" ca="1" si="449"/>
        <v>357.72322815868358</v>
      </c>
      <c r="Y35">
        <f t="shared" ca="1" si="450"/>
        <v>358.85447753274235</v>
      </c>
      <c r="Z35">
        <f t="shared" ca="1" si="451"/>
        <v>360.09991739694999</v>
      </c>
      <c r="AA35">
        <f t="shared" ca="1" si="452"/>
        <v>362.40082716119338</v>
      </c>
      <c r="AB35">
        <f t="shared" ca="1" si="453"/>
        <v>365.42580577230768</v>
      </c>
      <c r="AC35">
        <f t="shared" ca="1" si="454"/>
        <v>367.83247529008008</v>
      </c>
      <c r="AD35">
        <f t="shared" ca="1" si="455"/>
        <v>365.40634497345189</v>
      </c>
      <c r="AE35">
        <f t="shared" ca="1" si="456"/>
        <v>368.03532052843138</v>
      </c>
      <c r="AF35">
        <f t="shared" ca="1" si="457"/>
        <v>365.01860316356965</v>
      </c>
      <c r="AG35">
        <f t="shared" ca="1" si="458"/>
        <v>364.51550734422312</v>
      </c>
      <c r="AH35">
        <f t="shared" ca="1" si="459"/>
        <v>361.80257622921255</v>
      </c>
      <c r="AI35">
        <f t="shared" ca="1" si="460"/>
        <v>362.80458857220225</v>
      </c>
      <c r="AJ35">
        <f t="shared" ca="1" si="461"/>
        <v>363.47634180753181</v>
      </c>
      <c r="AK35">
        <f t="shared" ca="1" si="462"/>
        <v>363.18448146495228</v>
      </c>
      <c r="AL35">
        <f t="shared" ca="1" si="463"/>
        <v>364.00204139531195</v>
      </c>
      <c r="AM35">
        <f t="shared" ca="1" si="464"/>
        <v>366.24195927422534</v>
      </c>
      <c r="AN35">
        <f t="shared" ca="1" si="465"/>
        <v>367.52653149299903</v>
      </c>
      <c r="AO35">
        <f t="shared" ca="1" si="466"/>
        <v>366.85123297625654</v>
      </c>
      <c r="AP35">
        <f t="shared" ca="1" si="467"/>
        <v>369.30506254912018</v>
      </c>
      <c r="AQ35">
        <f t="shared" ca="1" si="468"/>
        <v>371.00979054534446</v>
      </c>
      <c r="AR35">
        <f t="shared" ca="1" si="469"/>
        <v>372.64167674357901</v>
      </c>
      <c r="AS35">
        <f t="shared" ca="1" si="470"/>
        <v>372.81984071475631</v>
      </c>
      <c r="AT35">
        <f t="shared" ca="1" si="471"/>
        <v>373.33406771405942</v>
      </c>
      <c r="AU35">
        <f t="shared" ca="1" si="472"/>
        <v>372.66960003690332</v>
      </c>
      <c r="AV35">
        <f t="shared" ca="1" si="473"/>
        <v>374.12459947404562</v>
      </c>
      <c r="AW35">
        <f t="shared" ca="1" si="474"/>
        <v>371.79672718519208</v>
      </c>
      <c r="AX35">
        <f t="shared" ca="1" si="475"/>
        <v>376.87780087942656</v>
      </c>
      <c r="AY35">
        <f t="shared" ca="1" si="476"/>
        <v>375.67713830798169</v>
      </c>
      <c r="AZ35">
        <f t="shared" ca="1" si="477"/>
        <v>376.26516347256455</v>
      </c>
      <c r="BA35">
        <f t="shared" ca="1" si="478"/>
        <v>380.68122964008978</v>
      </c>
      <c r="BB35">
        <f t="shared" ca="1" si="479"/>
        <v>382.33993622274085</v>
      </c>
      <c r="BC35">
        <f t="shared" ca="1" si="480"/>
        <v>381.948457447213</v>
      </c>
      <c r="BD35">
        <f t="shared" ca="1" si="481"/>
        <v>379.00948694479041</v>
      </c>
      <c r="BE35">
        <f t="shared" ca="1" si="482"/>
        <v>376.57953162930039</v>
      </c>
      <c r="BF35">
        <f t="shared" ca="1" si="483"/>
        <v>379.03254041818155</v>
      </c>
      <c r="BG35">
        <f t="shared" ca="1" si="484"/>
        <v>380.17362689793191</v>
      </c>
      <c r="BH35">
        <f t="shared" ca="1" si="485"/>
        <v>380.7869787419375</v>
      </c>
      <c r="BI35">
        <f t="shared" ca="1" si="486"/>
        <v>381.12331240830957</v>
      </c>
      <c r="BJ35">
        <f t="shared" ca="1" si="487"/>
        <v>379.55345216765136</v>
      </c>
      <c r="BK35">
        <f t="shared" ca="1" si="488"/>
        <v>378.70622160785319</v>
      </c>
      <c r="BL35">
        <f t="shared" ca="1" si="489"/>
        <v>381.3236323094805</v>
      </c>
      <c r="BM35">
        <f t="shared" ca="1" si="490"/>
        <v>385.55424556970081</v>
      </c>
      <c r="BN35">
        <f t="shared" ca="1" si="491"/>
        <v>386.88682214745944</v>
      </c>
      <c r="BO35">
        <f t="shared" ca="1" si="492"/>
        <v>388.68367682565486</v>
      </c>
      <c r="BP35">
        <f t="shared" ca="1" si="493"/>
        <v>388.51951304098213</v>
      </c>
      <c r="BQ35">
        <f t="shared" ca="1" si="494"/>
        <v>388.90349244984458</v>
      </c>
      <c r="BR35">
        <f t="shared" ca="1" si="495"/>
        <v>386.00719524274348</v>
      </c>
      <c r="BS35">
        <f t="shared" ca="1" si="496"/>
        <v>387.28776676469124</v>
      </c>
      <c r="BT35">
        <f t="shared" ca="1" si="497"/>
        <v>386.65431196862994</v>
      </c>
      <c r="BU35">
        <f t="shared" ca="1" si="498"/>
        <v>384.77379701425536</v>
      </c>
      <c r="BV35">
        <f t="shared" ca="1" si="499"/>
        <v>387.26920371286889</v>
      </c>
      <c r="BW35">
        <f t="shared" ca="1" si="500"/>
        <v>385.17745669845874</v>
      </c>
      <c r="BX35">
        <f t="shared" ca="1" si="501"/>
        <v>383.92581111625304</v>
      </c>
      <c r="BY35">
        <f t="shared" ca="1" si="502"/>
        <v>383.23636094463996</v>
      </c>
      <c r="BZ35">
        <f t="shared" ca="1" si="503"/>
        <v>383.53016128023842</v>
      </c>
      <c r="CA35">
        <f t="shared" ca="1" si="504"/>
        <v>379.32911032452836</v>
      </c>
      <c r="CB35">
        <f t="shared" ca="1" si="505"/>
        <v>382.1104521936947</v>
      </c>
      <c r="CC35">
        <f t="shared" ca="1" si="506"/>
        <v>381.77448522780327</v>
      </c>
      <c r="CD35">
        <f t="shared" ca="1" si="507"/>
        <v>378.65534999746126</v>
      </c>
      <c r="CE35">
        <f t="shared" ca="1" si="508"/>
        <v>378.23614677974047</v>
      </c>
      <c r="CF35">
        <f t="shared" ca="1" si="509"/>
        <v>378.05170398711039</v>
      </c>
      <c r="CG35">
        <f t="shared" ca="1" si="510"/>
        <v>377.03171064499156</v>
      </c>
      <c r="CH35">
        <f t="shared" ca="1" si="511"/>
        <v>374.28263319961417</v>
      </c>
      <c r="CI35">
        <f t="shared" ca="1" si="512"/>
        <v>373.12941714564823</v>
      </c>
      <c r="CJ35">
        <f t="shared" ca="1" si="513"/>
        <v>369.33580428469702</v>
      </c>
      <c r="CK35" s="12">
        <f t="shared" ca="1" si="6"/>
        <v>18.105804284697001</v>
      </c>
    </row>
    <row r="36" spans="5:89" x14ac:dyDescent="0.3">
      <c r="E36">
        <v>351.23</v>
      </c>
      <c r="F36">
        <f t="shared" ca="1" si="431"/>
        <v>349.52964746456024</v>
      </c>
      <c r="G36">
        <f t="shared" ca="1" si="432"/>
        <v>348.54995662668375</v>
      </c>
      <c r="H36">
        <f t="shared" ca="1" si="433"/>
        <v>348.61060357499355</v>
      </c>
      <c r="I36">
        <f t="shared" ca="1" si="434"/>
        <v>350.73881509291976</v>
      </c>
      <c r="J36">
        <f t="shared" ca="1" si="435"/>
        <v>350.60088435034442</v>
      </c>
      <c r="K36">
        <f t="shared" ca="1" si="436"/>
        <v>347.52260086913105</v>
      </c>
      <c r="L36">
        <f t="shared" ca="1" si="437"/>
        <v>345.90541919816309</v>
      </c>
      <c r="M36">
        <f t="shared" ca="1" si="438"/>
        <v>346.69569219906714</v>
      </c>
      <c r="N36">
        <f t="shared" ca="1" si="439"/>
        <v>344.2905402568606</v>
      </c>
      <c r="O36">
        <f t="shared" ca="1" si="440"/>
        <v>344.68634324175986</v>
      </c>
      <c r="P36">
        <f t="shared" ca="1" si="441"/>
        <v>343.66531095804169</v>
      </c>
      <c r="Q36">
        <f t="shared" ca="1" si="442"/>
        <v>344.2777332519878</v>
      </c>
      <c r="R36">
        <f t="shared" ca="1" si="443"/>
        <v>342.83872250988958</v>
      </c>
      <c r="S36">
        <f t="shared" ca="1" si="444"/>
        <v>341.60327623778784</v>
      </c>
      <c r="T36">
        <f t="shared" ca="1" si="445"/>
        <v>345.37989193038607</v>
      </c>
      <c r="U36">
        <f t="shared" ca="1" si="446"/>
        <v>345.61575573651919</v>
      </c>
      <c r="V36">
        <f t="shared" ca="1" si="447"/>
        <v>344.2382935646296</v>
      </c>
      <c r="W36">
        <f t="shared" ca="1" si="448"/>
        <v>345.52026292989888</v>
      </c>
      <c r="X36">
        <f t="shared" ca="1" si="449"/>
        <v>347.31246128181459</v>
      </c>
      <c r="Y36">
        <f t="shared" ca="1" si="450"/>
        <v>348.81662853332716</v>
      </c>
      <c r="Z36">
        <f t="shared" ca="1" si="451"/>
        <v>350.49343380944532</v>
      </c>
      <c r="AA36">
        <f t="shared" ca="1" si="452"/>
        <v>350.18422659065908</v>
      </c>
      <c r="AB36">
        <f t="shared" ca="1" si="453"/>
        <v>355.27415010234898</v>
      </c>
      <c r="AC36">
        <f t="shared" ca="1" si="454"/>
        <v>359.65033092868009</v>
      </c>
      <c r="AD36">
        <f t="shared" ca="1" si="455"/>
        <v>359.12535577434278</v>
      </c>
      <c r="AE36">
        <f t="shared" ca="1" si="456"/>
        <v>363.36577376617367</v>
      </c>
      <c r="AF36">
        <f t="shared" ca="1" si="457"/>
        <v>363.51973825472658</v>
      </c>
      <c r="AG36">
        <f t="shared" ca="1" si="458"/>
        <v>361.46533756718105</v>
      </c>
      <c r="AH36">
        <f t="shared" ca="1" si="459"/>
        <v>362.77691384330188</v>
      </c>
      <c r="AI36">
        <f t="shared" ca="1" si="460"/>
        <v>363.40616421716061</v>
      </c>
      <c r="AJ36">
        <f t="shared" ca="1" si="461"/>
        <v>365.7722353285975</v>
      </c>
      <c r="AK36">
        <f t="shared" ca="1" si="462"/>
        <v>367.21491622417767</v>
      </c>
      <c r="AL36">
        <f t="shared" ca="1" si="463"/>
        <v>364.6684083658638</v>
      </c>
      <c r="AM36">
        <f t="shared" ca="1" si="464"/>
        <v>365.59603387931753</v>
      </c>
      <c r="AN36">
        <f t="shared" ca="1" si="465"/>
        <v>367.31265995919779</v>
      </c>
      <c r="AO36">
        <f t="shared" ca="1" si="466"/>
        <v>366.52111190085651</v>
      </c>
      <c r="AP36">
        <f t="shared" ca="1" si="467"/>
        <v>368.77238527807049</v>
      </c>
      <c r="AQ36">
        <f t="shared" ca="1" si="468"/>
        <v>371.08686078215288</v>
      </c>
      <c r="AR36">
        <f t="shared" ca="1" si="469"/>
        <v>374.27552276077876</v>
      </c>
      <c r="AS36">
        <f t="shared" ca="1" si="470"/>
        <v>372.05843752072082</v>
      </c>
      <c r="AT36">
        <f t="shared" ca="1" si="471"/>
        <v>374.57442036957588</v>
      </c>
      <c r="AU36">
        <f t="shared" ca="1" si="472"/>
        <v>376.69524498799422</v>
      </c>
      <c r="AV36">
        <f t="shared" ca="1" si="473"/>
        <v>374.17899758606137</v>
      </c>
      <c r="AW36">
        <f t="shared" ca="1" si="474"/>
        <v>372.24949203795069</v>
      </c>
      <c r="AX36">
        <f t="shared" ca="1" si="475"/>
        <v>374.63311986574718</v>
      </c>
      <c r="AY36">
        <f t="shared" ca="1" si="476"/>
        <v>371.85580522065158</v>
      </c>
      <c r="AZ36">
        <f t="shared" ca="1" si="477"/>
        <v>369.5127232728471</v>
      </c>
      <c r="BA36">
        <f t="shared" ca="1" si="478"/>
        <v>366.13239737822767</v>
      </c>
      <c r="BB36">
        <f t="shared" ca="1" si="479"/>
        <v>367.68133615087737</v>
      </c>
      <c r="BC36">
        <f t="shared" ca="1" si="480"/>
        <v>366.43492473545871</v>
      </c>
      <c r="BD36">
        <f t="shared" ca="1" si="481"/>
        <v>367.06680613246317</v>
      </c>
      <c r="BE36">
        <f t="shared" ca="1" si="482"/>
        <v>366.34324507931876</v>
      </c>
      <c r="BF36">
        <f t="shared" ca="1" si="483"/>
        <v>365.98988906695348</v>
      </c>
      <c r="BG36">
        <f t="shared" ca="1" si="484"/>
        <v>365.52051726117014</v>
      </c>
      <c r="BH36">
        <f t="shared" ca="1" si="485"/>
        <v>368.05534973048498</v>
      </c>
      <c r="BI36">
        <f t="shared" ca="1" si="486"/>
        <v>368.04464720574822</v>
      </c>
      <c r="BJ36">
        <f t="shared" ca="1" si="487"/>
        <v>366.98340507641109</v>
      </c>
      <c r="BK36">
        <f t="shared" ca="1" si="488"/>
        <v>368.45086328953727</v>
      </c>
      <c r="BL36">
        <f t="shared" ca="1" si="489"/>
        <v>368.00476689240145</v>
      </c>
      <c r="BM36">
        <f t="shared" ca="1" si="490"/>
        <v>367.75263304900858</v>
      </c>
      <c r="BN36">
        <f t="shared" ca="1" si="491"/>
        <v>367.70944268121008</v>
      </c>
      <c r="BO36">
        <f t="shared" ca="1" si="492"/>
        <v>366.47837940634713</v>
      </c>
      <c r="BP36">
        <f t="shared" ca="1" si="493"/>
        <v>366.32645980710629</v>
      </c>
      <c r="BQ36">
        <f t="shared" ca="1" si="494"/>
        <v>361.63301087565384</v>
      </c>
      <c r="BR36">
        <f t="shared" ca="1" si="495"/>
        <v>365.33794844287291</v>
      </c>
      <c r="BS36">
        <f t="shared" ca="1" si="496"/>
        <v>364.41467686111565</v>
      </c>
      <c r="BT36">
        <f t="shared" ca="1" si="497"/>
        <v>362.54550181607124</v>
      </c>
      <c r="BU36">
        <f t="shared" ca="1" si="498"/>
        <v>361.18293098650207</v>
      </c>
      <c r="BV36">
        <f t="shared" ca="1" si="499"/>
        <v>363.31927805393639</v>
      </c>
      <c r="BW36">
        <f t="shared" ca="1" si="500"/>
        <v>363.29619363092991</v>
      </c>
      <c r="BX36">
        <f t="shared" ca="1" si="501"/>
        <v>363.90154489259857</v>
      </c>
      <c r="BY36">
        <f t="shared" ca="1" si="502"/>
        <v>363.38886317417075</v>
      </c>
      <c r="BZ36">
        <f t="shared" ca="1" si="503"/>
        <v>362.58845725214883</v>
      </c>
      <c r="CA36">
        <f t="shared" ca="1" si="504"/>
        <v>360.4889978807679</v>
      </c>
      <c r="CB36">
        <f t="shared" ca="1" si="505"/>
        <v>362.54772610281225</v>
      </c>
      <c r="CC36">
        <f t="shared" ca="1" si="506"/>
        <v>359.2642730424393</v>
      </c>
      <c r="CD36">
        <f t="shared" ca="1" si="507"/>
        <v>357.6902231039042</v>
      </c>
      <c r="CE36">
        <f t="shared" ca="1" si="508"/>
        <v>358.72158218989512</v>
      </c>
      <c r="CF36">
        <f t="shared" ca="1" si="509"/>
        <v>359.55879732311729</v>
      </c>
      <c r="CG36">
        <f t="shared" ca="1" si="510"/>
        <v>355.95059338324251</v>
      </c>
      <c r="CH36">
        <f t="shared" ca="1" si="511"/>
        <v>356.40757002927052</v>
      </c>
      <c r="CI36">
        <f t="shared" ca="1" si="512"/>
        <v>356.67782791991078</v>
      </c>
      <c r="CJ36">
        <f t="shared" ca="1" si="513"/>
        <v>353.7362996575161</v>
      </c>
      <c r="CK36" s="12">
        <f t="shared" ca="1" si="6"/>
        <v>2.506299657516081</v>
      </c>
    </row>
    <row r="37" spans="5:89" x14ac:dyDescent="0.3">
      <c r="E37">
        <v>351.23</v>
      </c>
      <c r="F37" s="12">
        <f t="shared" ref="F37:G37" si="514">E37+$B$4</f>
        <v>351.23099999999999</v>
      </c>
      <c r="G37" s="12">
        <f t="shared" si="514"/>
        <v>351.23199999999997</v>
      </c>
      <c r="H37" s="12">
        <f t="shared" ref="H37" si="515">G37+$B$4</f>
        <v>351.23299999999995</v>
      </c>
      <c r="I37" s="12">
        <f t="shared" ref="I37" si="516">H37+$B$4</f>
        <v>351.23399999999992</v>
      </c>
      <c r="J37" s="12">
        <f t="shared" ref="J37" si="517">I37+$B$4</f>
        <v>351.2349999999999</v>
      </c>
      <c r="K37" s="12">
        <f t="shared" ref="K37" si="518">J37+$B$4</f>
        <v>351.23599999999988</v>
      </c>
      <c r="L37" s="12">
        <f t="shared" ref="L37" si="519">K37+$B$4</f>
        <v>351.23699999999985</v>
      </c>
      <c r="M37" s="12">
        <f t="shared" ref="M37" si="520">L37+$B$4</f>
        <v>351.23799999999983</v>
      </c>
      <c r="N37" s="12">
        <f t="shared" ref="N37" si="521">M37+$B$4</f>
        <v>351.23899999999981</v>
      </c>
      <c r="O37" s="12">
        <f t="shared" ref="O37" si="522">N37+$B$4</f>
        <v>351.23999999999978</v>
      </c>
      <c r="P37" s="12">
        <f t="shared" ref="P37" si="523">O37+$B$4</f>
        <v>351.24099999999976</v>
      </c>
      <c r="Q37" s="12">
        <f t="shared" ref="Q37" si="524">P37+$B$4</f>
        <v>351.24199999999973</v>
      </c>
      <c r="R37" s="12">
        <f t="shared" ref="R37" si="525">Q37+$B$4</f>
        <v>351.24299999999971</v>
      </c>
      <c r="S37" s="12">
        <f t="shared" ref="S37" si="526">R37+$B$4</f>
        <v>351.24399999999969</v>
      </c>
      <c r="T37" s="12">
        <f t="shared" ref="T37" si="527">S37+$B$4</f>
        <v>351.24499999999966</v>
      </c>
      <c r="U37" s="12">
        <f t="shared" ref="U37" si="528">T37+$B$4</f>
        <v>351.24599999999964</v>
      </c>
      <c r="V37" s="12">
        <f t="shared" ref="V37" si="529">U37+$B$4</f>
        <v>351.24699999999962</v>
      </c>
      <c r="W37" s="12">
        <f t="shared" ref="W37" si="530">V37+$B$4</f>
        <v>351.24799999999959</v>
      </c>
      <c r="X37" s="12">
        <f t="shared" ref="X37" si="531">W37+$B$4</f>
        <v>351.24899999999957</v>
      </c>
      <c r="Y37" s="12">
        <f t="shared" ref="Y37" si="532">X37+$B$4</f>
        <v>351.24999999999955</v>
      </c>
      <c r="Z37" s="12">
        <f t="shared" ref="Z37" si="533">Y37+$B$4</f>
        <v>351.25099999999952</v>
      </c>
      <c r="AA37" s="12">
        <f t="shared" ref="AA37" si="534">Z37+$B$4</f>
        <v>351.2519999999995</v>
      </c>
      <c r="AB37" s="12">
        <f t="shared" ref="AB37" si="535">AA37+$B$4</f>
        <v>351.25299999999947</v>
      </c>
      <c r="AC37" s="12">
        <f t="shared" ref="AC37" si="536">AB37+$B$4</f>
        <v>351.25399999999945</v>
      </c>
      <c r="AD37" s="12">
        <f t="shared" ref="AD37" si="537">AC37+$B$4</f>
        <v>351.25499999999943</v>
      </c>
      <c r="AE37" s="12">
        <f t="shared" ref="AE37" si="538">AD37+$B$4</f>
        <v>351.2559999999994</v>
      </c>
      <c r="AF37" s="12">
        <f t="shared" ref="AF37" si="539">AE37+$B$4</f>
        <v>351.25699999999938</v>
      </c>
      <c r="AG37" s="12">
        <f t="shared" ref="AG37" si="540">AF37+$B$4</f>
        <v>351.25799999999936</v>
      </c>
      <c r="AH37" s="12">
        <f t="shared" ref="AH37" si="541">AG37+$B$4</f>
        <v>351.25899999999933</v>
      </c>
      <c r="AI37" s="12">
        <f t="shared" ref="AI37" si="542">AH37+$B$4</f>
        <v>351.25999999999931</v>
      </c>
      <c r="AJ37" s="12">
        <f t="shared" ref="AJ37" si="543">AI37+$B$4</f>
        <v>351.26099999999929</v>
      </c>
      <c r="AK37" s="12">
        <f t="shared" ref="AK37" si="544">AJ37+$B$4</f>
        <v>351.26199999999926</v>
      </c>
      <c r="AL37" s="12">
        <f t="shared" ref="AL37" si="545">AK37+$B$4</f>
        <v>351.26299999999924</v>
      </c>
      <c r="AM37" s="12">
        <f t="shared" ref="AM37" si="546">AL37+$B$4</f>
        <v>351.26399999999921</v>
      </c>
      <c r="AN37" s="12">
        <f t="shared" ref="AN37" si="547">AM37+$B$4</f>
        <v>351.26499999999919</v>
      </c>
      <c r="AO37" s="12">
        <f t="shared" ref="AO37" si="548">AN37+$B$4</f>
        <v>351.26599999999917</v>
      </c>
      <c r="AP37" s="12">
        <f t="shared" ref="AP37" si="549">AO37+$B$4</f>
        <v>351.26699999999914</v>
      </c>
      <c r="AQ37" s="12">
        <f t="shared" ref="AQ37" si="550">AP37+$B$4</f>
        <v>351.26799999999912</v>
      </c>
      <c r="AR37" s="12">
        <f t="shared" ref="AR37" si="551">AQ37+$B$4</f>
        <v>351.2689999999991</v>
      </c>
      <c r="AS37" s="12">
        <f t="shared" ref="AS37" si="552">AR37+$B$4</f>
        <v>351.26999999999907</v>
      </c>
      <c r="AT37" s="12">
        <f t="shared" ref="AT37" si="553">AS37+$B$4</f>
        <v>351.27099999999905</v>
      </c>
      <c r="AU37" s="12">
        <f t="shared" ref="AU37" si="554">AT37+$B$4</f>
        <v>351.27199999999903</v>
      </c>
      <c r="AV37" s="12">
        <f t="shared" ref="AV37" si="555">AU37+$B$4</f>
        <v>351.272999999999</v>
      </c>
      <c r="AW37" s="12">
        <f t="shared" ref="AW37" si="556">AV37+$B$4</f>
        <v>351.27399999999898</v>
      </c>
      <c r="AX37" s="12">
        <f t="shared" ref="AX37" si="557">AW37+$B$4</f>
        <v>351.27499999999895</v>
      </c>
      <c r="AY37" s="12">
        <f t="shared" ref="AY37" si="558">AX37+$B$4</f>
        <v>351.27599999999893</v>
      </c>
      <c r="AZ37" s="12">
        <f t="shared" ref="AZ37" si="559">AY37+$B$4</f>
        <v>351.27699999999891</v>
      </c>
      <c r="BA37" s="12">
        <f t="shared" ref="BA37" si="560">AZ37+$B$4</f>
        <v>351.27799999999888</v>
      </c>
      <c r="BB37" s="12">
        <f t="shared" ref="BB37" si="561">BA37+$B$4</f>
        <v>351.27899999999886</v>
      </c>
      <c r="BC37" s="12">
        <f t="shared" ref="BC37" si="562">BB37+$B$4</f>
        <v>351.27999999999884</v>
      </c>
      <c r="BD37" s="12">
        <f t="shared" ref="BD37" si="563">BC37+$B$4</f>
        <v>351.28099999999881</v>
      </c>
      <c r="BE37" s="12">
        <f t="shared" ref="BE37" si="564">BD37+$B$4</f>
        <v>351.28199999999879</v>
      </c>
      <c r="BF37" s="12">
        <f t="shared" ref="BF37" si="565">BE37+$B$4</f>
        <v>351.28299999999876</v>
      </c>
      <c r="BG37" s="12">
        <f t="shared" ref="BG37" si="566">BF37+$B$4</f>
        <v>351.28399999999874</v>
      </c>
      <c r="BH37" s="12">
        <f t="shared" ref="BH37" si="567">BG37+$B$4</f>
        <v>351.28499999999872</v>
      </c>
      <c r="BI37" s="12">
        <f t="shared" ref="BI37" si="568">BH37+$B$4</f>
        <v>351.28599999999869</v>
      </c>
      <c r="BJ37" s="12">
        <f t="shared" ref="BJ37" si="569">BI37+$B$4</f>
        <v>351.28699999999867</v>
      </c>
      <c r="BK37" s="12">
        <f t="shared" ref="BK37" si="570">BJ37+$B$4</f>
        <v>351.28799999999865</v>
      </c>
      <c r="BL37" s="12">
        <f t="shared" ref="BL37" si="571">BK37+$B$4</f>
        <v>351.28899999999862</v>
      </c>
      <c r="BM37" s="12">
        <f t="shared" ref="BM37" si="572">BL37+$B$4</f>
        <v>351.2899999999986</v>
      </c>
      <c r="BN37" s="12">
        <f t="shared" ref="BN37" si="573">BM37+$B$4</f>
        <v>351.29099999999858</v>
      </c>
      <c r="BO37" s="12">
        <f t="shared" ref="BO37" si="574">BN37+$B$4</f>
        <v>351.29199999999855</v>
      </c>
      <c r="BP37" s="12">
        <f t="shared" ref="BP37" si="575">BO37+$B$4</f>
        <v>351.29299999999853</v>
      </c>
      <c r="BQ37" s="12">
        <f t="shared" ref="BQ37" si="576">BP37+$B$4</f>
        <v>351.2939999999985</v>
      </c>
      <c r="BR37" s="12">
        <f t="shared" ref="BR37" si="577">BQ37+$B$4</f>
        <v>351.29499999999848</v>
      </c>
      <c r="BS37" s="12">
        <f t="shared" ref="BS37" si="578">BR37+$B$4</f>
        <v>351.29599999999846</v>
      </c>
      <c r="BT37" s="12">
        <f t="shared" ref="BT37" si="579">BS37+$B$4</f>
        <v>351.29699999999843</v>
      </c>
      <c r="BU37" s="12">
        <f t="shared" ref="BU37" si="580">BT37+$B$4</f>
        <v>351.29799999999841</v>
      </c>
      <c r="BV37" s="12">
        <f t="shared" ref="BV37" si="581">BU37+$B$4</f>
        <v>351.29899999999839</v>
      </c>
      <c r="BW37" s="12">
        <f t="shared" ref="BW37" si="582">BV37+$B$4</f>
        <v>351.29999999999836</v>
      </c>
      <c r="BX37" s="12">
        <f t="shared" ref="BX37" si="583">BW37+$B$4</f>
        <v>351.30099999999834</v>
      </c>
      <c r="BY37" s="12">
        <f t="shared" ref="BY37" si="584">BX37+$B$4</f>
        <v>351.30199999999832</v>
      </c>
      <c r="BZ37" s="12">
        <f t="shared" ref="BZ37" si="585">BY37+$B$4</f>
        <v>351.30299999999829</v>
      </c>
      <c r="CA37" s="12">
        <f t="shared" ref="CA37" si="586">BZ37+$B$4</f>
        <v>351.30399999999827</v>
      </c>
      <c r="CB37" s="12">
        <f t="shared" ref="CB37" si="587">CA37+$B$4</f>
        <v>351.30499999999824</v>
      </c>
      <c r="CC37" s="12">
        <f t="shared" ref="CC37" si="588">CB37+$B$4</f>
        <v>351.30599999999822</v>
      </c>
      <c r="CD37" s="12">
        <f t="shared" ref="CD37" si="589">CC37+$B$4</f>
        <v>351.3069999999982</v>
      </c>
      <c r="CE37" s="12">
        <f t="shared" ref="CE37" si="590">CD37+$B$4</f>
        <v>351.30799999999817</v>
      </c>
      <c r="CF37" s="12">
        <f t="shared" ref="CF37" si="591">CE37+$B$4</f>
        <v>351.30899999999815</v>
      </c>
      <c r="CG37" s="12">
        <f t="shared" ref="CG37" si="592">CF37+$B$4</f>
        <v>351.30999999999813</v>
      </c>
      <c r="CH37" s="12">
        <f t="shared" ref="CH37" si="593">CG37+$B$4</f>
        <v>351.3109999999981</v>
      </c>
      <c r="CI37" s="12">
        <f t="shared" ref="CI37" si="594">CH37+$B$4</f>
        <v>351.31199999999808</v>
      </c>
      <c r="CJ37" s="12">
        <f t="shared" ref="CJ37" si="595">CI37+$B$4</f>
        <v>351.31299999999806</v>
      </c>
      <c r="CK37" s="12">
        <f t="shared" si="6"/>
        <v>8.299999999803731E-2</v>
      </c>
    </row>
    <row r="38" spans="5:89" x14ac:dyDescent="0.3">
      <c r="E38">
        <v>351.23</v>
      </c>
      <c r="F38">
        <f t="shared" ref="F38:F45" ca="1" si="596">E38*EXP(($B$2-0.5*$B$3^2)*$B$4+$B$3*_xlfn.NORM.INV(RAND(),0,SQRT($B$4)))</f>
        <v>351.16185772030332</v>
      </c>
      <c r="G38">
        <f t="shared" ref="G38:G45" ca="1" si="597">F38*EXP(($B$2-0.5*$B$3^2)*$B$4+$B$3*_xlfn.NORM.INV(RAND(),0,SQRT($B$4)))</f>
        <v>351.60685841305616</v>
      </c>
      <c r="H38">
        <f t="shared" ref="H38:H45" ca="1" si="598">G38*EXP(($B$2-0.5*$B$3^2)*$B$4+$B$3*_xlfn.NORM.INV(RAND(),0,SQRT($B$4)))</f>
        <v>347.13472646943893</v>
      </c>
      <c r="I38">
        <f t="shared" ref="I38:I45" ca="1" si="599">H38*EXP(($B$2-0.5*$B$3^2)*$B$4+$B$3*_xlfn.NORM.INV(RAND(),0,SQRT($B$4)))</f>
        <v>344.45413471737169</v>
      </c>
      <c r="J38">
        <f t="shared" ref="J38:J45" ca="1" si="600">I38*EXP(($B$2-0.5*$B$3^2)*$B$4+$B$3*_xlfn.NORM.INV(RAND(),0,SQRT($B$4)))</f>
        <v>345.11684215559859</v>
      </c>
      <c r="K38">
        <f t="shared" ref="K38:K45" ca="1" si="601">J38*EXP(($B$2-0.5*$B$3^2)*$B$4+$B$3*_xlfn.NORM.INV(RAND(),0,SQRT($B$4)))</f>
        <v>342.54670579220567</v>
      </c>
      <c r="L38">
        <f t="shared" ref="L38:L45" ca="1" si="602">K38*EXP(($B$2-0.5*$B$3^2)*$B$4+$B$3*_xlfn.NORM.INV(RAND(),0,SQRT($B$4)))</f>
        <v>342.28710273840818</v>
      </c>
      <c r="M38">
        <f t="shared" ref="M38:M45" ca="1" si="603">L38*EXP(($B$2-0.5*$B$3^2)*$B$4+$B$3*_xlfn.NORM.INV(RAND(),0,SQRT($B$4)))</f>
        <v>341.87048026680742</v>
      </c>
      <c r="N38">
        <f t="shared" ref="N38:N45" ca="1" si="604">M38*EXP(($B$2-0.5*$B$3^2)*$B$4+$B$3*_xlfn.NORM.INV(RAND(),0,SQRT($B$4)))</f>
        <v>344.17682406073419</v>
      </c>
      <c r="O38">
        <f t="shared" ref="O38:O45" ca="1" si="605">N38*EXP(($B$2-0.5*$B$3^2)*$B$4+$B$3*_xlfn.NORM.INV(RAND(),0,SQRT($B$4)))</f>
        <v>345.07576967653188</v>
      </c>
      <c r="P38">
        <f t="shared" ref="P38:P45" ca="1" si="606">O38*EXP(($B$2-0.5*$B$3^2)*$B$4+$B$3*_xlfn.NORM.INV(RAND(),0,SQRT($B$4)))</f>
        <v>345.42850424937717</v>
      </c>
      <c r="Q38">
        <f t="shared" ref="Q38:Q45" ca="1" si="607">P38*EXP(($B$2-0.5*$B$3^2)*$B$4+$B$3*_xlfn.NORM.INV(RAND(),0,SQRT($B$4)))</f>
        <v>344.99938996683585</v>
      </c>
      <c r="R38">
        <f t="shared" ref="R38:R45" ca="1" si="608">Q38*EXP(($B$2-0.5*$B$3^2)*$B$4+$B$3*_xlfn.NORM.INV(RAND(),0,SQRT($B$4)))</f>
        <v>345.51782803319543</v>
      </c>
      <c r="S38">
        <f t="shared" ref="S38:S45" ca="1" si="609">R38*EXP(($B$2-0.5*$B$3^2)*$B$4+$B$3*_xlfn.NORM.INV(RAND(),0,SQRT($B$4)))</f>
        <v>346.47409852757505</v>
      </c>
      <c r="T38">
        <f t="shared" ref="T38:T45" ca="1" si="610">S38*EXP(($B$2-0.5*$B$3^2)*$B$4+$B$3*_xlfn.NORM.INV(RAND(),0,SQRT($B$4)))</f>
        <v>346.14785317005499</v>
      </c>
      <c r="U38">
        <f t="shared" ref="U38:U45" ca="1" si="611">T38*EXP(($B$2-0.5*$B$3^2)*$B$4+$B$3*_xlfn.NORM.INV(RAND(),0,SQRT($B$4)))</f>
        <v>347.42488306952447</v>
      </c>
      <c r="V38">
        <f t="shared" ref="V38:V45" ca="1" si="612">U38*EXP(($B$2-0.5*$B$3^2)*$B$4+$B$3*_xlfn.NORM.INV(RAND(),0,SQRT($B$4)))</f>
        <v>352.77524168148767</v>
      </c>
      <c r="W38">
        <f t="shared" ref="W38:W45" ca="1" si="613">V38*EXP(($B$2-0.5*$B$3^2)*$B$4+$B$3*_xlfn.NORM.INV(RAND(),0,SQRT($B$4)))</f>
        <v>352.80661009609474</v>
      </c>
      <c r="X38">
        <f t="shared" ref="X38:X45" ca="1" si="614">W38*EXP(($B$2-0.5*$B$3^2)*$B$4+$B$3*_xlfn.NORM.INV(RAND(),0,SQRT($B$4)))</f>
        <v>350.04227587329967</v>
      </c>
      <c r="Y38">
        <f t="shared" ref="Y38:Y45" ca="1" si="615">X38*EXP(($B$2-0.5*$B$3^2)*$B$4+$B$3*_xlfn.NORM.INV(RAND(),0,SQRT($B$4)))</f>
        <v>349.04502685785707</v>
      </c>
      <c r="Z38">
        <f t="shared" ref="Z38:Z45" ca="1" si="616">Y38*EXP(($B$2-0.5*$B$3^2)*$B$4+$B$3*_xlfn.NORM.INV(RAND(),0,SQRT($B$4)))</f>
        <v>347.72632950233321</v>
      </c>
      <c r="AA38">
        <f t="shared" ref="AA38:AA45" ca="1" si="617">Z38*EXP(($B$2-0.5*$B$3^2)*$B$4+$B$3*_xlfn.NORM.INV(RAND(),0,SQRT($B$4)))</f>
        <v>348.27106033530777</v>
      </c>
      <c r="AB38">
        <f t="shared" ref="AB38:AB45" ca="1" si="618">AA38*EXP(($B$2-0.5*$B$3^2)*$B$4+$B$3*_xlfn.NORM.INV(RAND(),0,SQRT($B$4)))</f>
        <v>348.51871251139823</v>
      </c>
      <c r="AC38">
        <f t="shared" ref="AC38:AC45" ca="1" si="619">AB38*EXP(($B$2-0.5*$B$3^2)*$B$4+$B$3*_xlfn.NORM.INV(RAND(),0,SQRT($B$4)))</f>
        <v>347.59536932518381</v>
      </c>
      <c r="AD38">
        <f t="shared" ref="AD38:AD45" ca="1" si="620">AC38*EXP(($B$2-0.5*$B$3^2)*$B$4+$B$3*_xlfn.NORM.INV(RAND(),0,SQRT($B$4)))</f>
        <v>345.71228704251558</v>
      </c>
      <c r="AE38">
        <f t="shared" ref="AE38:AE45" ca="1" si="621">AD38*EXP(($B$2-0.5*$B$3^2)*$B$4+$B$3*_xlfn.NORM.INV(RAND(),0,SQRT($B$4)))</f>
        <v>342.99043884399867</v>
      </c>
      <c r="AF38">
        <f t="shared" ref="AF38:AF45" ca="1" si="622">AE38*EXP(($B$2-0.5*$B$3^2)*$B$4+$B$3*_xlfn.NORM.INV(RAND(),0,SQRT($B$4)))</f>
        <v>345.43750225615918</v>
      </c>
      <c r="AG38">
        <f t="shared" ref="AG38:AG45" ca="1" si="623">AF38*EXP(($B$2-0.5*$B$3^2)*$B$4+$B$3*_xlfn.NORM.INV(RAND(),0,SQRT($B$4)))</f>
        <v>340.89145436652888</v>
      </c>
      <c r="AH38">
        <f t="shared" ref="AH38:AH45" ca="1" si="624">AG38*EXP(($B$2-0.5*$B$3^2)*$B$4+$B$3*_xlfn.NORM.INV(RAND(),0,SQRT($B$4)))</f>
        <v>340.62094825645511</v>
      </c>
      <c r="AI38">
        <f t="shared" ref="AI38:AI45" ca="1" si="625">AH38*EXP(($B$2-0.5*$B$3^2)*$B$4+$B$3*_xlfn.NORM.INV(RAND(),0,SQRT($B$4)))</f>
        <v>340.17759651571095</v>
      </c>
      <c r="AJ38">
        <f t="shared" ref="AJ38:AJ45" ca="1" si="626">AI38*EXP(($B$2-0.5*$B$3^2)*$B$4+$B$3*_xlfn.NORM.INV(RAND(),0,SQRT($B$4)))</f>
        <v>340.15118704535263</v>
      </c>
      <c r="AK38">
        <f t="shared" ref="AK38:AK45" ca="1" si="627">AJ38*EXP(($B$2-0.5*$B$3^2)*$B$4+$B$3*_xlfn.NORM.INV(RAND(),0,SQRT($B$4)))</f>
        <v>337.97482610570484</v>
      </c>
      <c r="AL38">
        <f t="shared" ref="AL38:AL45" ca="1" si="628">AK38*EXP(($B$2-0.5*$B$3^2)*$B$4+$B$3*_xlfn.NORM.INV(RAND(),0,SQRT($B$4)))</f>
        <v>335.90002528433416</v>
      </c>
      <c r="AM38">
        <f t="shared" ref="AM38:AM45" ca="1" si="629">AL38*EXP(($B$2-0.5*$B$3^2)*$B$4+$B$3*_xlfn.NORM.INV(RAND(),0,SQRT($B$4)))</f>
        <v>334.01319896763948</v>
      </c>
      <c r="AN38">
        <f t="shared" ref="AN38:AN45" ca="1" si="630">AM38*EXP(($B$2-0.5*$B$3^2)*$B$4+$B$3*_xlfn.NORM.INV(RAND(),0,SQRT($B$4)))</f>
        <v>331.91781588419116</v>
      </c>
      <c r="AO38">
        <f t="shared" ref="AO38:AO45" ca="1" si="631">AN38*EXP(($B$2-0.5*$B$3^2)*$B$4+$B$3*_xlfn.NORM.INV(RAND(),0,SQRT($B$4)))</f>
        <v>337.38607042621129</v>
      </c>
      <c r="AP38">
        <f t="shared" ref="AP38:AP45" ca="1" si="632">AO38*EXP(($B$2-0.5*$B$3^2)*$B$4+$B$3*_xlfn.NORM.INV(RAND(),0,SQRT($B$4)))</f>
        <v>339.70087110052606</v>
      </c>
      <c r="AQ38">
        <f t="shared" ref="AQ38:AQ45" ca="1" si="633">AP38*EXP(($B$2-0.5*$B$3^2)*$B$4+$B$3*_xlfn.NORM.INV(RAND(),0,SQRT($B$4)))</f>
        <v>339.99641436964356</v>
      </c>
      <c r="AR38">
        <f t="shared" ref="AR38:AR45" ca="1" si="634">AQ38*EXP(($B$2-0.5*$B$3^2)*$B$4+$B$3*_xlfn.NORM.INV(RAND(),0,SQRT($B$4)))</f>
        <v>339.16874092711163</v>
      </c>
      <c r="AS38">
        <f t="shared" ref="AS38:AS45" ca="1" si="635">AR38*EXP(($B$2-0.5*$B$3^2)*$B$4+$B$3*_xlfn.NORM.INV(RAND(),0,SQRT($B$4)))</f>
        <v>339.02735496808162</v>
      </c>
      <c r="AT38">
        <f t="shared" ref="AT38:AT45" ca="1" si="636">AS38*EXP(($B$2-0.5*$B$3^2)*$B$4+$B$3*_xlfn.NORM.INV(RAND(),0,SQRT($B$4)))</f>
        <v>338.21969747674467</v>
      </c>
      <c r="AU38">
        <f t="shared" ref="AU38:AU45" ca="1" si="637">AT38*EXP(($B$2-0.5*$B$3^2)*$B$4+$B$3*_xlfn.NORM.INV(RAND(),0,SQRT($B$4)))</f>
        <v>339.44480200442712</v>
      </c>
      <c r="AV38">
        <f t="shared" ref="AV38:AV45" ca="1" si="638">AU38*EXP(($B$2-0.5*$B$3^2)*$B$4+$B$3*_xlfn.NORM.INV(RAND(),0,SQRT($B$4)))</f>
        <v>339.85208349144045</v>
      </c>
      <c r="AW38">
        <f t="shared" ref="AW38:AW45" ca="1" si="639">AV38*EXP(($B$2-0.5*$B$3^2)*$B$4+$B$3*_xlfn.NORM.INV(RAND(),0,SQRT($B$4)))</f>
        <v>338.25953010004753</v>
      </c>
      <c r="AX38">
        <f t="shared" ref="AX38:AX45" ca="1" si="640">AW38*EXP(($B$2-0.5*$B$3^2)*$B$4+$B$3*_xlfn.NORM.INV(RAND(),0,SQRT($B$4)))</f>
        <v>335.59808187629903</v>
      </c>
      <c r="AY38">
        <f t="shared" ref="AY38:AY45" ca="1" si="641">AX38*EXP(($B$2-0.5*$B$3^2)*$B$4+$B$3*_xlfn.NORM.INV(RAND(),0,SQRT($B$4)))</f>
        <v>338.21296201499075</v>
      </c>
      <c r="AZ38">
        <f t="shared" ref="AZ38:AZ45" ca="1" si="642">AY38*EXP(($B$2-0.5*$B$3^2)*$B$4+$B$3*_xlfn.NORM.INV(RAND(),0,SQRT($B$4)))</f>
        <v>334.23373025810918</v>
      </c>
      <c r="BA38">
        <f t="shared" ref="BA38:BA45" ca="1" si="643">AZ38*EXP(($B$2-0.5*$B$3^2)*$B$4+$B$3*_xlfn.NORM.INV(RAND(),0,SQRT($B$4)))</f>
        <v>333.46241185827381</v>
      </c>
      <c r="BB38">
        <f t="shared" ref="BB38:BB45" ca="1" si="644">BA38*EXP(($B$2-0.5*$B$3^2)*$B$4+$B$3*_xlfn.NORM.INV(RAND(),0,SQRT($B$4)))</f>
        <v>334.07132829680643</v>
      </c>
      <c r="BC38">
        <f t="shared" ref="BC38:BC45" ca="1" si="645">BB38*EXP(($B$2-0.5*$B$3^2)*$B$4+$B$3*_xlfn.NORM.INV(RAND(),0,SQRT($B$4)))</f>
        <v>331.55552658552449</v>
      </c>
      <c r="BD38">
        <f t="shared" ref="BD38:BD45" ca="1" si="646">BC38*EXP(($B$2-0.5*$B$3^2)*$B$4+$B$3*_xlfn.NORM.INV(RAND(),0,SQRT($B$4)))</f>
        <v>334.30036552968761</v>
      </c>
      <c r="BE38">
        <f t="shared" ref="BE38:BE45" ca="1" si="647">BD38*EXP(($B$2-0.5*$B$3^2)*$B$4+$B$3*_xlfn.NORM.INV(RAND(),0,SQRT($B$4)))</f>
        <v>331.08339620301246</v>
      </c>
      <c r="BF38">
        <f t="shared" ref="BF38:BF45" ca="1" si="648">BE38*EXP(($B$2-0.5*$B$3^2)*$B$4+$B$3*_xlfn.NORM.INV(RAND(),0,SQRT($B$4)))</f>
        <v>332.09365904168538</v>
      </c>
      <c r="BG38">
        <f t="shared" ref="BG38:BG45" ca="1" si="649">BF38*EXP(($B$2-0.5*$B$3^2)*$B$4+$B$3*_xlfn.NORM.INV(RAND(),0,SQRT($B$4)))</f>
        <v>331.22843435584736</v>
      </c>
      <c r="BH38">
        <f t="shared" ref="BH38:BH45" ca="1" si="650">BG38*EXP(($B$2-0.5*$B$3^2)*$B$4+$B$3*_xlfn.NORM.INV(RAND(),0,SQRT($B$4)))</f>
        <v>330.94820401462454</v>
      </c>
      <c r="BI38">
        <f t="shared" ref="BI38:BI45" ca="1" si="651">BH38*EXP(($B$2-0.5*$B$3^2)*$B$4+$B$3*_xlfn.NORM.INV(RAND(),0,SQRT($B$4)))</f>
        <v>333.68665224842249</v>
      </c>
      <c r="BJ38">
        <f t="shared" ref="BJ38:BJ45" ca="1" si="652">BI38*EXP(($B$2-0.5*$B$3^2)*$B$4+$B$3*_xlfn.NORM.INV(RAND(),0,SQRT($B$4)))</f>
        <v>335.84296313755601</v>
      </c>
      <c r="BK38">
        <f t="shared" ref="BK38:BK45" ca="1" si="653">BJ38*EXP(($B$2-0.5*$B$3^2)*$B$4+$B$3*_xlfn.NORM.INV(RAND(),0,SQRT($B$4)))</f>
        <v>334.43579505858435</v>
      </c>
      <c r="BL38">
        <f t="shared" ref="BL38:BL45" ca="1" si="654">BK38*EXP(($B$2-0.5*$B$3^2)*$B$4+$B$3*_xlfn.NORM.INV(RAND(),0,SQRT($B$4)))</f>
        <v>333.61248885008115</v>
      </c>
      <c r="BM38">
        <f t="shared" ref="BM38:BM45" ca="1" si="655">BL38*EXP(($B$2-0.5*$B$3^2)*$B$4+$B$3*_xlfn.NORM.INV(RAND(),0,SQRT($B$4)))</f>
        <v>335.72468571165268</v>
      </c>
      <c r="BN38">
        <f t="shared" ref="BN38:BN45" ca="1" si="656">BM38*EXP(($B$2-0.5*$B$3^2)*$B$4+$B$3*_xlfn.NORM.INV(RAND(),0,SQRT($B$4)))</f>
        <v>335.73512804728648</v>
      </c>
      <c r="BO38">
        <f t="shared" ref="BO38:BO45" ca="1" si="657">BN38*EXP(($B$2-0.5*$B$3^2)*$B$4+$B$3*_xlfn.NORM.INV(RAND(),0,SQRT($B$4)))</f>
        <v>337.14877480694076</v>
      </c>
      <c r="BP38">
        <f t="shared" ref="BP38:BP45" ca="1" si="658">BO38*EXP(($B$2-0.5*$B$3^2)*$B$4+$B$3*_xlfn.NORM.INV(RAND(),0,SQRT($B$4)))</f>
        <v>339.96982712837172</v>
      </c>
      <c r="BQ38">
        <f t="shared" ref="BQ38:BQ45" ca="1" si="659">BP38*EXP(($B$2-0.5*$B$3^2)*$B$4+$B$3*_xlfn.NORM.INV(RAND(),0,SQRT($B$4)))</f>
        <v>341.71195537988791</v>
      </c>
      <c r="BR38">
        <f t="shared" ref="BR38:BR45" ca="1" si="660">BQ38*EXP(($B$2-0.5*$B$3^2)*$B$4+$B$3*_xlfn.NORM.INV(RAND(),0,SQRT($B$4)))</f>
        <v>339.95082876517739</v>
      </c>
      <c r="BS38">
        <f t="shared" ref="BS38:BS45" ca="1" si="661">BR38*EXP(($B$2-0.5*$B$3^2)*$B$4+$B$3*_xlfn.NORM.INV(RAND(),0,SQRT($B$4)))</f>
        <v>338.7877522856013</v>
      </c>
      <c r="BT38">
        <f t="shared" ref="BT38:BT45" ca="1" si="662">BS38*EXP(($B$2-0.5*$B$3^2)*$B$4+$B$3*_xlfn.NORM.INV(RAND(),0,SQRT($B$4)))</f>
        <v>338.73966411336187</v>
      </c>
      <c r="BU38">
        <f t="shared" ref="BU38:BU45" ca="1" si="663">BT38*EXP(($B$2-0.5*$B$3^2)*$B$4+$B$3*_xlfn.NORM.INV(RAND(),0,SQRT($B$4)))</f>
        <v>338.12046549331728</v>
      </c>
      <c r="BV38">
        <f t="shared" ref="BV38:BV45" ca="1" si="664">BU38*EXP(($B$2-0.5*$B$3^2)*$B$4+$B$3*_xlfn.NORM.INV(RAND(),0,SQRT($B$4)))</f>
        <v>337.70524895285695</v>
      </c>
      <c r="BW38">
        <f t="shared" ref="BW38:BW45" ca="1" si="665">BV38*EXP(($B$2-0.5*$B$3^2)*$B$4+$B$3*_xlfn.NORM.INV(RAND(),0,SQRT($B$4)))</f>
        <v>338.60886287170746</v>
      </c>
      <c r="BX38">
        <f t="shared" ref="BX38:BX45" ca="1" si="666">BW38*EXP(($B$2-0.5*$B$3^2)*$B$4+$B$3*_xlfn.NORM.INV(RAND(),0,SQRT($B$4)))</f>
        <v>337.68566130201731</v>
      </c>
      <c r="BY38">
        <f t="shared" ref="BY38:BY45" ca="1" si="667">BX38*EXP(($B$2-0.5*$B$3^2)*$B$4+$B$3*_xlfn.NORM.INV(RAND(),0,SQRT($B$4)))</f>
        <v>339.80820437862036</v>
      </c>
      <c r="BZ38">
        <f t="shared" ref="BZ38:BZ45" ca="1" si="668">BY38*EXP(($B$2-0.5*$B$3^2)*$B$4+$B$3*_xlfn.NORM.INV(RAND(),0,SQRT($B$4)))</f>
        <v>345.49404679918894</v>
      </c>
      <c r="CA38">
        <f t="shared" ref="CA38:CA45" ca="1" si="669">BZ38*EXP(($B$2-0.5*$B$3^2)*$B$4+$B$3*_xlfn.NORM.INV(RAND(),0,SQRT($B$4)))</f>
        <v>344.407212619532</v>
      </c>
      <c r="CB38">
        <f t="shared" ref="CB38:CB45" ca="1" si="670">CA38*EXP(($B$2-0.5*$B$3^2)*$B$4+$B$3*_xlfn.NORM.INV(RAND(),0,SQRT($B$4)))</f>
        <v>349.08150659662618</v>
      </c>
      <c r="CC38">
        <f t="shared" ref="CC38:CC45" ca="1" si="671">CB38*EXP(($B$2-0.5*$B$3^2)*$B$4+$B$3*_xlfn.NORM.INV(RAND(),0,SQRT($B$4)))</f>
        <v>352.12256075279964</v>
      </c>
      <c r="CD38">
        <f t="shared" ref="CD38:CD45" ca="1" si="672">CC38*EXP(($B$2-0.5*$B$3^2)*$B$4+$B$3*_xlfn.NORM.INV(RAND(),0,SQRT($B$4)))</f>
        <v>354.02400366259508</v>
      </c>
      <c r="CE38">
        <f t="shared" ref="CE38:CE45" ca="1" si="673">CD38*EXP(($B$2-0.5*$B$3^2)*$B$4+$B$3*_xlfn.NORM.INV(RAND(),0,SQRT($B$4)))</f>
        <v>353.00036585381076</v>
      </c>
      <c r="CF38">
        <f t="shared" ref="CF38:CF45" ca="1" si="674">CE38*EXP(($B$2-0.5*$B$3^2)*$B$4+$B$3*_xlfn.NORM.INV(RAND(),0,SQRT($B$4)))</f>
        <v>353.47867944344495</v>
      </c>
      <c r="CG38">
        <f t="shared" ref="CG38:CG45" ca="1" si="675">CF38*EXP(($B$2-0.5*$B$3^2)*$B$4+$B$3*_xlfn.NORM.INV(RAND(),0,SQRT($B$4)))</f>
        <v>352.5437110078953</v>
      </c>
      <c r="CH38">
        <f t="shared" ref="CH38:CH45" ca="1" si="676">CG38*EXP(($B$2-0.5*$B$3^2)*$B$4+$B$3*_xlfn.NORM.INV(RAND(),0,SQRT($B$4)))</f>
        <v>352.656207414025</v>
      </c>
      <c r="CI38">
        <f t="shared" ref="CI38:CI45" ca="1" si="677">CH38*EXP(($B$2-0.5*$B$3^2)*$B$4+$B$3*_xlfn.NORM.INV(RAND(),0,SQRT($B$4)))</f>
        <v>353.94161113649386</v>
      </c>
      <c r="CJ38">
        <f t="shared" ref="CJ38:CJ45" ca="1" si="678">CI38*EXP(($B$2-0.5*$B$3^2)*$B$4+$B$3*_xlfn.NORM.INV(RAND(),0,SQRT($B$4)))</f>
        <v>355.24018913604641</v>
      </c>
      <c r="CK38" s="12">
        <f t="shared" ca="1" si="6"/>
        <v>4.0101891360463924</v>
      </c>
    </row>
    <row r="39" spans="5:89" x14ac:dyDescent="0.3">
      <c r="E39">
        <v>351.23</v>
      </c>
      <c r="F39">
        <f t="shared" ca="1" si="596"/>
        <v>349.55864325938489</v>
      </c>
      <c r="G39">
        <f t="shared" ca="1" si="597"/>
        <v>346.07921898284911</v>
      </c>
      <c r="H39">
        <f t="shared" ca="1" si="598"/>
        <v>340.48546660716289</v>
      </c>
      <c r="I39">
        <f t="shared" ca="1" si="599"/>
        <v>343.29604450242573</v>
      </c>
      <c r="J39">
        <f t="shared" ca="1" si="600"/>
        <v>344.65129045238507</v>
      </c>
      <c r="K39">
        <f t="shared" ca="1" si="601"/>
        <v>342.98867132319629</v>
      </c>
      <c r="L39">
        <f t="shared" ca="1" si="602"/>
        <v>345.53487002384571</v>
      </c>
      <c r="M39">
        <f t="shared" ca="1" si="603"/>
        <v>346.82572054923781</v>
      </c>
      <c r="N39">
        <f t="shared" ca="1" si="604"/>
        <v>348.23273143857392</v>
      </c>
      <c r="O39">
        <f t="shared" ca="1" si="605"/>
        <v>346.70088475145849</v>
      </c>
      <c r="P39">
        <f t="shared" ca="1" si="606"/>
        <v>346.23149627849102</v>
      </c>
      <c r="Q39">
        <f t="shared" ca="1" si="607"/>
        <v>344.16413001170531</v>
      </c>
      <c r="R39">
        <f t="shared" ca="1" si="608"/>
        <v>346.55735691260918</v>
      </c>
      <c r="S39">
        <f t="shared" ca="1" si="609"/>
        <v>349.59681799802757</v>
      </c>
      <c r="T39">
        <f t="shared" ca="1" si="610"/>
        <v>349.87286786300308</v>
      </c>
      <c r="U39">
        <f t="shared" ca="1" si="611"/>
        <v>344.51094703808292</v>
      </c>
      <c r="V39">
        <f t="shared" ca="1" si="612"/>
        <v>347.98650629188336</v>
      </c>
      <c r="W39">
        <f t="shared" ca="1" si="613"/>
        <v>350.60458284118999</v>
      </c>
      <c r="X39">
        <f t="shared" ca="1" si="614"/>
        <v>349.01038160870479</v>
      </c>
      <c r="Y39">
        <f t="shared" ca="1" si="615"/>
        <v>351.47310738373545</v>
      </c>
      <c r="Z39">
        <f t="shared" ca="1" si="616"/>
        <v>353.01597252416349</v>
      </c>
      <c r="AA39">
        <f t="shared" ca="1" si="617"/>
        <v>355.31478232760639</v>
      </c>
      <c r="AB39">
        <f t="shared" ca="1" si="618"/>
        <v>351.45786321453812</v>
      </c>
      <c r="AC39">
        <f t="shared" ca="1" si="619"/>
        <v>351.57830135560567</v>
      </c>
      <c r="AD39">
        <f t="shared" ca="1" si="620"/>
        <v>353.72113907344448</v>
      </c>
      <c r="AE39">
        <f t="shared" ca="1" si="621"/>
        <v>354.04554867638609</v>
      </c>
      <c r="AF39">
        <f t="shared" ca="1" si="622"/>
        <v>355.26109365248288</v>
      </c>
      <c r="AG39">
        <f t="shared" ca="1" si="623"/>
        <v>355.26881945201234</v>
      </c>
      <c r="AH39">
        <f t="shared" ca="1" si="624"/>
        <v>355.30638234382434</v>
      </c>
      <c r="AI39">
        <f t="shared" ca="1" si="625"/>
        <v>356.34402272048192</v>
      </c>
      <c r="AJ39">
        <f t="shared" ca="1" si="626"/>
        <v>358.69306039498878</v>
      </c>
      <c r="AK39">
        <f t="shared" ca="1" si="627"/>
        <v>357.98658851747149</v>
      </c>
      <c r="AL39">
        <f t="shared" ca="1" si="628"/>
        <v>355.98579761062894</v>
      </c>
      <c r="AM39">
        <f t="shared" ca="1" si="629"/>
        <v>356.6176269494502</v>
      </c>
      <c r="AN39">
        <f t="shared" ca="1" si="630"/>
        <v>357.27627334597361</v>
      </c>
      <c r="AO39">
        <f t="shared" ca="1" si="631"/>
        <v>359.19485556114893</v>
      </c>
      <c r="AP39">
        <f t="shared" ca="1" si="632"/>
        <v>358.73749516895901</v>
      </c>
      <c r="AQ39">
        <f t="shared" ca="1" si="633"/>
        <v>359.34742484888397</v>
      </c>
      <c r="AR39">
        <f t="shared" ca="1" si="634"/>
        <v>356.82766751806332</v>
      </c>
      <c r="AS39">
        <f t="shared" ca="1" si="635"/>
        <v>353.02297661235536</v>
      </c>
      <c r="AT39">
        <f t="shared" ca="1" si="636"/>
        <v>352.64909257582354</v>
      </c>
      <c r="AU39">
        <f t="shared" ca="1" si="637"/>
        <v>355.58183334044236</v>
      </c>
      <c r="AV39">
        <f t="shared" ca="1" si="638"/>
        <v>356.10070228481055</v>
      </c>
      <c r="AW39">
        <f t="shared" ca="1" si="639"/>
        <v>355.48440568544225</v>
      </c>
      <c r="AX39">
        <f t="shared" ca="1" si="640"/>
        <v>355.90962763261598</v>
      </c>
      <c r="AY39">
        <f t="shared" ca="1" si="641"/>
        <v>358.17148590237514</v>
      </c>
      <c r="AZ39">
        <f t="shared" ca="1" si="642"/>
        <v>356.83739630518693</v>
      </c>
      <c r="BA39">
        <f t="shared" ca="1" si="643"/>
        <v>357.3594370671247</v>
      </c>
      <c r="BB39">
        <f t="shared" ca="1" si="644"/>
        <v>360.02015625896342</v>
      </c>
      <c r="BC39">
        <f t="shared" ca="1" si="645"/>
        <v>360.59673569353259</v>
      </c>
      <c r="BD39">
        <f t="shared" ca="1" si="646"/>
        <v>357.83786179781691</v>
      </c>
      <c r="BE39">
        <f t="shared" ca="1" si="647"/>
        <v>360.22888126158477</v>
      </c>
      <c r="BF39">
        <f t="shared" ca="1" si="648"/>
        <v>359.6964826563804</v>
      </c>
      <c r="BG39">
        <f t="shared" ca="1" si="649"/>
        <v>361.11565471160793</v>
      </c>
      <c r="BH39">
        <f t="shared" ca="1" si="650"/>
        <v>361.91005225005824</v>
      </c>
      <c r="BI39">
        <f t="shared" ca="1" si="651"/>
        <v>359.12188246133923</v>
      </c>
      <c r="BJ39">
        <f t="shared" ca="1" si="652"/>
        <v>356.35174995309058</v>
      </c>
      <c r="BK39">
        <f t="shared" ca="1" si="653"/>
        <v>359.21953432682494</v>
      </c>
      <c r="BL39">
        <f t="shared" ca="1" si="654"/>
        <v>355.48951100037795</v>
      </c>
      <c r="BM39">
        <f t="shared" ca="1" si="655"/>
        <v>354.07379533443867</v>
      </c>
      <c r="BN39">
        <f t="shared" ca="1" si="656"/>
        <v>355.45622930545449</v>
      </c>
      <c r="BO39">
        <f t="shared" ca="1" si="657"/>
        <v>354.56384144974965</v>
      </c>
      <c r="BP39">
        <f t="shared" ca="1" si="658"/>
        <v>356.73442364371579</v>
      </c>
      <c r="BQ39">
        <f t="shared" ca="1" si="659"/>
        <v>356.38051805337818</v>
      </c>
      <c r="BR39">
        <f t="shared" ca="1" si="660"/>
        <v>353.53252060291044</v>
      </c>
      <c r="BS39">
        <f t="shared" ca="1" si="661"/>
        <v>352.10652606747243</v>
      </c>
      <c r="BT39">
        <f t="shared" ca="1" si="662"/>
        <v>350.44309989971003</v>
      </c>
      <c r="BU39">
        <f t="shared" ca="1" si="663"/>
        <v>349.90254318856802</v>
      </c>
      <c r="BV39">
        <f t="shared" ca="1" si="664"/>
        <v>350.21062372707314</v>
      </c>
      <c r="BW39">
        <f t="shared" ca="1" si="665"/>
        <v>348.84908593519754</v>
      </c>
      <c r="BX39">
        <f t="shared" ca="1" si="666"/>
        <v>347.89837715337205</v>
      </c>
      <c r="BY39">
        <f t="shared" ca="1" si="667"/>
        <v>345.09733213944355</v>
      </c>
      <c r="BZ39">
        <f t="shared" ca="1" si="668"/>
        <v>347.28626371271946</v>
      </c>
      <c r="CA39">
        <f t="shared" ca="1" si="669"/>
        <v>347.80133884832424</v>
      </c>
      <c r="CB39">
        <f t="shared" ca="1" si="670"/>
        <v>350.66804632321066</v>
      </c>
      <c r="CC39">
        <f t="shared" ca="1" si="671"/>
        <v>348.93084088400371</v>
      </c>
      <c r="CD39">
        <f t="shared" ca="1" si="672"/>
        <v>350.46826192324886</v>
      </c>
      <c r="CE39">
        <f t="shared" ca="1" si="673"/>
        <v>354.40220796610731</v>
      </c>
      <c r="CF39">
        <f t="shared" ca="1" si="674"/>
        <v>354.31803674192076</v>
      </c>
      <c r="CG39">
        <f t="shared" ca="1" si="675"/>
        <v>354.20558051162345</v>
      </c>
      <c r="CH39">
        <f t="shared" ca="1" si="676"/>
        <v>353.91933800054187</v>
      </c>
      <c r="CI39">
        <f t="shared" ca="1" si="677"/>
        <v>354.98605878219405</v>
      </c>
      <c r="CJ39">
        <f t="shared" ca="1" si="678"/>
        <v>357.20746855957015</v>
      </c>
      <c r="CK39" s="12">
        <f t="shared" ca="1" si="6"/>
        <v>5.9774685595701271</v>
      </c>
    </row>
    <row r="40" spans="5:89" x14ac:dyDescent="0.3">
      <c r="E40">
        <v>351.23</v>
      </c>
      <c r="F40">
        <f t="shared" ca="1" si="596"/>
        <v>352.20178619378839</v>
      </c>
      <c r="G40">
        <f t="shared" ca="1" si="597"/>
        <v>356.32191289896332</v>
      </c>
      <c r="H40">
        <f t="shared" ca="1" si="598"/>
        <v>356.31633624045827</v>
      </c>
      <c r="I40">
        <f t="shared" ca="1" si="599"/>
        <v>357.16260560441691</v>
      </c>
      <c r="J40">
        <f t="shared" ca="1" si="600"/>
        <v>354.70543224960392</v>
      </c>
      <c r="K40">
        <f t="shared" ca="1" si="601"/>
        <v>357.21520366339382</v>
      </c>
      <c r="L40">
        <f t="shared" ca="1" si="602"/>
        <v>358.24690807308195</v>
      </c>
      <c r="M40">
        <f t="shared" ca="1" si="603"/>
        <v>353.14200960923148</v>
      </c>
      <c r="N40">
        <f t="shared" ca="1" si="604"/>
        <v>355.08101683865817</v>
      </c>
      <c r="O40">
        <f t="shared" ca="1" si="605"/>
        <v>352.41640492831027</v>
      </c>
      <c r="P40">
        <f t="shared" ca="1" si="606"/>
        <v>354.79286866195218</v>
      </c>
      <c r="Q40">
        <f t="shared" ca="1" si="607"/>
        <v>353.7376263571025</v>
      </c>
      <c r="R40">
        <f t="shared" ca="1" si="608"/>
        <v>354.55414347743323</v>
      </c>
      <c r="S40">
        <f t="shared" ca="1" si="609"/>
        <v>357.56288110704679</v>
      </c>
      <c r="T40">
        <f t="shared" ca="1" si="610"/>
        <v>354.70900440645289</v>
      </c>
      <c r="U40">
        <f t="shared" ca="1" si="611"/>
        <v>352.50492489938466</v>
      </c>
      <c r="V40">
        <f t="shared" ca="1" si="612"/>
        <v>350.46457438230584</v>
      </c>
      <c r="W40">
        <f t="shared" ca="1" si="613"/>
        <v>352.91735776893353</v>
      </c>
      <c r="X40">
        <f t="shared" ca="1" si="614"/>
        <v>354.43786448462316</v>
      </c>
      <c r="Y40">
        <f t="shared" ca="1" si="615"/>
        <v>354.86105332774002</v>
      </c>
      <c r="Z40">
        <f t="shared" ca="1" si="616"/>
        <v>355.02162805541735</v>
      </c>
      <c r="AA40">
        <f t="shared" ca="1" si="617"/>
        <v>355.38287743454799</v>
      </c>
      <c r="AB40">
        <f t="shared" ca="1" si="618"/>
        <v>352.80660301089102</v>
      </c>
      <c r="AC40">
        <f t="shared" ca="1" si="619"/>
        <v>353.50283125312939</v>
      </c>
      <c r="AD40">
        <f t="shared" ca="1" si="620"/>
        <v>353.47445912875588</v>
      </c>
      <c r="AE40">
        <f t="shared" ca="1" si="621"/>
        <v>352.41999053900309</v>
      </c>
      <c r="AF40">
        <f t="shared" ca="1" si="622"/>
        <v>353.71083010471574</v>
      </c>
      <c r="AG40">
        <f t="shared" ca="1" si="623"/>
        <v>354.78752261541933</v>
      </c>
      <c r="AH40">
        <f t="shared" ca="1" si="624"/>
        <v>358.58261339337372</v>
      </c>
      <c r="AI40">
        <f t="shared" ca="1" si="625"/>
        <v>355.95379138479382</v>
      </c>
      <c r="AJ40">
        <f t="shared" ca="1" si="626"/>
        <v>353.17465671662274</v>
      </c>
      <c r="AK40">
        <f t="shared" ca="1" si="627"/>
        <v>351.2827988467638</v>
      </c>
      <c r="AL40">
        <f t="shared" ca="1" si="628"/>
        <v>351.02126857637955</v>
      </c>
      <c r="AM40">
        <f t="shared" ca="1" si="629"/>
        <v>350.08481028247172</v>
      </c>
      <c r="AN40">
        <f t="shared" ca="1" si="630"/>
        <v>346.91724936665554</v>
      </c>
      <c r="AO40">
        <f t="shared" ca="1" si="631"/>
        <v>344.42259724857189</v>
      </c>
      <c r="AP40">
        <f t="shared" ca="1" si="632"/>
        <v>345.60195631445845</v>
      </c>
      <c r="AQ40">
        <f t="shared" ca="1" si="633"/>
        <v>342.48933270298301</v>
      </c>
      <c r="AR40">
        <f t="shared" ca="1" si="634"/>
        <v>345.41580078433674</v>
      </c>
      <c r="AS40">
        <f t="shared" ca="1" si="635"/>
        <v>346.30338544796109</v>
      </c>
      <c r="AT40">
        <f t="shared" ca="1" si="636"/>
        <v>347.7884405800109</v>
      </c>
      <c r="AU40">
        <f t="shared" ca="1" si="637"/>
        <v>346.10731475111635</v>
      </c>
      <c r="AV40">
        <f t="shared" ca="1" si="638"/>
        <v>346.69925162835744</v>
      </c>
      <c r="AW40">
        <f t="shared" ca="1" si="639"/>
        <v>343.95024563194812</v>
      </c>
      <c r="AX40">
        <f t="shared" ca="1" si="640"/>
        <v>340.58075588552492</v>
      </c>
      <c r="AY40">
        <f t="shared" ca="1" si="641"/>
        <v>340.24229846403978</v>
      </c>
      <c r="AZ40">
        <f t="shared" ca="1" si="642"/>
        <v>339.10314227121512</v>
      </c>
      <c r="BA40">
        <f t="shared" ca="1" si="643"/>
        <v>336.79795509142923</v>
      </c>
      <c r="BB40">
        <f t="shared" ca="1" si="644"/>
        <v>336.92487785310908</v>
      </c>
      <c r="BC40">
        <f t="shared" ca="1" si="645"/>
        <v>336.25175752199272</v>
      </c>
      <c r="BD40">
        <f t="shared" ca="1" si="646"/>
        <v>336.35871294546564</v>
      </c>
      <c r="BE40">
        <f t="shared" ca="1" si="647"/>
        <v>333.87748999217104</v>
      </c>
      <c r="BF40">
        <f t="shared" ca="1" si="648"/>
        <v>333.84676543135402</v>
      </c>
      <c r="BG40">
        <f t="shared" ca="1" si="649"/>
        <v>334.23016202689394</v>
      </c>
      <c r="BH40">
        <f t="shared" ca="1" si="650"/>
        <v>335.24717565423225</v>
      </c>
      <c r="BI40">
        <f t="shared" ca="1" si="651"/>
        <v>338.41663356447634</v>
      </c>
      <c r="BJ40">
        <f t="shared" ca="1" si="652"/>
        <v>338.82955421757282</v>
      </c>
      <c r="BK40">
        <f t="shared" ca="1" si="653"/>
        <v>339.00067615781569</v>
      </c>
      <c r="BL40">
        <f t="shared" ca="1" si="654"/>
        <v>337.83623670672148</v>
      </c>
      <c r="BM40">
        <f t="shared" ca="1" si="655"/>
        <v>337.47663202569271</v>
      </c>
      <c r="BN40">
        <f t="shared" ca="1" si="656"/>
        <v>338.86020689345526</v>
      </c>
      <c r="BO40">
        <f t="shared" ca="1" si="657"/>
        <v>338.76058033715873</v>
      </c>
      <c r="BP40">
        <f t="shared" ca="1" si="658"/>
        <v>338.01319740209351</v>
      </c>
      <c r="BQ40">
        <f t="shared" ca="1" si="659"/>
        <v>340.53962391260654</v>
      </c>
      <c r="BR40">
        <f t="shared" ca="1" si="660"/>
        <v>340.09065053294222</v>
      </c>
      <c r="BS40">
        <f t="shared" ca="1" si="661"/>
        <v>337.97788358360623</v>
      </c>
      <c r="BT40">
        <f t="shared" ca="1" si="662"/>
        <v>339.47458612195283</v>
      </c>
      <c r="BU40">
        <f t="shared" ca="1" si="663"/>
        <v>342.18158308854231</v>
      </c>
      <c r="BV40">
        <f t="shared" ca="1" si="664"/>
        <v>343.65080806536935</v>
      </c>
      <c r="BW40">
        <f t="shared" ca="1" si="665"/>
        <v>346.54798299987141</v>
      </c>
      <c r="BX40">
        <f t="shared" ca="1" si="666"/>
        <v>349.45781687012027</v>
      </c>
      <c r="BY40">
        <f t="shared" ca="1" si="667"/>
        <v>350.87643040468254</v>
      </c>
      <c r="BZ40">
        <f t="shared" ca="1" si="668"/>
        <v>351.5819014979711</v>
      </c>
      <c r="CA40">
        <f t="shared" ca="1" si="669"/>
        <v>353.25399507310209</v>
      </c>
      <c r="CB40">
        <f t="shared" ca="1" si="670"/>
        <v>353.95133635181492</v>
      </c>
      <c r="CC40">
        <f t="shared" ca="1" si="671"/>
        <v>353.49907614103552</v>
      </c>
      <c r="CD40">
        <f t="shared" ca="1" si="672"/>
        <v>353.00821510212336</v>
      </c>
      <c r="CE40">
        <f t="shared" ca="1" si="673"/>
        <v>347.89039597210422</v>
      </c>
      <c r="CF40">
        <f t="shared" ca="1" si="674"/>
        <v>345.61432918178645</v>
      </c>
      <c r="CG40">
        <f t="shared" ca="1" si="675"/>
        <v>346.42059529808529</v>
      </c>
      <c r="CH40">
        <f t="shared" ca="1" si="676"/>
        <v>343.82754589979629</v>
      </c>
      <c r="CI40">
        <f t="shared" ca="1" si="677"/>
        <v>344.21200763411622</v>
      </c>
      <c r="CJ40">
        <f t="shared" ca="1" si="678"/>
        <v>345.86392818676728</v>
      </c>
      <c r="CK40" s="12">
        <f t="shared" ca="1" si="6"/>
        <v>0</v>
      </c>
    </row>
    <row r="41" spans="5:89" x14ac:dyDescent="0.3">
      <c r="E41">
        <v>351.23</v>
      </c>
      <c r="F41">
        <f t="shared" ca="1" si="596"/>
        <v>347.90465538316829</v>
      </c>
      <c r="G41">
        <f t="shared" ca="1" si="597"/>
        <v>350.66348273607929</v>
      </c>
      <c r="H41">
        <f t="shared" ca="1" si="598"/>
        <v>349.58138438822817</v>
      </c>
      <c r="I41">
        <f t="shared" ca="1" si="599"/>
        <v>347.92980000991696</v>
      </c>
      <c r="J41">
        <f t="shared" ca="1" si="600"/>
        <v>345.57838507591617</v>
      </c>
      <c r="K41">
        <f t="shared" ca="1" si="601"/>
        <v>345.66222609840531</v>
      </c>
      <c r="L41">
        <f t="shared" ca="1" si="602"/>
        <v>342.57910934929328</v>
      </c>
      <c r="M41">
        <f t="shared" ca="1" si="603"/>
        <v>343.03066629351792</v>
      </c>
      <c r="N41">
        <f t="shared" ca="1" si="604"/>
        <v>346.80225380746452</v>
      </c>
      <c r="O41">
        <f t="shared" ca="1" si="605"/>
        <v>344.15517065609384</v>
      </c>
      <c r="P41">
        <f t="shared" ca="1" si="606"/>
        <v>343.30000007879744</v>
      </c>
      <c r="Q41">
        <f t="shared" ca="1" si="607"/>
        <v>344.66906972484657</v>
      </c>
      <c r="R41">
        <f t="shared" ca="1" si="608"/>
        <v>345.50023856828204</v>
      </c>
      <c r="S41">
        <f t="shared" ca="1" si="609"/>
        <v>346.75418104347926</v>
      </c>
      <c r="T41">
        <f t="shared" ca="1" si="610"/>
        <v>348.26531336731978</v>
      </c>
      <c r="U41">
        <f t="shared" ca="1" si="611"/>
        <v>350.18495550611681</v>
      </c>
      <c r="V41">
        <f t="shared" ca="1" si="612"/>
        <v>352.20819601189913</v>
      </c>
      <c r="W41">
        <f t="shared" ca="1" si="613"/>
        <v>353.12834381320516</v>
      </c>
      <c r="X41">
        <f t="shared" ca="1" si="614"/>
        <v>354.2177162180908</v>
      </c>
      <c r="Y41">
        <f t="shared" ca="1" si="615"/>
        <v>356.58339234811228</v>
      </c>
      <c r="Z41">
        <f t="shared" ca="1" si="616"/>
        <v>356.17436025852709</v>
      </c>
      <c r="AA41">
        <f t="shared" ca="1" si="617"/>
        <v>351.99907204556774</v>
      </c>
      <c r="AB41">
        <f t="shared" ca="1" si="618"/>
        <v>351.03823349048622</v>
      </c>
      <c r="AC41">
        <f t="shared" ca="1" si="619"/>
        <v>350.71947552632673</v>
      </c>
      <c r="AD41">
        <f t="shared" ca="1" si="620"/>
        <v>354.27444948288746</v>
      </c>
      <c r="AE41">
        <f t="shared" ca="1" si="621"/>
        <v>349.7018694370401</v>
      </c>
      <c r="AF41">
        <f t="shared" ca="1" si="622"/>
        <v>350.33470366903163</v>
      </c>
      <c r="AG41">
        <f t="shared" ca="1" si="623"/>
        <v>346.36043876680463</v>
      </c>
      <c r="AH41">
        <f t="shared" ca="1" si="624"/>
        <v>347.20160256743418</v>
      </c>
      <c r="AI41">
        <f t="shared" ca="1" si="625"/>
        <v>348.77576001957874</v>
      </c>
      <c r="AJ41">
        <f t="shared" ca="1" si="626"/>
        <v>346.70049316664119</v>
      </c>
      <c r="AK41">
        <f t="shared" ca="1" si="627"/>
        <v>345.71249000669081</v>
      </c>
      <c r="AL41">
        <f t="shared" ca="1" si="628"/>
        <v>345.49594172651626</v>
      </c>
      <c r="AM41">
        <f t="shared" ca="1" si="629"/>
        <v>346.03783632722161</v>
      </c>
      <c r="AN41">
        <f t="shared" ca="1" si="630"/>
        <v>347.68563079247082</v>
      </c>
      <c r="AO41">
        <f t="shared" ca="1" si="631"/>
        <v>345.46444676258244</v>
      </c>
      <c r="AP41">
        <f t="shared" ca="1" si="632"/>
        <v>344.90524381030485</v>
      </c>
      <c r="AQ41">
        <f t="shared" ca="1" si="633"/>
        <v>348.84810429925108</v>
      </c>
      <c r="AR41">
        <f t="shared" ca="1" si="634"/>
        <v>349.60462101810197</v>
      </c>
      <c r="AS41">
        <f t="shared" ca="1" si="635"/>
        <v>350.72759133411307</v>
      </c>
      <c r="AT41">
        <f t="shared" ca="1" si="636"/>
        <v>351.41194756159598</v>
      </c>
      <c r="AU41">
        <f t="shared" ca="1" si="637"/>
        <v>354.48143522236012</v>
      </c>
      <c r="AV41">
        <f t="shared" ca="1" si="638"/>
        <v>354.22024188544367</v>
      </c>
      <c r="AW41">
        <f t="shared" ca="1" si="639"/>
        <v>355.12794167706551</v>
      </c>
      <c r="AX41">
        <f t="shared" ca="1" si="640"/>
        <v>358.43085515003719</v>
      </c>
      <c r="AY41">
        <f t="shared" ca="1" si="641"/>
        <v>358.33871668766153</v>
      </c>
      <c r="AZ41">
        <f t="shared" ca="1" si="642"/>
        <v>358.5971766368844</v>
      </c>
      <c r="BA41">
        <f t="shared" ca="1" si="643"/>
        <v>359.2222078848373</v>
      </c>
      <c r="BB41">
        <f t="shared" ca="1" si="644"/>
        <v>355.79241152659665</v>
      </c>
      <c r="BC41">
        <f t="shared" ca="1" si="645"/>
        <v>351.88874772611155</v>
      </c>
      <c r="BD41">
        <f t="shared" ca="1" si="646"/>
        <v>353.07684648135375</v>
      </c>
      <c r="BE41">
        <f t="shared" ca="1" si="647"/>
        <v>349.91560805054252</v>
      </c>
      <c r="BF41">
        <f t="shared" ca="1" si="648"/>
        <v>349.29396836738266</v>
      </c>
      <c r="BG41">
        <f t="shared" ca="1" si="649"/>
        <v>350.63365352784609</v>
      </c>
      <c r="BH41">
        <f t="shared" ca="1" si="650"/>
        <v>351.61351831580043</v>
      </c>
      <c r="BI41">
        <f t="shared" ca="1" si="651"/>
        <v>353.61739074069601</v>
      </c>
      <c r="BJ41">
        <f t="shared" ca="1" si="652"/>
        <v>352.68719857825096</v>
      </c>
      <c r="BK41">
        <f t="shared" ca="1" si="653"/>
        <v>350.34737020394277</v>
      </c>
      <c r="BL41">
        <f t="shared" ca="1" si="654"/>
        <v>350.80754471885177</v>
      </c>
      <c r="BM41">
        <f t="shared" ca="1" si="655"/>
        <v>345.54818042112873</v>
      </c>
      <c r="BN41">
        <f t="shared" ca="1" si="656"/>
        <v>347.4847815653165</v>
      </c>
      <c r="BO41">
        <f t="shared" ca="1" si="657"/>
        <v>348.6160026789575</v>
      </c>
      <c r="BP41">
        <f t="shared" ca="1" si="658"/>
        <v>348.64514169622691</v>
      </c>
      <c r="BQ41">
        <f t="shared" ca="1" si="659"/>
        <v>349.43023084520308</v>
      </c>
      <c r="BR41">
        <f t="shared" ca="1" si="660"/>
        <v>349.45943938130262</v>
      </c>
      <c r="BS41">
        <f t="shared" ca="1" si="661"/>
        <v>353.01594609673049</v>
      </c>
      <c r="BT41">
        <f t="shared" ca="1" si="662"/>
        <v>353.52644685172532</v>
      </c>
      <c r="BU41">
        <f t="shared" ca="1" si="663"/>
        <v>354.71143635330191</v>
      </c>
      <c r="BV41">
        <f t="shared" ca="1" si="664"/>
        <v>353.46273820536823</v>
      </c>
      <c r="BW41">
        <f t="shared" ca="1" si="665"/>
        <v>351.97745100151735</v>
      </c>
      <c r="BX41">
        <f t="shared" ca="1" si="666"/>
        <v>354.46012235265391</v>
      </c>
      <c r="BY41">
        <f t="shared" ca="1" si="667"/>
        <v>357.87176348971968</v>
      </c>
      <c r="BZ41">
        <f t="shared" ca="1" si="668"/>
        <v>359.76551539555726</v>
      </c>
      <c r="CA41">
        <f t="shared" ca="1" si="669"/>
        <v>359.75812880872957</v>
      </c>
      <c r="CB41">
        <f t="shared" ca="1" si="670"/>
        <v>360.91564944347925</v>
      </c>
      <c r="CC41">
        <f t="shared" ca="1" si="671"/>
        <v>361.97461147962974</v>
      </c>
      <c r="CD41">
        <f t="shared" ca="1" si="672"/>
        <v>360.2625744170839</v>
      </c>
      <c r="CE41">
        <f t="shared" ca="1" si="673"/>
        <v>360.69871692460356</v>
      </c>
      <c r="CF41">
        <f t="shared" ca="1" si="674"/>
        <v>361.6992235050854</v>
      </c>
      <c r="CG41">
        <f t="shared" ca="1" si="675"/>
        <v>366.2723265747847</v>
      </c>
      <c r="CH41">
        <f t="shared" ca="1" si="676"/>
        <v>364.18740534289799</v>
      </c>
      <c r="CI41">
        <f t="shared" ca="1" si="677"/>
        <v>367.33643171725987</v>
      </c>
      <c r="CJ41">
        <f t="shared" ca="1" si="678"/>
        <v>368.27585042976727</v>
      </c>
      <c r="CK41" s="12">
        <f t="shared" ca="1" si="6"/>
        <v>17.045850429767256</v>
      </c>
    </row>
    <row r="42" spans="5:89" x14ac:dyDescent="0.3">
      <c r="E42">
        <v>351.23</v>
      </c>
      <c r="F42">
        <f t="shared" ca="1" si="596"/>
        <v>344.72233291938574</v>
      </c>
      <c r="G42">
        <f t="shared" ca="1" si="597"/>
        <v>345.50290216273129</v>
      </c>
      <c r="H42">
        <f t="shared" ca="1" si="598"/>
        <v>350.76206801649056</v>
      </c>
      <c r="I42">
        <f t="shared" ca="1" si="599"/>
        <v>352.22862526287258</v>
      </c>
      <c r="J42">
        <f t="shared" ca="1" si="600"/>
        <v>354.56029995985079</v>
      </c>
      <c r="K42">
        <f t="shared" ca="1" si="601"/>
        <v>355.70365577483227</v>
      </c>
      <c r="L42">
        <f t="shared" ca="1" si="602"/>
        <v>355.70447536478338</v>
      </c>
      <c r="M42">
        <f t="shared" ca="1" si="603"/>
        <v>357.64013603338333</v>
      </c>
      <c r="N42">
        <f t="shared" ca="1" si="604"/>
        <v>361.07190002638623</v>
      </c>
      <c r="O42">
        <f t="shared" ca="1" si="605"/>
        <v>357.96102429471318</v>
      </c>
      <c r="P42">
        <f t="shared" ca="1" si="606"/>
        <v>353.75280492255763</v>
      </c>
      <c r="Q42">
        <f t="shared" ca="1" si="607"/>
        <v>352.82972828539448</v>
      </c>
      <c r="R42">
        <f t="shared" ca="1" si="608"/>
        <v>352.83341119766328</v>
      </c>
      <c r="S42">
        <f t="shared" ca="1" si="609"/>
        <v>352.30525239491618</v>
      </c>
      <c r="T42">
        <f t="shared" ca="1" si="610"/>
        <v>352.69901435187484</v>
      </c>
      <c r="U42">
        <f t="shared" ca="1" si="611"/>
        <v>351.50454875676115</v>
      </c>
      <c r="V42">
        <f t="shared" ca="1" si="612"/>
        <v>352.65339371281829</v>
      </c>
      <c r="W42">
        <f t="shared" ca="1" si="613"/>
        <v>348.61470452872959</v>
      </c>
      <c r="X42">
        <f t="shared" ca="1" si="614"/>
        <v>349.1339776861256</v>
      </c>
      <c r="Y42">
        <f t="shared" ca="1" si="615"/>
        <v>348.90671824402091</v>
      </c>
      <c r="Z42">
        <f t="shared" ca="1" si="616"/>
        <v>346.7169119079677</v>
      </c>
      <c r="AA42">
        <f t="shared" ca="1" si="617"/>
        <v>348.47451521289867</v>
      </c>
      <c r="AB42">
        <f t="shared" ca="1" si="618"/>
        <v>347.29091081100319</v>
      </c>
      <c r="AC42">
        <f t="shared" ca="1" si="619"/>
        <v>347.22157374966156</v>
      </c>
      <c r="AD42">
        <f t="shared" ca="1" si="620"/>
        <v>347.53817406195606</v>
      </c>
      <c r="AE42">
        <f t="shared" ca="1" si="621"/>
        <v>348.10659988949914</v>
      </c>
      <c r="AF42">
        <f t="shared" ca="1" si="622"/>
        <v>348.35836740669765</v>
      </c>
      <c r="AG42">
        <f t="shared" ca="1" si="623"/>
        <v>348.85324992290407</v>
      </c>
      <c r="AH42">
        <f t="shared" ca="1" si="624"/>
        <v>347.41397098800866</v>
      </c>
      <c r="AI42">
        <f t="shared" ca="1" si="625"/>
        <v>346.88585580690273</v>
      </c>
      <c r="AJ42">
        <f t="shared" ca="1" si="626"/>
        <v>350.56941493347438</v>
      </c>
      <c r="AK42">
        <f t="shared" ca="1" si="627"/>
        <v>351.57216921765666</v>
      </c>
      <c r="AL42">
        <f t="shared" ca="1" si="628"/>
        <v>352.89370249973751</v>
      </c>
      <c r="AM42">
        <f t="shared" ca="1" si="629"/>
        <v>352.18301579305853</v>
      </c>
      <c r="AN42">
        <f t="shared" ca="1" si="630"/>
        <v>356.11371383122332</v>
      </c>
      <c r="AO42">
        <f t="shared" ca="1" si="631"/>
        <v>355.30876115567702</v>
      </c>
      <c r="AP42">
        <f t="shared" ca="1" si="632"/>
        <v>355.87018869539889</v>
      </c>
      <c r="AQ42">
        <f t="shared" ca="1" si="633"/>
        <v>356.01024864614561</v>
      </c>
      <c r="AR42">
        <f t="shared" ca="1" si="634"/>
        <v>359.238330059264</v>
      </c>
      <c r="AS42">
        <f t="shared" ca="1" si="635"/>
        <v>355.19245803413116</v>
      </c>
      <c r="AT42">
        <f t="shared" ca="1" si="636"/>
        <v>357.72372272893153</v>
      </c>
      <c r="AU42">
        <f t="shared" ca="1" si="637"/>
        <v>354.99351724989981</v>
      </c>
      <c r="AV42">
        <f t="shared" ca="1" si="638"/>
        <v>354.95535737123572</v>
      </c>
      <c r="AW42">
        <f t="shared" ca="1" si="639"/>
        <v>356.35034293723504</v>
      </c>
      <c r="AX42">
        <f t="shared" ca="1" si="640"/>
        <v>357.84799298752421</v>
      </c>
      <c r="AY42">
        <f t="shared" ca="1" si="641"/>
        <v>358.6364638347701</v>
      </c>
      <c r="AZ42">
        <f t="shared" ca="1" si="642"/>
        <v>359.62136647947608</v>
      </c>
      <c r="BA42">
        <f t="shared" ca="1" si="643"/>
        <v>360.2890467153054</v>
      </c>
      <c r="BB42">
        <f t="shared" ca="1" si="644"/>
        <v>362.84669650204728</v>
      </c>
      <c r="BC42">
        <f t="shared" ca="1" si="645"/>
        <v>365.66618129456214</v>
      </c>
      <c r="BD42">
        <f t="shared" ca="1" si="646"/>
        <v>366.40748802659328</v>
      </c>
      <c r="BE42">
        <f t="shared" ca="1" si="647"/>
        <v>366.36765942337047</v>
      </c>
      <c r="BF42">
        <f t="shared" ca="1" si="648"/>
        <v>366.92150012716024</v>
      </c>
      <c r="BG42">
        <f t="shared" ca="1" si="649"/>
        <v>370.04107073660447</v>
      </c>
      <c r="BH42">
        <f t="shared" ca="1" si="650"/>
        <v>370.65382350768789</v>
      </c>
      <c r="BI42">
        <f t="shared" ca="1" si="651"/>
        <v>368.74785510729038</v>
      </c>
      <c r="BJ42">
        <f t="shared" ca="1" si="652"/>
        <v>372.0717268153922</v>
      </c>
      <c r="BK42">
        <f t="shared" ca="1" si="653"/>
        <v>374.46307545603207</v>
      </c>
      <c r="BL42">
        <f t="shared" ca="1" si="654"/>
        <v>380.08386753032005</v>
      </c>
      <c r="BM42">
        <f t="shared" ca="1" si="655"/>
        <v>385.72112108164924</v>
      </c>
      <c r="BN42">
        <f t="shared" ca="1" si="656"/>
        <v>387.77534856043621</v>
      </c>
      <c r="BO42">
        <f t="shared" ca="1" si="657"/>
        <v>385.64219000900709</v>
      </c>
      <c r="BP42">
        <f t="shared" ca="1" si="658"/>
        <v>385.30117163122458</v>
      </c>
      <c r="BQ42">
        <f t="shared" ca="1" si="659"/>
        <v>385.08153441656475</v>
      </c>
      <c r="BR42">
        <f t="shared" ca="1" si="660"/>
        <v>385.67712584166458</v>
      </c>
      <c r="BS42">
        <f t="shared" ca="1" si="661"/>
        <v>387.13470171594344</v>
      </c>
      <c r="BT42">
        <f t="shared" ca="1" si="662"/>
        <v>387.30212692017375</v>
      </c>
      <c r="BU42">
        <f t="shared" ca="1" si="663"/>
        <v>391.99866741560066</v>
      </c>
      <c r="BV42">
        <f t="shared" ca="1" si="664"/>
        <v>390.20365713522358</v>
      </c>
      <c r="BW42">
        <f t="shared" ca="1" si="665"/>
        <v>391.1871372594174</v>
      </c>
      <c r="BX42">
        <f t="shared" ca="1" si="666"/>
        <v>391.35246118145903</v>
      </c>
      <c r="BY42">
        <f t="shared" ca="1" si="667"/>
        <v>392.5475082599952</v>
      </c>
      <c r="BZ42">
        <f t="shared" ca="1" si="668"/>
        <v>392.34032848808181</v>
      </c>
      <c r="CA42">
        <f t="shared" ca="1" si="669"/>
        <v>393.58456461396707</v>
      </c>
      <c r="CB42">
        <f t="shared" ca="1" si="670"/>
        <v>398.33414617996124</v>
      </c>
      <c r="CC42">
        <f t="shared" ca="1" si="671"/>
        <v>401.41897000710668</v>
      </c>
      <c r="CD42">
        <f t="shared" ca="1" si="672"/>
        <v>403.58308481197025</v>
      </c>
      <c r="CE42">
        <f t="shared" ca="1" si="673"/>
        <v>404.1716742953721</v>
      </c>
      <c r="CF42">
        <f t="shared" ca="1" si="674"/>
        <v>401.44557897614038</v>
      </c>
      <c r="CG42">
        <f t="shared" ca="1" si="675"/>
        <v>398.12810354883032</v>
      </c>
      <c r="CH42">
        <f t="shared" ca="1" si="676"/>
        <v>398.01108717549494</v>
      </c>
      <c r="CI42">
        <f t="shared" ca="1" si="677"/>
        <v>397.52219503819708</v>
      </c>
      <c r="CJ42">
        <f t="shared" ca="1" si="678"/>
        <v>395.16479874105812</v>
      </c>
      <c r="CK42" s="12">
        <f t="shared" ca="1" si="6"/>
        <v>43.934798741058103</v>
      </c>
    </row>
    <row r="43" spans="5:89" x14ac:dyDescent="0.3">
      <c r="E43">
        <v>351.23</v>
      </c>
      <c r="F43">
        <f t="shared" ca="1" si="596"/>
        <v>351.20678020778809</v>
      </c>
      <c r="G43">
        <f t="shared" ca="1" si="597"/>
        <v>349.96562205431559</v>
      </c>
      <c r="H43">
        <f t="shared" ca="1" si="598"/>
        <v>351.77436568147533</v>
      </c>
      <c r="I43">
        <f t="shared" ca="1" si="599"/>
        <v>353.89614832100193</v>
      </c>
      <c r="J43">
        <f t="shared" ca="1" si="600"/>
        <v>354.9657855028953</v>
      </c>
      <c r="K43">
        <f t="shared" ca="1" si="601"/>
        <v>352.37677341239925</v>
      </c>
      <c r="L43">
        <f t="shared" ca="1" si="602"/>
        <v>352.71776918371756</v>
      </c>
      <c r="M43">
        <f t="shared" ca="1" si="603"/>
        <v>350.80487155256992</v>
      </c>
      <c r="N43">
        <f t="shared" ca="1" si="604"/>
        <v>353.54228633571228</v>
      </c>
      <c r="O43">
        <f t="shared" ca="1" si="605"/>
        <v>353.20770091363227</v>
      </c>
      <c r="P43">
        <f t="shared" ca="1" si="606"/>
        <v>353.66516697156766</v>
      </c>
      <c r="Q43">
        <f t="shared" ca="1" si="607"/>
        <v>351.09706495904271</v>
      </c>
      <c r="R43">
        <f t="shared" ca="1" si="608"/>
        <v>352.57504860893295</v>
      </c>
      <c r="S43">
        <f t="shared" ca="1" si="609"/>
        <v>355.17363325470569</v>
      </c>
      <c r="T43">
        <f t="shared" ca="1" si="610"/>
        <v>356.9065363423432</v>
      </c>
      <c r="U43">
        <f t="shared" ca="1" si="611"/>
        <v>360.20504657440966</v>
      </c>
      <c r="V43">
        <f t="shared" ca="1" si="612"/>
        <v>358.90754578578333</v>
      </c>
      <c r="W43">
        <f t="shared" ca="1" si="613"/>
        <v>359.11653657697099</v>
      </c>
      <c r="X43">
        <f t="shared" ca="1" si="614"/>
        <v>362.77256085579847</v>
      </c>
      <c r="Y43">
        <f t="shared" ca="1" si="615"/>
        <v>363.18020213131558</v>
      </c>
      <c r="Z43">
        <f t="shared" ca="1" si="616"/>
        <v>363.06965838636785</v>
      </c>
      <c r="AA43">
        <f t="shared" ca="1" si="617"/>
        <v>364.2832476727786</v>
      </c>
      <c r="AB43">
        <f t="shared" ca="1" si="618"/>
        <v>363.36302935083177</v>
      </c>
      <c r="AC43">
        <f t="shared" ca="1" si="619"/>
        <v>361.58533134111093</v>
      </c>
      <c r="AD43">
        <f t="shared" ca="1" si="620"/>
        <v>365.13777191687683</v>
      </c>
      <c r="AE43">
        <f t="shared" ca="1" si="621"/>
        <v>361.7230427014693</v>
      </c>
      <c r="AF43">
        <f t="shared" ca="1" si="622"/>
        <v>361.54296845186531</v>
      </c>
      <c r="AG43">
        <f t="shared" ca="1" si="623"/>
        <v>361.6363427143512</v>
      </c>
      <c r="AH43">
        <f t="shared" ca="1" si="624"/>
        <v>361.07330488689445</v>
      </c>
      <c r="AI43">
        <f t="shared" ca="1" si="625"/>
        <v>362.60692165378947</v>
      </c>
      <c r="AJ43">
        <f t="shared" ca="1" si="626"/>
        <v>361.73444672837303</v>
      </c>
      <c r="AK43">
        <f t="shared" ca="1" si="627"/>
        <v>362.01108389642224</v>
      </c>
      <c r="AL43">
        <f t="shared" ca="1" si="628"/>
        <v>363.19229971897295</v>
      </c>
      <c r="AM43">
        <f t="shared" ca="1" si="629"/>
        <v>361.41149897991374</v>
      </c>
      <c r="AN43">
        <f t="shared" ca="1" si="630"/>
        <v>359.54793302518544</v>
      </c>
      <c r="AO43">
        <f t="shared" ca="1" si="631"/>
        <v>361.28784740963425</v>
      </c>
      <c r="AP43">
        <f t="shared" ca="1" si="632"/>
        <v>360.85206318637262</v>
      </c>
      <c r="AQ43">
        <f t="shared" ca="1" si="633"/>
        <v>361.51305515975281</v>
      </c>
      <c r="AR43">
        <f t="shared" ca="1" si="634"/>
        <v>364.14346407337814</v>
      </c>
      <c r="AS43">
        <f t="shared" ca="1" si="635"/>
        <v>363.49807620089081</v>
      </c>
      <c r="AT43">
        <f t="shared" ca="1" si="636"/>
        <v>362.4296784090057</v>
      </c>
      <c r="AU43">
        <f t="shared" ca="1" si="637"/>
        <v>361.5501641252568</v>
      </c>
      <c r="AV43">
        <f t="shared" ca="1" si="638"/>
        <v>357.74727033157615</v>
      </c>
      <c r="AW43">
        <f t="shared" ca="1" si="639"/>
        <v>355.31778237621535</v>
      </c>
      <c r="AX43">
        <f t="shared" ca="1" si="640"/>
        <v>358.03808615834589</v>
      </c>
      <c r="AY43">
        <f t="shared" ca="1" si="641"/>
        <v>355.99972888904995</v>
      </c>
      <c r="AZ43">
        <f t="shared" ca="1" si="642"/>
        <v>358.99807365962948</v>
      </c>
      <c r="BA43">
        <f t="shared" ca="1" si="643"/>
        <v>357.06230642072046</v>
      </c>
      <c r="BB43">
        <f t="shared" ca="1" si="644"/>
        <v>359.16980554391097</v>
      </c>
      <c r="BC43">
        <f t="shared" ca="1" si="645"/>
        <v>360.50122404449536</v>
      </c>
      <c r="BD43">
        <f t="shared" ca="1" si="646"/>
        <v>362.19562218894674</v>
      </c>
      <c r="BE43">
        <f t="shared" ca="1" si="647"/>
        <v>361.113928347875</v>
      </c>
      <c r="BF43">
        <f t="shared" ca="1" si="648"/>
        <v>366.82728304495032</v>
      </c>
      <c r="BG43">
        <f t="shared" ca="1" si="649"/>
        <v>365.83393355418508</v>
      </c>
      <c r="BH43">
        <f t="shared" ca="1" si="650"/>
        <v>369.45638918238001</v>
      </c>
      <c r="BI43">
        <f t="shared" ca="1" si="651"/>
        <v>371.53380905472352</v>
      </c>
      <c r="BJ43">
        <f t="shared" ca="1" si="652"/>
        <v>370.79335662192</v>
      </c>
      <c r="BK43">
        <f t="shared" ca="1" si="653"/>
        <v>370.05462985382411</v>
      </c>
      <c r="BL43">
        <f t="shared" ca="1" si="654"/>
        <v>374.62239711863293</v>
      </c>
      <c r="BM43">
        <f t="shared" ca="1" si="655"/>
        <v>375.32148324316785</v>
      </c>
      <c r="BN43">
        <f t="shared" ca="1" si="656"/>
        <v>372.29498273013678</v>
      </c>
      <c r="BO43">
        <f t="shared" ca="1" si="657"/>
        <v>372.81297765848655</v>
      </c>
      <c r="BP43">
        <f t="shared" ca="1" si="658"/>
        <v>371.92861587254617</v>
      </c>
      <c r="BQ43">
        <f t="shared" ca="1" si="659"/>
        <v>370.80908826803687</v>
      </c>
      <c r="BR43">
        <f t="shared" ca="1" si="660"/>
        <v>373.35731460606246</v>
      </c>
      <c r="BS43">
        <f t="shared" ca="1" si="661"/>
        <v>373.94463685087646</v>
      </c>
      <c r="BT43">
        <f t="shared" ca="1" si="662"/>
        <v>376.36243329810827</v>
      </c>
      <c r="BU43">
        <f t="shared" ca="1" si="663"/>
        <v>378.98337212435297</v>
      </c>
      <c r="BV43">
        <f t="shared" ca="1" si="664"/>
        <v>381.59448006047739</v>
      </c>
      <c r="BW43">
        <f t="shared" ca="1" si="665"/>
        <v>379.63427494761703</v>
      </c>
      <c r="BX43">
        <f t="shared" ca="1" si="666"/>
        <v>380.69776797613605</v>
      </c>
      <c r="BY43">
        <f t="shared" ca="1" si="667"/>
        <v>378.19471113613287</v>
      </c>
      <c r="BZ43">
        <f t="shared" ca="1" si="668"/>
        <v>382.25258430793536</v>
      </c>
      <c r="CA43">
        <f t="shared" ca="1" si="669"/>
        <v>382.263425563721</v>
      </c>
      <c r="CB43">
        <f t="shared" ca="1" si="670"/>
        <v>381.2443713914268</v>
      </c>
      <c r="CC43">
        <f t="shared" ca="1" si="671"/>
        <v>379.63275603042666</v>
      </c>
      <c r="CD43">
        <f t="shared" ca="1" si="672"/>
        <v>378.87383478253895</v>
      </c>
      <c r="CE43">
        <f t="shared" ca="1" si="673"/>
        <v>378.69923401585413</v>
      </c>
      <c r="CF43">
        <f t="shared" ca="1" si="674"/>
        <v>380.39052310808762</v>
      </c>
      <c r="CG43">
        <f t="shared" ca="1" si="675"/>
        <v>384.93920551759174</v>
      </c>
      <c r="CH43">
        <f t="shared" ca="1" si="676"/>
        <v>383.99897013737888</v>
      </c>
      <c r="CI43">
        <f t="shared" ca="1" si="677"/>
        <v>384.607221394102</v>
      </c>
      <c r="CJ43">
        <f t="shared" ca="1" si="678"/>
        <v>384.05394363742096</v>
      </c>
      <c r="CK43" s="12">
        <f t="shared" ca="1" si="6"/>
        <v>32.823943637420939</v>
      </c>
    </row>
    <row r="44" spans="5:89" x14ac:dyDescent="0.3">
      <c r="E44">
        <v>351.23</v>
      </c>
      <c r="F44">
        <f t="shared" ca="1" si="596"/>
        <v>353.03111864653494</v>
      </c>
      <c r="G44">
        <f t="shared" ca="1" si="597"/>
        <v>357.01759719768262</v>
      </c>
      <c r="H44">
        <f t="shared" ca="1" si="598"/>
        <v>360.79302271813941</v>
      </c>
      <c r="I44">
        <f t="shared" ca="1" si="599"/>
        <v>358.00307429626798</v>
      </c>
      <c r="J44">
        <f t="shared" ca="1" si="600"/>
        <v>360.89063420782173</v>
      </c>
      <c r="K44">
        <f t="shared" ca="1" si="601"/>
        <v>360.43387586279812</v>
      </c>
      <c r="L44">
        <f t="shared" ca="1" si="602"/>
        <v>357.20403300797977</v>
      </c>
      <c r="M44">
        <f t="shared" ca="1" si="603"/>
        <v>355.95074159061943</v>
      </c>
      <c r="N44">
        <f t="shared" ca="1" si="604"/>
        <v>356.04531170988525</v>
      </c>
      <c r="O44">
        <f t="shared" ca="1" si="605"/>
        <v>356.43304426976135</v>
      </c>
      <c r="P44">
        <f t="shared" ca="1" si="606"/>
        <v>355.8528534585069</v>
      </c>
      <c r="Q44">
        <f t="shared" ca="1" si="607"/>
        <v>357.25122805769513</v>
      </c>
      <c r="R44">
        <f t="shared" ca="1" si="608"/>
        <v>357.24033680220435</v>
      </c>
      <c r="S44">
        <f t="shared" ca="1" si="609"/>
        <v>358.73768214497278</v>
      </c>
      <c r="T44">
        <f t="shared" ca="1" si="610"/>
        <v>355.1049636973475</v>
      </c>
      <c r="U44">
        <f t="shared" ca="1" si="611"/>
        <v>353.60793216664365</v>
      </c>
      <c r="V44">
        <f t="shared" ca="1" si="612"/>
        <v>358.07203897056581</v>
      </c>
      <c r="W44">
        <f t="shared" ca="1" si="613"/>
        <v>359.8248664708741</v>
      </c>
      <c r="X44">
        <f t="shared" ca="1" si="614"/>
        <v>361.28722207133166</v>
      </c>
      <c r="Y44">
        <f t="shared" ca="1" si="615"/>
        <v>362.13265953931136</v>
      </c>
      <c r="Z44">
        <f t="shared" ca="1" si="616"/>
        <v>360.62522446864915</v>
      </c>
      <c r="AA44">
        <f t="shared" ca="1" si="617"/>
        <v>361.24260955687771</v>
      </c>
      <c r="AB44">
        <f t="shared" ca="1" si="618"/>
        <v>362.39503294173687</v>
      </c>
      <c r="AC44">
        <f t="shared" ca="1" si="619"/>
        <v>364.59027440438001</v>
      </c>
      <c r="AD44">
        <f t="shared" ca="1" si="620"/>
        <v>364.36686256340744</v>
      </c>
      <c r="AE44">
        <f t="shared" ca="1" si="621"/>
        <v>362.58826167801163</v>
      </c>
      <c r="AF44">
        <f t="shared" ca="1" si="622"/>
        <v>362.21198789787189</v>
      </c>
      <c r="AG44">
        <f t="shared" ca="1" si="623"/>
        <v>364.78263595823432</v>
      </c>
      <c r="AH44">
        <f t="shared" ca="1" si="624"/>
        <v>364.15581120764108</v>
      </c>
      <c r="AI44">
        <f t="shared" ca="1" si="625"/>
        <v>364.33577264664632</v>
      </c>
      <c r="AJ44">
        <f t="shared" ca="1" si="626"/>
        <v>364.62626913478522</v>
      </c>
      <c r="AK44">
        <f t="shared" ca="1" si="627"/>
        <v>359.38541929302806</v>
      </c>
      <c r="AL44">
        <f t="shared" ca="1" si="628"/>
        <v>357.0179165964833</v>
      </c>
      <c r="AM44">
        <f t="shared" ca="1" si="629"/>
        <v>357.51313574950217</v>
      </c>
      <c r="AN44">
        <f t="shared" ca="1" si="630"/>
        <v>357.02178617094734</v>
      </c>
      <c r="AO44">
        <f t="shared" ca="1" si="631"/>
        <v>358.90374384085101</v>
      </c>
      <c r="AP44">
        <f t="shared" ca="1" si="632"/>
        <v>359.94857048662095</v>
      </c>
      <c r="AQ44">
        <f t="shared" ca="1" si="633"/>
        <v>360.53727242941437</v>
      </c>
      <c r="AR44">
        <f t="shared" ca="1" si="634"/>
        <v>359.01785177466468</v>
      </c>
      <c r="AS44">
        <f t="shared" ca="1" si="635"/>
        <v>360.82651588910193</v>
      </c>
      <c r="AT44">
        <f t="shared" ca="1" si="636"/>
        <v>359.31334036203106</v>
      </c>
      <c r="AU44">
        <f t="shared" ca="1" si="637"/>
        <v>358.87210891207928</v>
      </c>
      <c r="AV44">
        <f t="shared" ca="1" si="638"/>
        <v>359.34059485375457</v>
      </c>
      <c r="AW44">
        <f t="shared" ca="1" si="639"/>
        <v>355.99814503644564</v>
      </c>
      <c r="AX44">
        <f t="shared" ca="1" si="640"/>
        <v>353.76487076889731</v>
      </c>
      <c r="AY44">
        <f t="shared" ca="1" si="641"/>
        <v>353.4739142576351</v>
      </c>
      <c r="AZ44">
        <f t="shared" ca="1" si="642"/>
        <v>356.73549665919046</v>
      </c>
      <c r="BA44">
        <f t="shared" ca="1" si="643"/>
        <v>355.64247984655105</v>
      </c>
      <c r="BB44">
        <f t="shared" ca="1" si="644"/>
        <v>353.1915704844389</v>
      </c>
      <c r="BC44">
        <f t="shared" ca="1" si="645"/>
        <v>354.38034679052691</v>
      </c>
      <c r="BD44">
        <f t="shared" ca="1" si="646"/>
        <v>356.10633941563947</v>
      </c>
      <c r="BE44">
        <f t="shared" ca="1" si="647"/>
        <v>352.57210085998435</v>
      </c>
      <c r="BF44">
        <f t="shared" ca="1" si="648"/>
        <v>353.47854356900183</v>
      </c>
      <c r="BG44">
        <f t="shared" ca="1" si="649"/>
        <v>351.34602326029716</v>
      </c>
      <c r="BH44">
        <f t="shared" ca="1" si="650"/>
        <v>351.70511250006655</v>
      </c>
      <c r="BI44">
        <f t="shared" ca="1" si="651"/>
        <v>350.63651442899521</v>
      </c>
      <c r="BJ44">
        <f t="shared" ca="1" si="652"/>
        <v>350.46031165835473</v>
      </c>
      <c r="BK44">
        <f t="shared" ca="1" si="653"/>
        <v>347.84793770299439</v>
      </c>
      <c r="BL44">
        <f t="shared" ca="1" si="654"/>
        <v>354.79848852484355</v>
      </c>
      <c r="BM44">
        <f t="shared" ca="1" si="655"/>
        <v>357.4041850924844</v>
      </c>
      <c r="BN44">
        <f t="shared" ca="1" si="656"/>
        <v>353.25103021367482</v>
      </c>
      <c r="BO44">
        <f t="shared" ca="1" si="657"/>
        <v>354.15508698538434</v>
      </c>
      <c r="BP44">
        <f t="shared" ca="1" si="658"/>
        <v>354.16250796416722</v>
      </c>
      <c r="BQ44">
        <f t="shared" ca="1" si="659"/>
        <v>353.44158872990903</v>
      </c>
      <c r="BR44">
        <f t="shared" ca="1" si="660"/>
        <v>353.37687319284777</v>
      </c>
      <c r="BS44">
        <f t="shared" ca="1" si="661"/>
        <v>353.94194148620159</v>
      </c>
      <c r="BT44">
        <f t="shared" ca="1" si="662"/>
        <v>357.58877575383735</v>
      </c>
      <c r="BU44">
        <f t="shared" ca="1" si="663"/>
        <v>357.91304972279022</v>
      </c>
      <c r="BV44">
        <f t="shared" ca="1" si="664"/>
        <v>352.53718390933443</v>
      </c>
      <c r="BW44">
        <f t="shared" ca="1" si="665"/>
        <v>348.21852521913735</v>
      </c>
      <c r="BX44">
        <f t="shared" ca="1" si="666"/>
        <v>350.90672343182018</v>
      </c>
      <c r="BY44">
        <f t="shared" ca="1" si="667"/>
        <v>351.17003890565775</v>
      </c>
      <c r="BZ44">
        <f t="shared" ca="1" si="668"/>
        <v>349.88654747997077</v>
      </c>
      <c r="CA44">
        <f t="shared" ca="1" si="669"/>
        <v>352.45318227765205</v>
      </c>
      <c r="CB44">
        <f t="shared" ca="1" si="670"/>
        <v>353.21471666532688</v>
      </c>
      <c r="CC44">
        <f t="shared" ca="1" si="671"/>
        <v>355.24781501749862</v>
      </c>
      <c r="CD44">
        <f t="shared" ca="1" si="672"/>
        <v>352.54062536401364</v>
      </c>
      <c r="CE44">
        <f t="shared" ca="1" si="673"/>
        <v>350.44497170051557</v>
      </c>
      <c r="CF44">
        <f t="shared" ca="1" si="674"/>
        <v>350.06678787893185</v>
      </c>
      <c r="CG44">
        <f t="shared" ca="1" si="675"/>
        <v>350.10326238614653</v>
      </c>
      <c r="CH44">
        <f t="shared" ca="1" si="676"/>
        <v>350.69468007389969</v>
      </c>
      <c r="CI44">
        <f t="shared" ca="1" si="677"/>
        <v>349.39258961941306</v>
      </c>
      <c r="CJ44">
        <f t="shared" ca="1" si="678"/>
        <v>350.06836796277383</v>
      </c>
      <c r="CK44" s="12">
        <f t="shared" ca="1" si="6"/>
        <v>0</v>
      </c>
    </row>
    <row r="45" spans="5:89" x14ac:dyDescent="0.3">
      <c r="E45">
        <v>351.23</v>
      </c>
      <c r="F45">
        <f t="shared" ca="1" si="596"/>
        <v>350.18663639920231</v>
      </c>
      <c r="G45">
        <f t="shared" ca="1" si="597"/>
        <v>352.02460083878736</v>
      </c>
      <c r="H45">
        <f t="shared" ca="1" si="598"/>
        <v>351.27223135031352</v>
      </c>
      <c r="I45">
        <f t="shared" ca="1" si="599"/>
        <v>350.38684456469497</v>
      </c>
      <c r="J45">
        <f t="shared" ca="1" si="600"/>
        <v>350.646846072588</v>
      </c>
      <c r="K45">
        <f t="shared" ca="1" si="601"/>
        <v>354.42741130646897</v>
      </c>
      <c r="L45">
        <f t="shared" ca="1" si="602"/>
        <v>358.65095430926522</v>
      </c>
      <c r="M45">
        <f t="shared" ca="1" si="603"/>
        <v>354.48215038044242</v>
      </c>
      <c r="N45">
        <f t="shared" ca="1" si="604"/>
        <v>352.21491437785693</v>
      </c>
      <c r="O45">
        <f t="shared" ca="1" si="605"/>
        <v>351.16239095896907</v>
      </c>
      <c r="P45">
        <f t="shared" ca="1" si="606"/>
        <v>352.57183425119666</v>
      </c>
      <c r="Q45">
        <f t="shared" ca="1" si="607"/>
        <v>355.04115192626773</v>
      </c>
      <c r="R45">
        <f t="shared" ca="1" si="608"/>
        <v>351.53105695867964</v>
      </c>
      <c r="S45">
        <f t="shared" ca="1" si="609"/>
        <v>352.79618733502372</v>
      </c>
      <c r="T45">
        <f t="shared" ca="1" si="610"/>
        <v>350.33190247617148</v>
      </c>
      <c r="U45">
        <f t="shared" ca="1" si="611"/>
        <v>345.20722809895244</v>
      </c>
      <c r="V45">
        <f t="shared" ca="1" si="612"/>
        <v>343.77672809406607</v>
      </c>
      <c r="W45">
        <f t="shared" ca="1" si="613"/>
        <v>340.47642011225099</v>
      </c>
      <c r="X45">
        <f t="shared" ca="1" si="614"/>
        <v>338.44827816329763</v>
      </c>
      <c r="Y45">
        <f t="shared" ca="1" si="615"/>
        <v>340.4913344985714</v>
      </c>
      <c r="Z45">
        <f t="shared" ca="1" si="616"/>
        <v>342.26584204578711</v>
      </c>
      <c r="AA45">
        <f t="shared" ca="1" si="617"/>
        <v>344.50033713023277</v>
      </c>
      <c r="AB45">
        <f t="shared" ca="1" si="618"/>
        <v>345.07162268186033</v>
      </c>
      <c r="AC45">
        <f t="shared" ca="1" si="619"/>
        <v>344.09074932374295</v>
      </c>
      <c r="AD45">
        <f t="shared" ca="1" si="620"/>
        <v>344.14369383650501</v>
      </c>
      <c r="AE45">
        <f t="shared" ca="1" si="621"/>
        <v>345.52749488253954</v>
      </c>
      <c r="AF45">
        <f t="shared" ca="1" si="622"/>
        <v>344.26865416669011</v>
      </c>
      <c r="AG45">
        <f t="shared" ca="1" si="623"/>
        <v>346.69761065959375</v>
      </c>
      <c r="AH45">
        <f t="shared" ca="1" si="624"/>
        <v>345.63113998202198</v>
      </c>
      <c r="AI45">
        <f t="shared" ca="1" si="625"/>
        <v>345.54380670540212</v>
      </c>
      <c r="AJ45">
        <f t="shared" ca="1" si="626"/>
        <v>346.87541910093887</v>
      </c>
      <c r="AK45">
        <f t="shared" ca="1" si="627"/>
        <v>346.19971241332274</v>
      </c>
      <c r="AL45">
        <f t="shared" ca="1" si="628"/>
        <v>350.02235208825948</v>
      </c>
      <c r="AM45">
        <f t="shared" ca="1" si="629"/>
        <v>345.5943665601406</v>
      </c>
      <c r="AN45">
        <f t="shared" ca="1" si="630"/>
        <v>344.83047954780096</v>
      </c>
      <c r="AO45">
        <f t="shared" ca="1" si="631"/>
        <v>345.35408703524473</v>
      </c>
      <c r="AP45">
        <f t="shared" ca="1" si="632"/>
        <v>345.90736591768342</v>
      </c>
      <c r="AQ45">
        <f t="shared" ca="1" si="633"/>
        <v>344.03780328799127</v>
      </c>
      <c r="AR45">
        <f t="shared" ca="1" si="634"/>
        <v>344.24616008164247</v>
      </c>
      <c r="AS45">
        <f t="shared" ca="1" si="635"/>
        <v>341.032979678657</v>
      </c>
      <c r="AT45">
        <f t="shared" ca="1" si="636"/>
        <v>341.74182114119606</v>
      </c>
      <c r="AU45">
        <f t="shared" ca="1" si="637"/>
        <v>342.12025541924885</v>
      </c>
      <c r="AV45">
        <f t="shared" ca="1" si="638"/>
        <v>344.07599324896921</v>
      </c>
      <c r="AW45">
        <f t="shared" ca="1" si="639"/>
        <v>341.85774052408101</v>
      </c>
      <c r="AX45">
        <f t="shared" ca="1" si="640"/>
        <v>343.75345512498222</v>
      </c>
      <c r="AY45">
        <f t="shared" ca="1" si="641"/>
        <v>340.20069891956723</v>
      </c>
      <c r="AZ45">
        <f t="shared" ca="1" si="642"/>
        <v>339.17152989909926</v>
      </c>
      <c r="BA45">
        <f t="shared" ca="1" si="643"/>
        <v>342.14932951770697</v>
      </c>
      <c r="BB45">
        <f t="shared" ca="1" si="644"/>
        <v>343.07112353340568</v>
      </c>
      <c r="BC45">
        <f t="shared" ca="1" si="645"/>
        <v>343.37427086714507</v>
      </c>
      <c r="BD45">
        <f t="shared" ca="1" si="646"/>
        <v>343.40066075002005</v>
      </c>
      <c r="BE45">
        <f t="shared" ca="1" si="647"/>
        <v>343.0412257334537</v>
      </c>
      <c r="BF45">
        <f t="shared" ca="1" si="648"/>
        <v>344.71141133159136</v>
      </c>
      <c r="BG45">
        <f t="shared" ca="1" si="649"/>
        <v>341.21609274191928</v>
      </c>
      <c r="BH45">
        <f t="shared" ca="1" si="650"/>
        <v>340.79097627948943</v>
      </c>
      <c r="BI45">
        <f t="shared" ca="1" si="651"/>
        <v>341.13857703138729</v>
      </c>
      <c r="BJ45">
        <f t="shared" ca="1" si="652"/>
        <v>339.72478736352679</v>
      </c>
      <c r="BK45">
        <f t="shared" ca="1" si="653"/>
        <v>337.85057912466738</v>
      </c>
      <c r="BL45">
        <f t="shared" ca="1" si="654"/>
        <v>337.74732115204472</v>
      </c>
      <c r="BM45">
        <f t="shared" ca="1" si="655"/>
        <v>333.52846959383271</v>
      </c>
      <c r="BN45">
        <f t="shared" ca="1" si="656"/>
        <v>333.30161689207404</v>
      </c>
      <c r="BO45">
        <f t="shared" ca="1" si="657"/>
        <v>332.00589909369052</v>
      </c>
      <c r="BP45">
        <f t="shared" ca="1" si="658"/>
        <v>334.22272390246263</v>
      </c>
      <c r="BQ45">
        <f t="shared" ca="1" si="659"/>
        <v>336.36300175624046</v>
      </c>
      <c r="BR45">
        <f t="shared" ca="1" si="660"/>
        <v>336.65689786566378</v>
      </c>
      <c r="BS45">
        <f t="shared" ca="1" si="661"/>
        <v>338.22804587450889</v>
      </c>
      <c r="BT45">
        <f t="shared" ca="1" si="662"/>
        <v>338.80412246303598</v>
      </c>
      <c r="BU45">
        <f t="shared" ca="1" si="663"/>
        <v>340.22227357164064</v>
      </c>
      <c r="BV45">
        <f t="shared" ca="1" si="664"/>
        <v>339.04330796923779</v>
      </c>
      <c r="BW45">
        <f t="shared" ca="1" si="665"/>
        <v>343.46408811825353</v>
      </c>
      <c r="BX45">
        <f t="shared" ca="1" si="666"/>
        <v>344.31546693448792</v>
      </c>
      <c r="BY45">
        <f t="shared" ca="1" si="667"/>
        <v>344.23025497052186</v>
      </c>
      <c r="BZ45">
        <f t="shared" ca="1" si="668"/>
        <v>348.81365610197406</v>
      </c>
      <c r="CA45">
        <f t="shared" ca="1" si="669"/>
        <v>346.1538933830887</v>
      </c>
      <c r="CB45">
        <f t="shared" ca="1" si="670"/>
        <v>344.79667984476754</v>
      </c>
      <c r="CC45">
        <f t="shared" ca="1" si="671"/>
        <v>346.70472274819554</v>
      </c>
      <c r="CD45">
        <f t="shared" ca="1" si="672"/>
        <v>347.50766454618321</v>
      </c>
      <c r="CE45">
        <f t="shared" ca="1" si="673"/>
        <v>345.26962973639792</v>
      </c>
      <c r="CF45">
        <f t="shared" ca="1" si="674"/>
        <v>346.73735107549913</v>
      </c>
      <c r="CG45">
        <f t="shared" ca="1" si="675"/>
        <v>341.533875821989</v>
      </c>
      <c r="CH45">
        <f t="shared" ca="1" si="676"/>
        <v>342.07973298392915</v>
      </c>
      <c r="CI45">
        <f t="shared" ca="1" si="677"/>
        <v>339.5019626282251</v>
      </c>
      <c r="CJ45">
        <f t="shared" ca="1" si="678"/>
        <v>343.45246867869639</v>
      </c>
      <c r="CK45" s="12">
        <f t="shared" ca="1" si="6"/>
        <v>0</v>
      </c>
    </row>
    <row r="46" spans="5:89" x14ac:dyDescent="0.3">
      <c r="E46">
        <v>351.23</v>
      </c>
      <c r="F46" s="12">
        <f t="shared" ref="F46:G46" si="679">E46+$B$4</f>
        <v>351.23099999999999</v>
      </c>
      <c r="G46" s="12">
        <f t="shared" si="679"/>
        <v>351.23199999999997</v>
      </c>
      <c r="H46" s="12">
        <f t="shared" ref="H46" si="680">G46+$B$4</f>
        <v>351.23299999999995</v>
      </c>
      <c r="I46" s="12">
        <f t="shared" ref="I46" si="681">H46+$B$4</f>
        <v>351.23399999999992</v>
      </c>
      <c r="J46" s="12">
        <f t="shared" ref="J46" si="682">I46+$B$4</f>
        <v>351.2349999999999</v>
      </c>
      <c r="K46" s="12">
        <f t="shared" ref="K46" si="683">J46+$B$4</f>
        <v>351.23599999999988</v>
      </c>
      <c r="L46" s="12">
        <f t="shared" ref="L46" si="684">K46+$B$4</f>
        <v>351.23699999999985</v>
      </c>
      <c r="M46" s="12">
        <f t="shared" ref="M46" si="685">L46+$B$4</f>
        <v>351.23799999999983</v>
      </c>
      <c r="N46" s="12">
        <f t="shared" ref="N46" si="686">M46+$B$4</f>
        <v>351.23899999999981</v>
      </c>
      <c r="O46" s="12">
        <f t="shared" ref="O46" si="687">N46+$B$4</f>
        <v>351.23999999999978</v>
      </c>
      <c r="P46" s="12">
        <f t="shared" ref="P46" si="688">O46+$B$4</f>
        <v>351.24099999999976</v>
      </c>
      <c r="Q46" s="12">
        <f t="shared" ref="Q46" si="689">P46+$B$4</f>
        <v>351.24199999999973</v>
      </c>
      <c r="R46" s="12">
        <f t="shared" ref="R46" si="690">Q46+$B$4</f>
        <v>351.24299999999971</v>
      </c>
      <c r="S46" s="12">
        <f t="shared" ref="S46" si="691">R46+$B$4</f>
        <v>351.24399999999969</v>
      </c>
      <c r="T46" s="12">
        <f t="shared" ref="T46" si="692">S46+$B$4</f>
        <v>351.24499999999966</v>
      </c>
      <c r="U46" s="12">
        <f t="shared" ref="U46" si="693">T46+$B$4</f>
        <v>351.24599999999964</v>
      </c>
      <c r="V46" s="12">
        <f t="shared" ref="V46" si="694">U46+$B$4</f>
        <v>351.24699999999962</v>
      </c>
      <c r="W46" s="12">
        <f t="shared" ref="W46" si="695">V46+$B$4</f>
        <v>351.24799999999959</v>
      </c>
      <c r="X46" s="12">
        <f t="shared" ref="X46" si="696">W46+$B$4</f>
        <v>351.24899999999957</v>
      </c>
      <c r="Y46" s="12">
        <f t="shared" ref="Y46" si="697">X46+$B$4</f>
        <v>351.24999999999955</v>
      </c>
      <c r="Z46" s="12">
        <f t="shared" ref="Z46" si="698">Y46+$B$4</f>
        <v>351.25099999999952</v>
      </c>
      <c r="AA46" s="12">
        <f t="shared" ref="AA46" si="699">Z46+$B$4</f>
        <v>351.2519999999995</v>
      </c>
      <c r="AB46" s="12">
        <f t="shared" ref="AB46" si="700">AA46+$B$4</f>
        <v>351.25299999999947</v>
      </c>
      <c r="AC46" s="12">
        <f t="shared" ref="AC46" si="701">AB46+$B$4</f>
        <v>351.25399999999945</v>
      </c>
      <c r="AD46" s="12">
        <f t="shared" ref="AD46" si="702">AC46+$B$4</f>
        <v>351.25499999999943</v>
      </c>
      <c r="AE46" s="12">
        <f t="shared" ref="AE46" si="703">AD46+$B$4</f>
        <v>351.2559999999994</v>
      </c>
      <c r="AF46" s="12">
        <f t="shared" ref="AF46" si="704">AE46+$B$4</f>
        <v>351.25699999999938</v>
      </c>
      <c r="AG46" s="12">
        <f t="shared" ref="AG46" si="705">AF46+$B$4</f>
        <v>351.25799999999936</v>
      </c>
      <c r="AH46" s="12">
        <f t="shared" ref="AH46" si="706">AG46+$B$4</f>
        <v>351.25899999999933</v>
      </c>
      <c r="AI46" s="12">
        <f t="shared" ref="AI46" si="707">AH46+$B$4</f>
        <v>351.25999999999931</v>
      </c>
      <c r="AJ46" s="12">
        <f t="shared" ref="AJ46" si="708">AI46+$B$4</f>
        <v>351.26099999999929</v>
      </c>
      <c r="AK46" s="12">
        <f t="shared" ref="AK46" si="709">AJ46+$B$4</f>
        <v>351.26199999999926</v>
      </c>
      <c r="AL46" s="12">
        <f t="shared" ref="AL46" si="710">AK46+$B$4</f>
        <v>351.26299999999924</v>
      </c>
      <c r="AM46" s="12">
        <f t="shared" ref="AM46" si="711">AL46+$B$4</f>
        <v>351.26399999999921</v>
      </c>
      <c r="AN46" s="12">
        <f t="shared" ref="AN46" si="712">AM46+$B$4</f>
        <v>351.26499999999919</v>
      </c>
      <c r="AO46" s="12">
        <f t="shared" ref="AO46" si="713">AN46+$B$4</f>
        <v>351.26599999999917</v>
      </c>
      <c r="AP46" s="12">
        <f t="shared" ref="AP46" si="714">AO46+$B$4</f>
        <v>351.26699999999914</v>
      </c>
      <c r="AQ46" s="12">
        <f t="shared" ref="AQ46" si="715">AP46+$B$4</f>
        <v>351.26799999999912</v>
      </c>
      <c r="AR46" s="12">
        <f t="shared" ref="AR46" si="716">AQ46+$B$4</f>
        <v>351.2689999999991</v>
      </c>
      <c r="AS46" s="12">
        <f t="shared" ref="AS46" si="717">AR46+$B$4</f>
        <v>351.26999999999907</v>
      </c>
      <c r="AT46" s="12">
        <f t="shared" ref="AT46" si="718">AS46+$B$4</f>
        <v>351.27099999999905</v>
      </c>
      <c r="AU46" s="12">
        <f t="shared" ref="AU46" si="719">AT46+$B$4</f>
        <v>351.27199999999903</v>
      </c>
      <c r="AV46" s="12">
        <f t="shared" ref="AV46" si="720">AU46+$B$4</f>
        <v>351.272999999999</v>
      </c>
      <c r="AW46" s="12">
        <f t="shared" ref="AW46" si="721">AV46+$B$4</f>
        <v>351.27399999999898</v>
      </c>
      <c r="AX46" s="12">
        <f t="shared" ref="AX46" si="722">AW46+$B$4</f>
        <v>351.27499999999895</v>
      </c>
      <c r="AY46" s="12">
        <f t="shared" ref="AY46" si="723">AX46+$B$4</f>
        <v>351.27599999999893</v>
      </c>
      <c r="AZ46" s="12">
        <f t="shared" ref="AZ46" si="724">AY46+$B$4</f>
        <v>351.27699999999891</v>
      </c>
      <c r="BA46" s="12">
        <f t="shared" ref="BA46" si="725">AZ46+$B$4</f>
        <v>351.27799999999888</v>
      </c>
      <c r="BB46" s="12">
        <f t="shared" ref="BB46" si="726">BA46+$B$4</f>
        <v>351.27899999999886</v>
      </c>
      <c r="BC46" s="12">
        <f t="shared" ref="BC46" si="727">BB46+$B$4</f>
        <v>351.27999999999884</v>
      </c>
      <c r="BD46" s="12">
        <f t="shared" ref="BD46" si="728">BC46+$B$4</f>
        <v>351.28099999999881</v>
      </c>
      <c r="BE46" s="12">
        <f t="shared" ref="BE46" si="729">BD46+$B$4</f>
        <v>351.28199999999879</v>
      </c>
      <c r="BF46" s="12">
        <f t="shared" ref="BF46" si="730">BE46+$B$4</f>
        <v>351.28299999999876</v>
      </c>
      <c r="BG46" s="12">
        <f t="shared" ref="BG46" si="731">BF46+$B$4</f>
        <v>351.28399999999874</v>
      </c>
      <c r="BH46" s="12">
        <f t="shared" ref="BH46" si="732">BG46+$B$4</f>
        <v>351.28499999999872</v>
      </c>
      <c r="BI46" s="12">
        <f t="shared" ref="BI46" si="733">BH46+$B$4</f>
        <v>351.28599999999869</v>
      </c>
      <c r="BJ46" s="12">
        <f t="shared" ref="BJ46" si="734">BI46+$B$4</f>
        <v>351.28699999999867</v>
      </c>
      <c r="BK46" s="12">
        <f t="shared" ref="BK46" si="735">BJ46+$B$4</f>
        <v>351.28799999999865</v>
      </c>
      <c r="BL46" s="12">
        <f t="shared" ref="BL46" si="736">BK46+$B$4</f>
        <v>351.28899999999862</v>
      </c>
      <c r="BM46" s="12">
        <f t="shared" ref="BM46" si="737">BL46+$B$4</f>
        <v>351.2899999999986</v>
      </c>
      <c r="BN46" s="12">
        <f t="shared" ref="BN46" si="738">BM46+$B$4</f>
        <v>351.29099999999858</v>
      </c>
      <c r="BO46" s="12">
        <f t="shared" ref="BO46" si="739">BN46+$B$4</f>
        <v>351.29199999999855</v>
      </c>
      <c r="BP46" s="12">
        <f t="shared" ref="BP46" si="740">BO46+$B$4</f>
        <v>351.29299999999853</v>
      </c>
      <c r="BQ46" s="12">
        <f t="shared" ref="BQ46" si="741">BP46+$B$4</f>
        <v>351.2939999999985</v>
      </c>
      <c r="BR46" s="12">
        <f t="shared" ref="BR46" si="742">BQ46+$B$4</f>
        <v>351.29499999999848</v>
      </c>
      <c r="BS46" s="12">
        <f t="shared" ref="BS46" si="743">BR46+$B$4</f>
        <v>351.29599999999846</v>
      </c>
      <c r="BT46" s="12">
        <f t="shared" ref="BT46" si="744">BS46+$B$4</f>
        <v>351.29699999999843</v>
      </c>
      <c r="BU46" s="12">
        <f t="shared" ref="BU46" si="745">BT46+$B$4</f>
        <v>351.29799999999841</v>
      </c>
      <c r="BV46" s="12">
        <f t="shared" ref="BV46" si="746">BU46+$B$4</f>
        <v>351.29899999999839</v>
      </c>
      <c r="BW46" s="12">
        <f t="shared" ref="BW46" si="747">BV46+$B$4</f>
        <v>351.29999999999836</v>
      </c>
      <c r="BX46" s="12">
        <f t="shared" ref="BX46" si="748">BW46+$B$4</f>
        <v>351.30099999999834</v>
      </c>
      <c r="BY46" s="12">
        <f t="shared" ref="BY46" si="749">BX46+$B$4</f>
        <v>351.30199999999832</v>
      </c>
      <c r="BZ46" s="12">
        <f t="shared" ref="BZ46" si="750">BY46+$B$4</f>
        <v>351.30299999999829</v>
      </c>
      <c r="CA46" s="12">
        <f t="shared" ref="CA46" si="751">BZ46+$B$4</f>
        <v>351.30399999999827</v>
      </c>
      <c r="CB46" s="12">
        <f t="shared" ref="CB46" si="752">CA46+$B$4</f>
        <v>351.30499999999824</v>
      </c>
      <c r="CC46" s="12">
        <f t="shared" ref="CC46" si="753">CB46+$B$4</f>
        <v>351.30599999999822</v>
      </c>
      <c r="CD46" s="12">
        <f t="shared" ref="CD46" si="754">CC46+$B$4</f>
        <v>351.3069999999982</v>
      </c>
      <c r="CE46" s="12">
        <f t="shared" ref="CE46" si="755">CD46+$B$4</f>
        <v>351.30799999999817</v>
      </c>
      <c r="CF46" s="12">
        <f t="shared" ref="CF46" si="756">CE46+$B$4</f>
        <v>351.30899999999815</v>
      </c>
      <c r="CG46" s="12">
        <f t="shared" ref="CG46" si="757">CF46+$B$4</f>
        <v>351.30999999999813</v>
      </c>
      <c r="CH46" s="12">
        <f t="shared" ref="CH46" si="758">CG46+$B$4</f>
        <v>351.3109999999981</v>
      </c>
      <c r="CI46" s="12">
        <f t="shared" ref="CI46" si="759">CH46+$B$4</f>
        <v>351.31199999999808</v>
      </c>
      <c r="CJ46" s="12">
        <f t="shared" ref="CJ46" si="760">CI46+$B$4</f>
        <v>351.31299999999806</v>
      </c>
      <c r="CK46" s="12">
        <f t="shared" si="6"/>
        <v>8.299999999803731E-2</v>
      </c>
    </row>
    <row r="47" spans="5:89" x14ac:dyDescent="0.3">
      <c r="E47">
        <v>351.23</v>
      </c>
      <c r="F47">
        <f t="shared" ref="F47:F54" ca="1" si="761">E47*EXP(($B$2-0.5*$B$3^2)*$B$4+$B$3*_xlfn.NORM.INV(RAND(),0,SQRT($B$4)))</f>
        <v>348.7749543705994</v>
      </c>
      <c r="G47">
        <f t="shared" ref="G47:G54" ca="1" si="762">F47*EXP(($B$2-0.5*$B$3^2)*$B$4+$B$3*_xlfn.NORM.INV(RAND(),0,SQRT($B$4)))</f>
        <v>348.90458811856553</v>
      </c>
      <c r="H47">
        <f t="shared" ref="H47:H54" ca="1" si="763">G47*EXP(($B$2-0.5*$B$3^2)*$B$4+$B$3*_xlfn.NORM.INV(RAND(),0,SQRT($B$4)))</f>
        <v>350.82390594531944</v>
      </c>
      <c r="I47">
        <f t="shared" ref="I47:I54" ca="1" si="764">H47*EXP(($B$2-0.5*$B$3^2)*$B$4+$B$3*_xlfn.NORM.INV(RAND(),0,SQRT($B$4)))</f>
        <v>347.99667031739943</v>
      </c>
      <c r="J47">
        <f t="shared" ref="J47:J54" ca="1" si="765">I47*EXP(($B$2-0.5*$B$3^2)*$B$4+$B$3*_xlfn.NORM.INV(RAND(),0,SQRT($B$4)))</f>
        <v>347.74826144487423</v>
      </c>
      <c r="K47">
        <f t="shared" ref="K47:K54" ca="1" si="766">J47*EXP(($B$2-0.5*$B$3^2)*$B$4+$B$3*_xlfn.NORM.INV(RAND(),0,SQRT($B$4)))</f>
        <v>348.02046700176777</v>
      </c>
      <c r="L47">
        <f t="shared" ref="L47:L54" ca="1" si="767">K47*EXP(($B$2-0.5*$B$3^2)*$B$4+$B$3*_xlfn.NORM.INV(RAND(),0,SQRT($B$4)))</f>
        <v>347.39312077104501</v>
      </c>
      <c r="M47">
        <f t="shared" ref="M47:M54" ca="1" si="768">L47*EXP(($B$2-0.5*$B$3^2)*$B$4+$B$3*_xlfn.NORM.INV(RAND(),0,SQRT($B$4)))</f>
        <v>346.05546632188123</v>
      </c>
      <c r="N47">
        <f t="shared" ref="N47:N54" ca="1" si="769">M47*EXP(($B$2-0.5*$B$3^2)*$B$4+$B$3*_xlfn.NORM.INV(RAND(),0,SQRT($B$4)))</f>
        <v>346.23352776107441</v>
      </c>
      <c r="O47">
        <f t="shared" ref="O47:O54" ca="1" si="770">N47*EXP(($B$2-0.5*$B$3^2)*$B$4+$B$3*_xlfn.NORM.INV(RAND(),0,SQRT($B$4)))</f>
        <v>346.05562856051694</v>
      </c>
      <c r="P47">
        <f t="shared" ref="P47:P54" ca="1" si="771">O47*EXP(($B$2-0.5*$B$3^2)*$B$4+$B$3*_xlfn.NORM.INV(RAND(),0,SQRT($B$4)))</f>
        <v>346.02504830200007</v>
      </c>
      <c r="Q47">
        <f t="shared" ref="Q47:Q54" ca="1" si="772">P47*EXP(($B$2-0.5*$B$3^2)*$B$4+$B$3*_xlfn.NORM.INV(RAND(),0,SQRT($B$4)))</f>
        <v>348.36713474926876</v>
      </c>
      <c r="R47">
        <f t="shared" ref="R47:R54" ca="1" si="773">Q47*EXP(($B$2-0.5*$B$3^2)*$B$4+$B$3*_xlfn.NORM.INV(RAND(),0,SQRT($B$4)))</f>
        <v>346.92181937267367</v>
      </c>
      <c r="S47">
        <f t="shared" ref="S47:S54" ca="1" si="774">R47*EXP(($B$2-0.5*$B$3^2)*$B$4+$B$3*_xlfn.NORM.INV(RAND(),0,SQRT($B$4)))</f>
        <v>346.94556879616596</v>
      </c>
      <c r="T47">
        <f t="shared" ref="T47:T54" ca="1" si="775">S47*EXP(($B$2-0.5*$B$3^2)*$B$4+$B$3*_xlfn.NORM.INV(RAND(),0,SQRT($B$4)))</f>
        <v>346.07472943979843</v>
      </c>
      <c r="U47">
        <f t="shared" ref="U47:U54" ca="1" si="776">T47*EXP(($B$2-0.5*$B$3^2)*$B$4+$B$3*_xlfn.NORM.INV(RAND(),0,SQRT($B$4)))</f>
        <v>348.46904434259784</v>
      </c>
      <c r="V47">
        <f t="shared" ref="V47:V54" ca="1" si="777">U47*EXP(($B$2-0.5*$B$3^2)*$B$4+$B$3*_xlfn.NORM.INV(RAND(),0,SQRT($B$4)))</f>
        <v>350.1424069107797</v>
      </c>
      <c r="W47">
        <f t="shared" ref="W47:W54" ca="1" si="778">V47*EXP(($B$2-0.5*$B$3^2)*$B$4+$B$3*_xlfn.NORM.INV(RAND(),0,SQRT($B$4)))</f>
        <v>348.45762264834298</v>
      </c>
      <c r="X47">
        <f t="shared" ref="X47:X54" ca="1" si="779">W47*EXP(($B$2-0.5*$B$3^2)*$B$4+$B$3*_xlfn.NORM.INV(RAND(),0,SQRT($B$4)))</f>
        <v>347.46531581112339</v>
      </c>
      <c r="Y47">
        <f t="shared" ref="Y47:Y54" ca="1" si="780">X47*EXP(($B$2-0.5*$B$3^2)*$B$4+$B$3*_xlfn.NORM.INV(RAND(),0,SQRT($B$4)))</f>
        <v>350.43388215984055</v>
      </c>
      <c r="Z47">
        <f t="shared" ref="Z47:Z54" ca="1" si="781">Y47*EXP(($B$2-0.5*$B$3^2)*$B$4+$B$3*_xlfn.NORM.INV(RAND(),0,SQRT($B$4)))</f>
        <v>351.40237964086504</v>
      </c>
      <c r="AA47">
        <f t="shared" ref="AA47:AA54" ca="1" si="782">Z47*EXP(($B$2-0.5*$B$3^2)*$B$4+$B$3*_xlfn.NORM.INV(RAND(),0,SQRT($B$4)))</f>
        <v>352.56603455616988</v>
      </c>
      <c r="AB47">
        <f t="shared" ref="AB47:AB54" ca="1" si="783">AA47*EXP(($B$2-0.5*$B$3^2)*$B$4+$B$3*_xlfn.NORM.INV(RAND(),0,SQRT($B$4)))</f>
        <v>354.31308790032</v>
      </c>
      <c r="AC47">
        <f t="shared" ref="AC47:AC54" ca="1" si="784">AB47*EXP(($B$2-0.5*$B$3^2)*$B$4+$B$3*_xlfn.NORM.INV(RAND(),0,SQRT($B$4)))</f>
        <v>354.9968431319511</v>
      </c>
      <c r="AD47">
        <f t="shared" ref="AD47:AD54" ca="1" si="785">AC47*EXP(($B$2-0.5*$B$3^2)*$B$4+$B$3*_xlfn.NORM.INV(RAND(),0,SQRT($B$4)))</f>
        <v>355.48013222797857</v>
      </c>
      <c r="AE47">
        <f t="shared" ref="AE47:AE54" ca="1" si="786">AD47*EXP(($B$2-0.5*$B$3^2)*$B$4+$B$3*_xlfn.NORM.INV(RAND(),0,SQRT($B$4)))</f>
        <v>357.3428472370228</v>
      </c>
      <c r="AF47">
        <f t="shared" ref="AF47:AF54" ca="1" si="787">AE47*EXP(($B$2-0.5*$B$3^2)*$B$4+$B$3*_xlfn.NORM.INV(RAND(),0,SQRT($B$4)))</f>
        <v>355.9767503461207</v>
      </c>
      <c r="AG47">
        <f t="shared" ref="AG47:AG54" ca="1" si="788">AF47*EXP(($B$2-0.5*$B$3^2)*$B$4+$B$3*_xlfn.NORM.INV(RAND(),0,SQRT($B$4)))</f>
        <v>356.79628612248007</v>
      </c>
      <c r="AH47">
        <f t="shared" ref="AH47:AH54" ca="1" si="789">AG47*EXP(($B$2-0.5*$B$3^2)*$B$4+$B$3*_xlfn.NORM.INV(RAND(),0,SQRT($B$4)))</f>
        <v>356.63411741427433</v>
      </c>
      <c r="AI47">
        <f t="shared" ref="AI47:AI54" ca="1" si="790">AH47*EXP(($B$2-0.5*$B$3^2)*$B$4+$B$3*_xlfn.NORM.INV(RAND(),0,SQRT($B$4)))</f>
        <v>352.03610303948778</v>
      </c>
      <c r="AJ47">
        <f t="shared" ref="AJ47:AJ54" ca="1" si="791">AI47*EXP(($B$2-0.5*$B$3^2)*$B$4+$B$3*_xlfn.NORM.INV(RAND(),0,SQRT($B$4)))</f>
        <v>353.45105913379035</v>
      </c>
      <c r="AK47">
        <f t="shared" ref="AK47:AK54" ca="1" si="792">AJ47*EXP(($B$2-0.5*$B$3^2)*$B$4+$B$3*_xlfn.NORM.INV(RAND(),0,SQRT($B$4)))</f>
        <v>356.03409893971468</v>
      </c>
      <c r="AL47">
        <f t="shared" ref="AL47:AL54" ca="1" si="793">AK47*EXP(($B$2-0.5*$B$3^2)*$B$4+$B$3*_xlfn.NORM.INV(RAND(),0,SQRT($B$4)))</f>
        <v>355.56189182609347</v>
      </c>
      <c r="AM47">
        <f t="shared" ref="AM47:AM54" ca="1" si="794">AL47*EXP(($B$2-0.5*$B$3^2)*$B$4+$B$3*_xlfn.NORM.INV(RAND(),0,SQRT($B$4)))</f>
        <v>355.84639452005888</v>
      </c>
      <c r="AN47">
        <f t="shared" ref="AN47:AN54" ca="1" si="795">AM47*EXP(($B$2-0.5*$B$3^2)*$B$4+$B$3*_xlfn.NORM.INV(RAND(),0,SQRT($B$4)))</f>
        <v>355.00876579354161</v>
      </c>
      <c r="AO47">
        <f t="shared" ref="AO47:AO54" ca="1" si="796">AN47*EXP(($B$2-0.5*$B$3^2)*$B$4+$B$3*_xlfn.NORM.INV(RAND(),0,SQRT($B$4)))</f>
        <v>355.27395934776706</v>
      </c>
      <c r="AP47">
        <f t="shared" ref="AP47:AP54" ca="1" si="797">AO47*EXP(($B$2-0.5*$B$3^2)*$B$4+$B$3*_xlfn.NORM.INV(RAND(),0,SQRT($B$4)))</f>
        <v>354.87413863429987</v>
      </c>
      <c r="AQ47">
        <f t="shared" ref="AQ47:AQ54" ca="1" si="798">AP47*EXP(($B$2-0.5*$B$3^2)*$B$4+$B$3*_xlfn.NORM.INV(RAND(),0,SQRT($B$4)))</f>
        <v>353.83088044420424</v>
      </c>
      <c r="AR47">
        <f t="shared" ref="AR47:AR54" ca="1" si="799">AQ47*EXP(($B$2-0.5*$B$3^2)*$B$4+$B$3*_xlfn.NORM.INV(RAND(),0,SQRT($B$4)))</f>
        <v>352.77457523598019</v>
      </c>
      <c r="AS47">
        <f t="shared" ref="AS47:AS54" ca="1" si="800">AR47*EXP(($B$2-0.5*$B$3^2)*$B$4+$B$3*_xlfn.NORM.INV(RAND(),0,SQRT($B$4)))</f>
        <v>355.1500375785904</v>
      </c>
      <c r="AT47">
        <f t="shared" ref="AT47:AT54" ca="1" si="801">AS47*EXP(($B$2-0.5*$B$3^2)*$B$4+$B$3*_xlfn.NORM.INV(RAND(),0,SQRT($B$4)))</f>
        <v>353.81121381751126</v>
      </c>
      <c r="AU47">
        <f t="shared" ref="AU47:AU54" ca="1" si="802">AT47*EXP(($B$2-0.5*$B$3^2)*$B$4+$B$3*_xlfn.NORM.INV(RAND(),0,SQRT($B$4)))</f>
        <v>354.3022387672907</v>
      </c>
      <c r="AV47">
        <f t="shared" ref="AV47:AV54" ca="1" si="803">AU47*EXP(($B$2-0.5*$B$3^2)*$B$4+$B$3*_xlfn.NORM.INV(RAND(),0,SQRT($B$4)))</f>
        <v>352.1074594607158</v>
      </c>
      <c r="AW47">
        <f t="shared" ref="AW47:AW54" ca="1" si="804">AV47*EXP(($B$2-0.5*$B$3^2)*$B$4+$B$3*_xlfn.NORM.INV(RAND(),0,SQRT($B$4)))</f>
        <v>351.09912862289411</v>
      </c>
      <c r="AX47">
        <f t="shared" ref="AX47:AX54" ca="1" si="805">AW47*EXP(($B$2-0.5*$B$3^2)*$B$4+$B$3*_xlfn.NORM.INV(RAND(),0,SQRT($B$4)))</f>
        <v>350.00874686817878</v>
      </c>
      <c r="AY47">
        <f t="shared" ref="AY47:AY54" ca="1" si="806">AX47*EXP(($B$2-0.5*$B$3^2)*$B$4+$B$3*_xlfn.NORM.INV(RAND(),0,SQRT($B$4)))</f>
        <v>349.55870463438367</v>
      </c>
      <c r="AZ47">
        <f t="shared" ref="AZ47:AZ54" ca="1" si="807">AY47*EXP(($B$2-0.5*$B$3^2)*$B$4+$B$3*_xlfn.NORM.INV(RAND(),0,SQRT($B$4)))</f>
        <v>351.56969245149162</v>
      </c>
      <c r="BA47">
        <f t="shared" ref="BA47:BA54" ca="1" si="808">AZ47*EXP(($B$2-0.5*$B$3^2)*$B$4+$B$3*_xlfn.NORM.INV(RAND(),0,SQRT($B$4)))</f>
        <v>350.03429312014157</v>
      </c>
      <c r="BB47">
        <f t="shared" ref="BB47:BB54" ca="1" si="809">BA47*EXP(($B$2-0.5*$B$3^2)*$B$4+$B$3*_xlfn.NORM.INV(RAND(),0,SQRT($B$4)))</f>
        <v>350.45712878314419</v>
      </c>
      <c r="BC47">
        <f t="shared" ref="BC47:BC54" ca="1" si="810">BB47*EXP(($B$2-0.5*$B$3^2)*$B$4+$B$3*_xlfn.NORM.INV(RAND(),0,SQRT($B$4)))</f>
        <v>351.42413313382656</v>
      </c>
      <c r="BD47">
        <f t="shared" ref="BD47:BD54" ca="1" si="811">BC47*EXP(($B$2-0.5*$B$3^2)*$B$4+$B$3*_xlfn.NORM.INV(RAND(),0,SQRT($B$4)))</f>
        <v>353.25926547380112</v>
      </c>
      <c r="BE47">
        <f t="shared" ref="BE47:BE54" ca="1" si="812">BD47*EXP(($B$2-0.5*$B$3^2)*$B$4+$B$3*_xlfn.NORM.INV(RAND(),0,SQRT($B$4)))</f>
        <v>354.77475293002124</v>
      </c>
      <c r="BF47">
        <f t="shared" ref="BF47:BF54" ca="1" si="813">BE47*EXP(($B$2-0.5*$B$3^2)*$B$4+$B$3*_xlfn.NORM.INV(RAND(),0,SQRT($B$4)))</f>
        <v>352.52867326245723</v>
      </c>
      <c r="BG47">
        <f t="shared" ref="BG47:BG54" ca="1" si="814">BF47*EXP(($B$2-0.5*$B$3^2)*$B$4+$B$3*_xlfn.NORM.INV(RAND(),0,SQRT($B$4)))</f>
        <v>353.13150418634638</v>
      </c>
      <c r="BH47">
        <f t="shared" ref="BH47:BH54" ca="1" si="815">BG47*EXP(($B$2-0.5*$B$3^2)*$B$4+$B$3*_xlfn.NORM.INV(RAND(),0,SQRT($B$4)))</f>
        <v>352.80631695280522</v>
      </c>
      <c r="BI47">
        <f t="shared" ref="BI47:BI54" ca="1" si="816">BH47*EXP(($B$2-0.5*$B$3^2)*$B$4+$B$3*_xlfn.NORM.INV(RAND(),0,SQRT($B$4)))</f>
        <v>354.53277957004025</v>
      </c>
      <c r="BJ47">
        <f t="shared" ref="BJ47:BJ54" ca="1" si="817">BI47*EXP(($B$2-0.5*$B$3^2)*$B$4+$B$3*_xlfn.NORM.INV(RAND(),0,SQRT($B$4)))</f>
        <v>355.92084693319373</v>
      </c>
      <c r="BK47">
        <f t="shared" ref="BK47:BK54" ca="1" si="818">BJ47*EXP(($B$2-0.5*$B$3^2)*$B$4+$B$3*_xlfn.NORM.INV(RAND(),0,SQRT($B$4)))</f>
        <v>357.71168579175782</v>
      </c>
      <c r="BL47">
        <f t="shared" ref="BL47:BL54" ca="1" si="819">BK47*EXP(($B$2-0.5*$B$3^2)*$B$4+$B$3*_xlfn.NORM.INV(RAND(),0,SQRT($B$4)))</f>
        <v>358.89504927050297</v>
      </c>
      <c r="BM47">
        <f t="shared" ref="BM47:BM54" ca="1" si="820">BL47*EXP(($B$2-0.5*$B$3^2)*$B$4+$B$3*_xlfn.NORM.INV(RAND(),0,SQRT($B$4)))</f>
        <v>358.79800949736273</v>
      </c>
      <c r="BN47">
        <f t="shared" ref="BN47:BN54" ca="1" si="821">BM47*EXP(($B$2-0.5*$B$3^2)*$B$4+$B$3*_xlfn.NORM.INV(RAND(),0,SQRT($B$4)))</f>
        <v>356.62689662541425</v>
      </c>
      <c r="BO47">
        <f t="shared" ref="BO47:BO54" ca="1" si="822">BN47*EXP(($B$2-0.5*$B$3^2)*$B$4+$B$3*_xlfn.NORM.INV(RAND(),0,SQRT($B$4)))</f>
        <v>352.68854726218547</v>
      </c>
      <c r="BP47">
        <f t="shared" ref="BP47:BP54" ca="1" si="823">BO47*EXP(($B$2-0.5*$B$3^2)*$B$4+$B$3*_xlfn.NORM.INV(RAND(),0,SQRT($B$4)))</f>
        <v>350.31192206464164</v>
      </c>
      <c r="BQ47">
        <f t="shared" ref="BQ47:BQ54" ca="1" si="824">BP47*EXP(($B$2-0.5*$B$3^2)*$B$4+$B$3*_xlfn.NORM.INV(RAND(),0,SQRT($B$4)))</f>
        <v>351.39128413547019</v>
      </c>
      <c r="BR47">
        <f t="shared" ref="BR47:BR54" ca="1" si="825">BQ47*EXP(($B$2-0.5*$B$3^2)*$B$4+$B$3*_xlfn.NORM.INV(RAND(),0,SQRT($B$4)))</f>
        <v>351.65172118198569</v>
      </c>
      <c r="BS47">
        <f t="shared" ref="BS47:BS54" ca="1" si="826">BR47*EXP(($B$2-0.5*$B$3^2)*$B$4+$B$3*_xlfn.NORM.INV(RAND(),0,SQRT($B$4)))</f>
        <v>357.07330705390387</v>
      </c>
      <c r="BT47">
        <f t="shared" ref="BT47:BT54" ca="1" si="827">BS47*EXP(($B$2-0.5*$B$3^2)*$B$4+$B$3*_xlfn.NORM.INV(RAND(),0,SQRT($B$4)))</f>
        <v>361.68574978795897</v>
      </c>
      <c r="BU47">
        <f t="shared" ref="BU47:BU54" ca="1" si="828">BT47*EXP(($B$2-0.5*$B$3^2)*$B$4+$B$3*_xlfn.NORM.INV(RAND(),0,SQRT($B$4)))</f>
        <v>362.33082341580933</v>
      </c>
      <c r="BV47">
        <f t="shared" ref="BV47:BV54" ca="1" si="829">BU47*EXP(($B$2-0.5*$B$3^2)*$B$4+$B$3*_xlfn.NORM.INV(RAND(),0,SQRT($B$4)))</f>
        <v>361.91506834714056</v>
      </c>
      <c r="BW47">
        <f t="shared" ref="BW47:BW54" ca="1" si="830">BV47*EXP(($B$2-0.5*$B$3^2)*$B$4+$B$3*_xlfn.NORM.INV(RAND(),0,SQRT($B$4)))</f>
        <v>359.41513291375611</v>
      </c>
      <c r="BX47">
        <f t="shared" ref="BX47:BX54" ca="1" si="831">BW47*EXP(($B$2-0.5*$B$3^2)*$B$4+$B$3*_xlfn.NORM.INV(RAND(),0,SQRT($B$4)))</f>
        <v>362.25989937026827</v>
      </c>
      <c r="BY47">
        <f t="shared" ref="BY47:BY54" ca="1" si="832">BX47*EXP(($B$2-0.5*$B$3^2)*$B$4+$B$3*_xlfn.NORM.INV(RAND(),0,SQRT($B$4)))</f>
        <v>360.70395709254694</v>
      </c>
      <c r="BZ47">
        <f t="shared" ref="BZ47:BZ54" ca="1" si="833">BY47*EXP(($B$2-0.5*$B$3^2)*$B$4+$B$3*_xlfn.NORM.INV(RAND(),0,SQRT($B$4)))</f>
        <v>361.96256967707865</v>
      </c>
      <c r="CA47">
        <f t="shared" ref="CA47:CA54" ca="1" si="834">BZ47*EXP(($B$2-0.5*$B$3^2)*$B$4+$B$3*_xlfn.NORM.INV(RAND(),0,SQRT($B$4)))</f>
        <v>360.81392846550983</v>
      </c>
      <c r="CB47">
        <f t="shared" ref="CB47:CB54" ca="1" si="835">CA47*EXP(($B$2-0.5*$B$3^2)*$B$4+$B$3*_xlfn.NORM.INV(RAND(),0,SQRT($B$4)))</f>
        <v>360.47881972881316</v>
      </c>
      <c r="CC47">
        <f t="shared" ref="CC47:CC54" ca="1" si="836">CB47*EXP(($B$2-0.5*$B$3^2)*$B$4+$B$3*_xlfn.NORM.INV(RAND(),0,SQRT($B$4)))</f>
        <v>359.80077817875218</v>
      </c>
      <c r="CD47">
        <f t="shared" ref="CD47:CD54" ca="1" si="837">CC47*EXP(($B$2-0.5*$B$3^2)*$B$4+$B$3*_xlfn.NORM.INV(RAND(),0,SQRT($B$4)))</f>
        <v>363.23661486795305</v>
      </c>
      <c r="CE47">
        <f t="shared" ref="CE47:CE54" ca="1" si="838">CD47*EXP(($B$2-0.5*$B$3^2)*$B$4+$B$3*_xlfn.NORM.INV(RAND(),0,SQRT($B$4)))</f>
        <v>360.38235423308561</v>
      </c>
      <c r="CF47">
        <f t="shared" ref="CF47:CF54" ca="1" si="839">CE47*EXP(($B$2-0.5*$B$3^2)*$B$4+$B$3*_xlfn.NORM.INV(RAND(),0,SQRT($B$4)))</f>
        <v>359.0781412434718</v>
      </c>
      <c r="CG47">
        <f t="shared" ref="CG47:CG54" ca="1" si="840">CF47*EXP(($B$2-0.5*$B$3^2)*$B$4+$B$3*_xlfn.NORM.INV(RAND(),0,SQRT($B$4)))</f>
        <v>360.02913491623883</v>
      </c>
      <c r="CH47">
        <f t="shared" ref="CH47:CH54" ca="1" si="841">CG47*EXP(($B$2-0.5*$B$3^2)*$B$4+$B$3*_xlfn.NORM.INV(RAND(),0,SQRT($B$4)))</f>
        <v>363.67146209176286</v>
      </c>
      <c r="CI47">
        <f t="shared" ref="CI47:CI54" ca="1" si="842">CH47*EXP(($B$2-0.5*$B$3^2)*$B$4+$B$3*_xlfn.NORM.INV(RAND(),0,SQRT($B$4)))</f>
        <v>360.99378469766293</v>
      </c>
      <c r="CJ47">
        <f t="shared" ref="CJ47:CJ54" ca="1" si="843">CI47*EXP(($B$2-0.5*$B$3^2)*$B$4+$B$3*_xlfn.NORM.INV(RAND(),0,SQRT($B$4)))</f>
        <v>359.41333564091042</v>
      </c>
      <c r="CK47" s="12">
        <f t="shared" ca="1" si="6"/>
        <v>8.1833356409103999</v>
      </c>
    </row>
    <row r="48" spans="5:89" x14ac:dyDescent="0.3">
      <c r="E48">
        <v>351.23</v>
      </c>
      <c r="F48">
        <f t="shared" ca="1" si="761"/>
        <v>352.77947378075999</v>
      </c>
      <c r="G48">
        <f t="shared" ca="1" si="762"/>
        <v>350.68102647574563</v>
      </c>
      <c r="H48">
        <f t="shared" ca="1" si="763"/>
        <v>349.05219096925958</v>
      </c>
      <c r="I48">
        <f t="shared" ca="1" si="764"/>
        <v>348.31796524996679</v>
      </c>
      <c r="J48">
        <f t="shared" ca="1" si="765"/>
        <v>346.65444047373347</v>
      </c>
      <c r="K48">
        <f t="shared" ca="1" si="766"/>
        <v>350.30747737271577</v>
      </c>
      <c r="L48">
        <f t="shared" ca="1" si="767"/>
        <v>349.08151777149158</v>
      </c>
      <c r="M48">
        <f t="shared" ca="1" si="768"/>
        <v>348.57132941486992</v>
      </c>
      <c r="N48">
        <f t="shared" ca="1" si="769"/>
        <v>347.69369329184798</v>
      </c>
      <c r="O48">
        <f t="shared" ca="1" si="770"/>
        <v>348.24757466434818</v>
      </c>
      <c r="P48">
        <f t="shared" ca="1" si="771"/>
        <v>344.76380654590588</v>
      </c>
      <c r="Q48">
        <f t="shared" ca="1" si="772"/>
        <v>345.764656239288</v>
      </c>
      <c r="R48">
        <f t="shared" ca="1" si="773"/>
        <v>345.79171093942603</v>
      </c>
      <c r="S48">
        <f t="shared" ca="1" si="774"/>
        <v>348.35670527454312</v>
      </c>
      <c r="T48">
        <f t="shared" ca="1" si="775"/>
        <v>347.55879119058454</v>
      </c>
      <c r="U48">
        <f t="shared" ca="1" si="776"/>
        <v>347.77939051782329</v>
      </c>
      <c r="V48">
        <f t="shared" ca="1" si="777"/>
        <v>347.5255392076416</v>
      </c>
      <c r="W48">
        <f t="shared" ca="1" si="778"/>
        <v>347.9099134394661</v>
      </c>
      <c r="X48">
        <f t="shared" ca="1" si="779"/>
        <v>344.80153346670556</v>
      </c>
      <c r="Y48">
        <f t="shared" ca="1" si="780"/>
        <v>343.74146936328685</v>
      </c>
      <c r="Z48">
        <f t="shared" ca="1" si="781"/>
        <v>343.14512740309556</v>
      </c>
      <c r="AA48">
        <f t="shared" ca="1" si="782"/>
        <v>342.01877692292015</v>
      </c>
      <c r="AB48">
        <f t="shared" ca="1" si="783"/>
        <v>340.25317404714337</v>
      </c>
      <c r="AC48">
        <f t="shared" ca="1" si="784"/>
        <v>341.86039461220003</v>
      </c>
      <c r="AD48">
        <f t="shared" ca="1" si="785"/>
        <v>341.3671826856405</v>
      </c>
      <c r="AE48">
        <f t="shared" ca="1" si="786"/>
        <v>342.85649052403704</v>
      </c>
      <c r="AF48">
        <f t="shared" ca="1" si="787"/>
        <v>344.43960090944159</v>
      </c>
      <c r="AG48">
        <f t="shared" ca="1" si="788"/>
        <v>347.49924940115983</v>
      </c>
      <c r="AH48">
        <f t="shared" ca="1" si="789"/>
        <v>349.37097191665742</v>
      </c>
      <c r="AI48">
        <f t="shared" ca="1" si="790"/>
        <v>348.42671752617224</v>
      </c>
      <c r="AJ48">
        <f t="shared" ca="1" si="791"/>
        <v>347.96368194146265</v>
      </c>
      <c r="AK48">
        <f t="shared" ca="1" si="792"/>
        <v>347.98335030428984</v>
      </c>
      <c r="AL48">
        <f t="shared" ca="1" si="793"/>
        <v>344.70262990459543</v>
      </c>
      <c r="AM48">
        <f t="shared" ca="1" si="794"/>
        <v>345.88345492755246</v>
      </c>
      <c r="AN48">
        <f t="shared" ca="1" si="795"/>
        <v>344.87207937984294</v>
      </c>
      <c r="AO48">
        <f t="shared" ca="1" si="796"/>
        <v>343.50670033992691</v>
      </c>
      <c r="AP48">
        <f t="shared" ca="1" si="797"/>
        <v>342.43129236130352</v>
      </c>
      <c r="AQ48">
        <f t="shared" ca="1" si="798"/>
        <v>346.56406703277418</v>
      </c>
      <c r="AR48">
        <f t="shared" ca="1" si="799"/>
        <v>345.51264630559501</v>
      </c>
      <c r="AS48">
        <f t="shared" ca="1" si="800"/>
        <v>346.83555091288116</v>
      </c>
      <c r="AT48">
        <f t="shared" ca="1" si="801"/>
        <v>346.31584297726351</v>
      </c>
      <c r="AU48">
        <f t="shared" ca="1" si="802"/>
        <v>347.0290878742012</v>
      </c>
      <c r="AV48">
        <f t="shared" ca="1" si="803"/>
        <v>347.57048422428471</v>
      </c>
      <c r="AW48">
        <f t="shared" ca="1" si="804"/>
        <v>346.69070895893805</v>
      </c>
      <c r="AX48">
        <f t="shared" ca="1" si="805"/>
        <v>347.76048164462514</v>
      </c>
      <c r="AY48">
        <f t="shared" ca="1" si="806"/>
        <v>342.00983268865832</v>
      </c>
      <c r="AZ48">
        <f t="shared" ca="1" si="807"/>
        <v>341.88611169708258</v>
      </c>
      <c r="BA48">
        <f t="shared" ca="1" si="808"/>
        <v>340.77611672435546</v>
      </c>
      <c r="BB48">
        <f t="shared" ca="1" si="809"/>
        <v>343.50356995152055</v>
      </c>
      <c r="BC48">
        <f t="shared" ca="1" si="810"/>
        <v>342.26814798967467</v>
      </c>
      <c r="BD48">
        <f t="shared" ca="1" si="811"/>
        <v>340.5742176102604</v>
      </c>
      <c r="BE48">
        <f t="shared" ca="1" si="812"/>
        <v>339.00094711819162</v>
      </c>
      <c r="BF48">
        <f t="shared" ca="1" si="813"/>
        <v>342.14011208342015</v>
      </c>
      <c r="BG48">
        <f t="shared" ca="1" si="814"/>
        <v>340.93683054719946</v>
      </c>
      <c r="BH48">
        <f t="shared" ca="1" si="815"/>
        <v>337.77876349373474</v>
      </c>
      <c r="BI48">
        <f t="shared" ca="1" si="816"/>
        <v>337.28544229717346</v>
      </c>
      <c r="BJ48">
        <f t="shared" ca="1" si="817"/>
        <v>335.42740765937054</v>
      </c>
      <c r="BK48">
        <f t="shared" ca="1" si="818"/>
        <v>332.25440337929729</v>
      </c>
      <c r="BL48">
        <f t="shared" ca="1" si="819"/>
        <v>330.84018073859085</v>
      </c>
      <c r="BM48">
        <f t="shared" ca="1" si="820"/>
        <v>326.60647337853328</v>
      </c>
      <c r="BN48">
        <f t="shared" ca="1" si="821"/>
        <v>323.37519664619219</v>
      </c>
      <c r="BO48">
        <f t="shared" ca="1" si="822"/>
        <v>323.44659463091085</v>
      </c>
      <c r="BP48">
        <f t="shared" ca="1" si="823"/>
        <v>323.48348221473327</v>
      </c>
      <c r="BQ48">
        <f t="shared" ca="1" si="824"/>
        <v>325.36925614535926</v>
      </c>
      <c r="BR48">
        <f t="shared" ca="1" si="825"/>
        <v>320.31088756167463</v>
      </c>
      <c r="BS48">
        <f t="shared" ca="1" si="826"/>
        <v>319.87608558340776</v>
      </c>
      <c r="BT48">
        <f t="shared" ca="1" si="827"/>
        <v>323.54999790804959</v>
      </c>
      <c r="BU48">
        <f t="shared" ca="1" si="828"/>
        <v>322.78491208576639</v>
      </c>
      <c r="BV48">
        <f t="shared" ca="1" si="829"/>
        <v>323.78599063002559</v>
      </c>
      <c r="BW48">
        <f t="shared" ca="1" si="830"/>
        <v>323.30516808054165</v>
      </c>
      <c r="BX48">
        <f t="shared" ca="1" si="831"/>
        <v>324.53158381183084</v>
      </c>
      <c r="BY48">
        <f t="shared" ca="1" si="832"/>
        <v>326.41037140870242</v>
      </c>
      <c r="BZ48">
        <f t="shared" ca="1" si="833"/>
        <v>327.31266083243514</v>
      </c>
      <c r="CA48">
        <f t="shared" ca="1" si="834"/>
        <v>324.88060425958628</v>
      </c>
      <c r="CB48">
        <f t="shared" ca="1" si="835"/>
        <v>321.09116333341717</v>
      </c>
      <c r="CC48">
        <f t="shared" ca="1" si="836"/>
        <v>321.05397218752665</v>
      </c>
      <c r="CD48">
        <f t="shared" ca="1" si="837"/>
        <v>318.65852563203941</v>
      </c>
      <c r="CE48">
        <f t="shared" ca="1" si="838"/>
        <v>320.9556524622858</v>
      </c>
      <c r="CF48">
        <f t="shared" ca="1" si="839"/>
        <v>319.38942258017892</v>
      </c>
      <c r="CG48">
        <f t="shared" ca="1" si="840"/>
        <v>317.89195590468995</v>
      </c>
      <c r="CH48">
        <f t="shared" ca="1" si="841"/>
        <v>318.36670556096868</v>
      </c>
      <c r="CI48">
        <f t="shared" ca="1" si="842"/>
        <v>319.30075972971423</v>
      </c>
      <c r="CJ48">
        <f t="shared" ca="1" si="843"/>
        <v>321.10464667671306</v>
      </c>
      <c r="CK48" s="12">
        <f t="shared" ca="1" si="6"/>
        <v>0</v>
      </c>
    </row>
    <row r="49" spans="5:89" x14ac:dyDescent="0.3">
      <c r="E49">
        <v>351.23</v>
      </c>
      <c r="F49">
        <f t="shared" ca="1" si="761"/>
        <v>350.82718253697828</v>
      </c>
      <c r="G49">
        <f t="shared" ca="1" si="762"/>
        <v>351.17703238497086</v>
      </c>
      <c r="H49">
        <f t="shared" ca="1" si="763"/>
        <v>354.48430252931189</v>
      </c>
      <c r="I49">
        <f t="shared" ca="1" si="764"/>
        <v>355.16340848683654</v>
      </c>
      <c r="J49">
        <f t="shared" ca="1" si="765"/>
        <v>356.82367718430891</v>
      </c>
      <c r="K49">
        <f t="shared" ca="1" si="766"/>
        <v>361.05905032602931</v>
      </c>
      <c r="L49">
        <f t="shared" ca="1" si="767"/>
        <v>358.82720008539377</v>
      </c>
      <c r="M49">
        <f t="shared" ca="1" si="768"/>
        <v>359.54294228234045</v>
      </c>
      <c r="N49">
        <f t="shared" ca="1" si="769"/>
        <v>357.3961399903888</v>
      </c>
      <c r="O49">
        <f t="shared" ca="1" si="770"/>
        <v>357.5529013369304</v>
      </c>
      <c r="P49">
        <f t="shared" ca="1" si="771"/>
        <v>357.77828180156212</v>
      </c>
      <c r="Q49">
        <f t="shared" ca="1" si="772"/>
        <v>360.30111564373578</v>
      </c>
      <c r="R49">
        <f t="shared" ca="1" si="773"/>
        <v>359.90575803603889</v>
      </c>
      <c r="S49">
        <f t="shared" ca="1" si="774"/>
        <v>359.60339608567239</v>
      </c>
      <c r="T49">
        <f t="shared" ca="1" si="775"/>
        <v>358.39193843764917</v>
      </c>
      <c r="U49">
        <f t="shared" ca="1" si="776"/>
        <v>358.63294655655562</v>
      </c>
      <c r="V49">
        <f t="shared" ca="1" si="777"/>
        <v>357.16083712255062</v>
      </c>
      <c r="W49">
        <f t="shared" ca="1" si="778"/>
        <v>356.97136838104939</v>
      </c>
      <c r="X49">
        <f t="shared" ca="1" si="779"/>
        <v>358.41809060765866</v>
      </c>
      <c r="Y49">
        <f t="shared" ca="1" si="780"/>
        <v>359.63128911489071</v>
      </c>
      <c r="Z49">
        <f t="shared" ca="1" si="781"/>
        <v>359.87604516634713</v>
      </c>
      <c r="AA49">
        <f t="shared" ca="1" si="782"/>
        <v>359.82330555644006</v>
      </c>
      <c r="AB49">
        <f t="shared" ca="1" si="783"/>
        <v>361.54469904034102</v>
      </c>
      <c r="AC49">
        <f t="shared" ca="1" si="784"/>
        <v>362.30309283408144</v>
      </c>
      <c r="AD49">
        <f t="shared" ca="1" si="785"/>
        <v>366.26121900538936</v>
      </c>
      <c r="AE49">
        <f t="shared" ca="1" si="786"/>
        <v>366.40086320955686</v>
      </c>
      <c r="AF49">
        <f t="shared" ca="1" si="787"/>
        <v>370.072589448538</v>
      </c>
      <c r="AG49">
        <f t="shared" ca="1" si="788"/>
        <v>368.68701034437288</v>
      </c>
      <c r="AH49">
        <f t="shared" ca="1" si="789"/>
        <v>367.91407508792048</v>
      </c>
      <c r="AI49">
        <f t="shared" ca="1" si="790"/>
        <v>370.86887310404325</v>
      </c>
      <c r="AJ49">
        <f t="shared" ca="1" si="791"/>
        <v>371.65158001768077</v>
      </c>
      <c r="AK49">
        <f t="shared" ca="1" si="792"/>
        <v>373.68069192948815</v>
      </c>
      <c r="AL49">
        <f t="shared" ca="1" si="793"/>
        <v>374.02527323280663</v>
      </c>
      <c r="AM49">
        <f t="shared" ca="1" si="794"/>
        <v>373.06625213473171</v>
      </c>
      <c r="AN49">
        <f t="shared" ca="1" si="795"/>
        <v>373.17776249982296</v>
      </c>
      <c r="AO49">
        <f t="shared" ca="1" si="796"/>
        <v>370.39902630344801</v>
      </c>
      <c r="AP49">
        <f t="shared" ca="1" si="797"/>
        <v>370.65192626671666</v>
      </c>
      <c r="AQ49">
        <f t="shared" ca="1" si="798"/>
        <v>370.30809142829014</v>
      </c>
      <c r="AR49">
        <f t="shared" ca="1" si="799"/>
        <v>369.47986981879745</v>
      </c>
      <c r="AS49">
        <f t="shared" ca="1" si="800"/>
        <v>368.59450913132321</v>
      </c>
      <c r="AT49">
        <f t="shared" ca="1" si="801"/>
        <v>368.16578550429637</v>
      </c>
      <c r="AU49">
        <f t="shared" ca="1" si="802"/>
        <v>368.35885744142956</v>
      </c>
      <c r="AV49">
        <f t="shared" ca="1" si="803"/>
        <v>369.12845015554416</v>
      </c>
      <c r="AW49">
        <f t="shared" ca="1" si="804"/>
        <v>368.81806239760436</v>
      </c>
      <c r="AX49">
        <f t="shared" ca="1" si="805"/>
        <v>370.20456373360497</v>
      </c>
      <c r="AY49">
        <f t="shared" ca="1" si="806"/>
        <v>370.72839129625953</v>
      </c>
      <c r="AZ49">
        <f t="shared" ca="1" si="807"/>
        <v>370.21906816526121</v>
      </c>
      <c r="BA49">
        <f t="shared" ca="1" si="808"/>
        <v>369.88764058227906</v>
      </c>
      <c r="BB49">
        <f t="shared" ca="1" si="809"/>
        <v>371.12538810755552</v>
      </c>
      <c r="BC49">
        <f t="shared" ca="1" si="810"/>
        <v>374.48412535106871</v>
      </c>
      <c r="BD49">
        <f t="shared" ca="1" si="811"/>
        <v>376.35976995554114</v>
      </c>
      <c r="BE49">
        <f t="shared" ca="1" si="812"/>
        <v>378.4998143992778</v>
      </c>
      <c r="BF49">
        <f t="shared" ca="1" si="813"/>
        <v>377.65533689685321</v>
      </c>
      <c r="BG49">
        <f t="shared" ca="1" si="814"/>
        <v>376.40928066634433</v>
      </c>
      <c r="BH49">
        <f t="shared" ca="1" si="815"/>
        <v>375.63304246378789</v>
      </c>
      <c r="BI49">
        <f t="shared" ca="1" si="816"/>
        <v>374.40776605999054</v>
      </c>
      <c r="BJ49">
        <f t="shared" ca="1" si="817"/>
        <v>374.6324040763634</v>
      </c>
      <c r="BK49">
        <f t="shared" ca="1" si="818"/>
        <v>375.08025179355445</v>
      </c>
      <c r="BL49">
        <f t="shared" ca="1" si="819"/>
        <v>375.25449572825926</v>
      </c>
      <c r="BM49">
        <f t="shared" ca="1" si="820"/>
        <v>377.88446319738478</v>
      </c>
      <c r="BN49">
        <f t="shared" ca="1" si="821"/>
        <v>380.73999285385895</v>
      </c>
      <c r="BO49">
        <f t="shared" ca="1" si="822"/>
        <v>383.17825484883048</v>
      </c>
      <c r="BP49">
        <f t="shared" ca="1" si="823"/>
        <v>380.2164341958856</v>
      </c>
      <c r="BQ49">
        <f t="shared" ca="1" si="824"/>
        <v>379.37860101176148</v>
      </c>
      <c r="BR49">
        <f t="shared" ca="1" si="825"/>
        <v>381.47523505564158</v>
      </c>
      <c r="BS49">
        <f t="shared" ca="1" si="826"/>
        <v>381.54580552231693</v>
      </c>
      <c r="BT49">
        <f t="shared" ca="1" si="827"/>
        <v>382.22389572566033</v>
      </c>
      <c r="BU49">
        <f t="shared" ca="1" si="828"/>
        <v>381.43769405880568</v>
      </c>
      <c r="BV49">
        <f t="shared" ca="1" si="829"/>
        <v>380.3490864318386</v>
      </c>
      <c r="BW49">
        <f t="shared" ca="1" si="830"/>
        <v>377.96958853819422</v>
      </c>
      <c r="BX49">
        <f t="shared" ca="1" si="831"/>
        <v>383.33796787147065</v>
      </c>
      <c r="BY49">
        <f t="shared" ca="1" si="832"/>
        <v>382.22512820959179</v>
      </c>
      <c r="BZ49">
        <f t="shared" ca="1" si="833"/>
        <v>383.02895923982084</v>
      </c>
      <c r="CA49">
        <f t="shared" ca="1" si="834"/>
        <v>387.68666115238113</v>
      </c>
      <c r="CB49">
        <f t="shared" ca="1" si="835"/>
        <v>394.02801095840988</v>
      </c>
      <c r="CC49">
        <f t="shared" ca="1" si="836"/>
        <v>394.88544411059434</v>
      </c>
      <c r="CD49">
        <f t="shared" ca="1" si="837"/>
        <v>397.34519034189969</v>
      </c>
      <c r="CE49">
        <f t="shared" ca="1" si="838"/>
        <v>396.47032582832628</v>
      </c>
      <c r="CF49">
        <f t="shared" ca="1" si="839"/>
        <v>396.87714881739555</v>
      </c>
      <c r="CG49">
        <f t="shared" ca="1" si="840"/>
        <v>400.97196614167109</v>
      </c>
      <c r="CH49">
        <f t="shared" ca="1" si="841"/>
        <v>400.77680020310277</v>
      </c>
      <c r="CI49">
        <f t="shared" ca="1" si="842"/>
        <v>400.3910567924778</v>
      </c>
      <c r="CJ49">
        <f t="shared" ca="1" si="843"/>
        <v>402.40797051569831</v>
      </c>
      <c r="CK49" s="12">
        <f t="shared" ca="1" si="6"/>
        <v>51.177970515698291</v>
      </c>
    </row>
    <row r="50" spans="5:89" x14ac:dyDescent="0.3">
      <c r="E50">
        <v>351.23</v>
      </c>
      <c r="F50">
        <f t="shared" ca="1" si="761"/>
        <v>353.29154704588149</v>
      </c>
      <c r="G50">
        <f t="shared" ca="1" si="762"/>
        <v>349.97540876847813</v>
      </c>
      <c r="H50">
        <f t="shared" ca="1" si="763"/>
        <v>348.00636540532793</v>
      </c>
      <c r="I50">
        <f t="shared" ca="1" si="764"/>
        <v>350.73971486155938</v>
      </c>
      <c r="J50">
        <f t="shared" ca="1" si="765"/>
        <v>350.98258089936996</v>
      </c>
      <c r="K50">
        <f t="shared" ca="1" si="766"/>
        <v>350.35234464992436</v>
      </c>
      <c r="L50">
        <f t="shared" ca="1" si="767"/>
        <v>352.72466031075425</v>
      </c>
      <c r="M50">
        <f t="shared" ca="1" si="768"/>
        <v>353.95226069248088</v>
      </c>
      <c r="N50">
        <f t="shared" ca="1" si="769"/>
        <v>352.70461644066722</v>
      </c>
      <c r="O50">
        <f t="shared" ca="1" si="770"/>
        <v>351.52840316347829</v>
      </c>
      <c r="P50">
        <f t="shared" ca="1" si="771"/>
        <v>351.56559073153619</v>
      </c>
      <c r="Q50">
        <f t="shared" ca="1" si="772"/>
        <v>349.4138489929507</v>
      </c>
      <c r="R50">
        <f t="shared" ca="1" si="773"/>
        <v>353.43879933000977</v>
      </c>
      <c r="S50">
        <f t="shared" ca="1" si="774"/>
        <v>355.42255802739055</v>
      </c>
      <c r="T50">
        <f t="shared" ca="1" si="775"/>
        <v>356.34331506201636</v>
      </c>
      <c r="U50">
        <f t="shared" ca="1" si="776"/>
        <v>358.08211568291779</v>
      </c>
      <c r="V50">
        <f t="shared" ca="1" si="777"/>
        <v>357.62570020843788</v>
      </c>
      <c r="W50">
        <f t="shared" ca="1" si="778"/>
        <v>358.61006184756644</v>
      </c>
      <c r="X50">
        <f t="shared" ca="1" si="779"/>
        <v>361.31839063320245</v>
      </c>
      <c r="Y50">
        <f t="shared" ca="1" si="780"/>
        <v>363.96959878312703</v>
      </c>
      <c r="Z50">
        <f t="shared" ca="1" si="781"/>
        <v>362.15038308868867</v>
      </c>
      <c r="AA50">
        <f t="shared" ca="1" si="782"/>
        <v>359.07440039379242</v>
      </c>
      <c r="AB50">
        <f t="shared" ca="1" si="783"/>
        <v>359.50996052996703</v>
      </c>
      <c r="AC50">
        <f t="shared" ca="1" si="784"/>
        <v>359.25350913861519</v>
      </c>
      <c r="AD50">
        <f t="shared" ca="1" si="785"/>
        <v>356.23384891416953</v>
      </c>
      <c r="AE50">
        <f t="shared" ca="1" si="786"/>
        <v>351.49068160222174</v>
      </c>
      <c r="AF50">
        <f t="shared" ca="1" si="787"/>
        <v>354.26976985868288</v>
      </c>
      <c r="AG50">
        <f t="shared" ca="1" si="788"/>
        <v>350.99288195643419</v>
      </c>
      <c r="AH50">
        <f t="shared" ca="1" si="789"/>
        <v>348.36777506710001</v>
      </c>
      <c r="AI50">
        <f t="shared" ca="1" si="790"/>
        <v>347.66146819832153</v>
      </c>
      <c r="AJ50">
        <f t="shared" ca="1" si="791"/>
        <v>348.19602359250888</v>
      </c>
      <c r="AK50">
        <f t="shared" ca="1" si="792"/>
        <v>350.15938774442424</v>
      </c>
      <c r="AL50">
        <f t="shared" ca="1" si="793"/>
        <v>348.79151845030037</v>
      </c>
      <c r="AM50">
        <f t="shared" ca="1" si="794"/>
        <v>347.51256806933173</v>
      </c>
      <c r="AN50">
        <f t="shared" ca="1" si="795"/>
        <v>349.53181553880256</v>
      </c>
      <c r="AO50">
        <f t="shared" ca="1" si="796"/>
        <v>352.14213700712213</v>
      </c>
      <c r="AP50">
        <f t="shared" ca="1" si="797"/>
        <v>353.16143699365449</v>
      </c>
      <c r="AQ50">
        <f t="shared" ca="1" si="798"/>
        <v>351.78164496486755</v>
      </c>
      <c r="AR50">
        <f t="shared" ca="1" si="799"/>
        <v>347.3763924826431</v>
      </c>
      <c r="AS50">
        <f t="shared" ca="1" si="800"/>
        <v>347.85813882857121</v>
      </c>
      <c r="AT50">
        <f t="shared" ca="1" si="801"/>
        <v>347.23812870999075</v>
      </c>
      <c r="AU50">
        <f t="shared" ca="1" si="802"/>
        <v>349.21026274527753</v>
      </c>
      <c r="AV50">
        <f t="shared" ca="1" si="803"/>
        <v>347.14957770407841</v>
      </c>
      <c r="AW50">
        <f t="shared" ca="1" si="804"/>
        <v>345.79713986184453</v>
      </c>
      <c r="AX50">
        <f t="shared" ca="1" si="805"/>
        <v>349.38993236317907</v>
      </c>
      <c r="AY50">
        <f t="shared" ca="1" si="806"/>
        <v>352.09397175552709</v>
      </c>
      <c r="AZ50">
        <f t="shared" ca="1" si="807"/>
        <v>350.28000854649127</v>
      </c>
      <c r="BA50">
        <f t="shared" ca="1" si="808"/>
        <v>350.6905646136521</v>
      </c>
      <c r="BB50">
        <f t="shared" ca="1" si="809"/>
        <v>351.65039766174357</v>
      </c>
      <c r="BC50">
        <f t="shared" ca="1" si="810"/>
        <v>351.11452735961194</v>
      </c>
      <c r="BD50">
        <f t="shared" ca="1" si="811"/>
        <v>354.3036854898474</v>
      </c>
      <c r="BE50">
        <f t="shared" ca="1" si="812"/>
        <v>351.41013263438941</v>
      </c>
      <c r="BF50">
        <f t="shared" ca="1" si="813"/>
        <v>349.06913417724894</v>
      </c>
      <c r="BG50">
        <f t="shared" ca="1" si="814"/>
        <v>349.14893507856965</v>
      </c>
      <c r="BH50">
        <f t="shared" ca="1" si="815"/>
        <v>347.86529609067259</v>
      </c>
      <c r="BI50">
        <f t="shared" ca="1" si="816"/>
        <v>347.86384848490138</v>
      </c>
      <c r="BJ50">
        <f t="shared" ca="1" si="817"/>
        <v>348.49320550036964</v>
      </c>
      <c r="BK50">
        <f t="shared" ca="1" si="818"/>
        <v>348.81058974362122</v>
      </c>
      <c r="BL50">
        <f t="shared" ca="1" si="819"/>
        <v>348.16458749198262</v>
      </c>
      <c r="BM50">
        <f t="shared" ca="1" si="820"/>
        <v>348.69554791985075</v>
      </c>
      <c r="BN50">
        <f t="shared" ca="1" si="821"/>
        <v>347.65257958286378</v>
      </c>
      <c r="BO50">
        <f t="shared" ca="1" si="822"/>
        <v>348.81096735551785</v>
      </c>
      <c r="BP50">
        <f t="shared" ca="1" si="823"/>
        <v>350.09432123184121</v>
      </c>
      <c r="BQ50">
        <f t="shared" ca="1" si="824"/>
        <v>350.39377562617403</v>
      </c>
      <c r="BR50">
        <f t="shared" ca="1" si="825"/>
        <v>350.48071515107927</v>
      </c>
      <c r="BS50">
        <f t="shared" ca="1" si="826"/>
        <v>346.96325124483548</v>
      </c>
      <c r="BT50">
        <f t="shared" ca="1" si="827"/>
        <v>348.10785718513506</v>
      </c>
      <c r="BU50">
        <f t="shared" ca="1" si="828"/>
        <v>347.17706446311706</v>
      </c>
      <c r="BV50">
        <f t="shared" ca="1" si="829"/>
        <v>348.91266968899572</v>
      </c>
      <c r="BW50">
        <f t="shared" ca="1" si="830"/>
        <v>348.89413482108557</v>
      </c>
      <c r="BX50">
        <f t="shared" ca="1" si="831"/>
        <v>347.60748734056841</v>
      </c>
      <c r="BY50">
        <f t="shared" ca="1" si="832"/>
        <v>344.37361262058795</v>
      </c>
      <c r="BZ50">
        <f t="shared" ca="1" si="833"/>
        <v>346.07787739820134</v>
      </c>
      <c r="CA50">
        <f t="shared" ca="1" si="834"/>
        <v>346.18461027127228</v>
      </c>
      <c r="CB50">
        <f t="shared" ca="1" si="835"/>
        <v>344.23753235002357</v>
      </c>
      <c r="CC50">
        <f t="shared" ca="1" si="836"/>
        <v>341.74255758337438</v>
      </c>
      <c r="CD50">
        <f t="shared" ca="1" si="837"/>
        <v>340.24427408842251</v>
      </c>
      <c r="CE50">
        <f t="shared" ca="1" si="838"/>
        <v>339.05841064164326</v>
      </c>
      <c r="CF50">
        <f t="shared" ca="1" si="839"/>
        <v>339.99790471288543</v>
      </c>
      <c r="CG50">
        <f t="shared" ca="1" si="840"/>
        <v>340.75920792539227</v>
      </c>
      <c r="CH50">
        <f t="shared" ca="1" si="841"/>
        <v>340.61529732441721</v>
      </c>
      <c r="CI50">
        <f t="shared" ca="1" si="842"/>
        <v>337.95195160544205</v>
      </c>
      <c r="CJ50">
        <f t="shared" ca="1" si="843"/>
        <v>339.86020955635911</v>
      </c>
      <c r="CK50" s="12">
        <f t="shared" ca="1" si="6"/>
        <v>0</v>
      </c>
    </row>
    <row r="51" spans="5:89" x14ac:dyDescent="0.3">
      <c r="E51">
        <v>351.23</v>
      </c>
      <c r="F51">
        <f t="shared" ca="1" si="761"/>
        <v>347.87487701121847</v>
      </c>
      <c r="G51">
        <f t="shared" ca="1" si="762"/>
        <v>348.79040005785652</v>
      </c>
      <c r="H51">
        <f t="shared" ca="1" si="763"/>
        <v>348.45263802634406</v>
      </c>
      <c r="I51">
        <f t="shared" ca="1" si="764"/>
        <v>350.92411628394467</v>
      </c>
      <c r="J51">
        <f t="shared" ca="1" si="765"/>
        <v>351.92392110460901</v>
      </c>
      <c r="K51">
        <f t="shared" ca="1" si="766"/>
        <v>352.1913322326177</v>
      </c>
      <c r="L51">
        <f t="shared" ca="1" si="767"/>
        <v>350.16148969272621</v>
      </c>
      <c r="M51">
        <f t="shared" ca="1" si="768"/>
        <v>356.62009347048297</v>
      </c>
      <c r="N51">
        <f t="shared" ca="1" si="769"/>
        <v>359.23531192665229</v>
      </c>
      <c r="O51">
        <f t="shared" ca="1" si="770"/>
        <v>353.45146651140976</v>
      </c>
      <c r="P51">
        <f t="shared" ca="1" si="771"/>
        <v>353.10907397771604</v>
      </c>
      <c r="Q51">
        <f t="shared" ca="1" si="772"/>
        <v>351.19397206283304</v>
      </c>
      <c r="R51">
        <f t="shared" ca="1" si="773"/>
        <v>354.48041417151961</v>
      </c>
      <c r="S51">
        <f t="shared" ca="1" si="774"/>
        <v>355.21857475493857</v>
      </c>
      <c r="T51">
        <f t="shared" ca="1" si="775"/>
        <v>353.48775121808251</v>
      </c>
      <c r="U51">
        <f t="shared" ca="1" si="776"/>
        <v>354.38518428668522</v>
      </c>
      <c r="V51">
        <f t="shared" ca="1" si="777"/>
        <v>355.86580809343099</v>
      </c>
      <c r="W51">
        <f t="shared" ca="1" si="778"/>
        <v>358.2083496577726</v>
      </c>
      <c r="X51">
        <f t="shared" ca="1" si="779"/>
        <v>358.85732577086208</v>
      </c>
      <c r="Y51">
        <f t="shared" ca="1" si="780"/>
        <v>359.72488446412024</v>
      </c>
      <c r="Z51">
        <f t="shared" ca="1" si="781"/>
        <v>357.5213646710373</v>
      </c>
      <c r="AA51">
        <f t="shared" ca="1" si="782"/>
        <v>355.76605550399751</v>
      </c>
      <c r="AB51">
        <f t="shared" ca="1" si="783"/>
        <v>357.58817201467605</v>
      </c>
      <c r="AC51">
        <f t="shared" ca="1" si="784"/>
        <v>361.00432434757596</v>
      </c>
      <c r="AD51">
        <f t="shared" ca="1" si="785"/>
        <v>362.51585239483694</v>
      </c>
      <c r="AE51">
        <f t="shared" ca="1" si="786"/>
        <v>362.30273665663617</v>
      </c>
      <c r="AF51">
        <f t="shared" ca="1" si="787"/>
        <v>363.08067249389808</v>
      </c>
      <c r="AG51">
        <f t="shared" ca="1" si="788"/>
        <v>363.37966253965561</v>
      </c>
      <c r="AH51">
        <f t="shared" ca="1" si="789"/>
        <v>365.36210573367612</v>
      </c>
      <c r="AI51">
        <f t="shared" ca="1" si="790"/>
        <v>359.13357709667031</v>
      </c>
      <c r="AJ51">
        <f t="shared" ca="1" si="791"/>
        <v>356.30121441645974</v>
      </c>
      <c r="AK51">
        <f t="shared" ca="1" si="792"/>
        <v>357.03030198051164</v>
      </c>
      <c r="AL51">
        <f t="shared" ca="1" si="793"/>
        <v>356.90916422618778</v>
      </c>
      <c r="AM51">
        <f t="shared" ca="1" si="794"/>
        <v>359.61843426163176</v>
      </c>
      <c r="AN51">
        <f t="shared" ca="1" si="795"/>
        <v>355.81861023254237</v>
      </c>
      <c r="AO51">
        <f t="shared" ca="1" si="796"/>
        <v>354.82651892232207</v>
      </c>
      <c r="AP51">
        <f t="shared" ca="1" si="797"/>
        <v>354.90728244063007</v>
      </c>
      <c r="AQ51">
        <f t="shared" ca="1" si="798"/>
        <v>351.95075113705337</v>
      </c>
      <c r="AR51">
        <f t="shared" ca="1" si="799"/>
        <v>353.26461235387239</v>
      </c>
      <c r="AS51">
        <f t="shared" ca="1" si="800"/>
        <v>352.95189543616351</v>
      </c>
      <c r="AT51">
        <f t="shared" ca="1" si="801"/>
        <v>351.47935827592062</v>
      </c>
      <c r="AU51">
        <f t="shared" ca="1" si="802"/>
        <v>354.83253913648741</v>
      </c>
      <c r="AV51">
        <f t="shared" ca="1" si="803"/>
        <v>349.97416945829406</v>
      </c>
      <c r="AW51">
        <f t="shared" ca="1" si="804"/>
        <v>348.07422778615762</v>
      </c>
      <c r="AX51">
        <f t="shared" ca="1" si="805"/>
        <v>346.83860594933157</v>
      </c>
      <c r="AY51">
        <f t="shared" ca="1" si="806"/>
        <v>345.93103231884044</v>
      </c>
      <c r="AZ51">
        <f t="shared" ca="1" si="807"/>
        <v>343.95658526853396</v>
      </c>
      <c r="BA51">
        <f t="shared" ca="1" si="808"/>
        <v>345.89231174447445</v>
      </c>
      <c r="BB51">
        <f t="shared" ca="1" si="809"/>
        <v>343.82445124281651</v>
      </c>
      <c r="BC51">
        <f t="shared" ca="1" si="810"/>
        <v>342.99410475284145</v>
      </c>
      <c r="BD51">
        <f t="shared" ca="1" si="811"/>
        <v>342.69142468444198</v>
      </c>
      <c r="BE51">
        <f t="shared" ca="1" si="812"/>
        <v>342.96636860076558</v>
      </c>
      <c r="BF51">
        <f t="shared" ca="1" si="813"/>
        <v>345.34337648090701</v>
      </c>
      <c r="BG51">
        <f t="shared" ca="1" si="814"/>
        <v>349.55259785543348</v>
      </c>
      <c r="BH51">
        <f t="shared" ca="1" si="815"/>
        <v>349.07494743140836</v>
      </c>
      <c r="BI51">
        <f t="shared" ca="1" si="816"/>
        <v>346.94050644765161</v>
      </c>
      <c r="BJ51">
        <f t="shared" ca="1" si="817"/>
        <v>345.51891424247646</v>
      </c>
      <c r="BK51">
        <f t="shared" ca="1" si="818"/>
        <v>346.3437418101725</v>
      </c>
      <c r="BL51">
        <f t="shared" ca="1" si="819"/>
        <v>345.53630969271302</v>
      </c>
      <c r="BM51">
        <f t="shared" ca="1" si="820"/>
        <v>345.64056315262997</v>
      </c>
      <c r="BN51">
        <f t="shared" ca="1" si="821"/>
        <v>345.2397419164235</v>
      </c>
      <c r="BO51">
        <f t="shared" ca="1" si="822"/>
        <v>344.74117661904904</v>
      </c>
      <c r="BP51">
        <f t="shared" ca="1" si="823"/>
        <v>345.37800017125335</v>
      </c>
      <c r="BQ51">
        <f t="shared" ca="1" si="824"/>
        <v>346.94523790183382</v>
      </c>
      <c r="BR51">
        <f t="shared" ca="1" si="825"/>
        <v>346.07333376220174</v>
      </c>
      <c r="BS51">
        <f t="shared" ca="1" si="826"/>
        <v>349.64125312130932</v>
      </c>
      <c r="BT51">
        <f t="shared" ca="1" si="827"/>
        <v>351.19665888145329</v>
      </c>
      <c r="BU51">
        <f t="shared" ca="1" si="828"/>
        <v>352.60296350309739</v>
      </c>
      <c r="BV51">
        <f t="shared" ca="1" si="829"/>
        <v>352.85652128812114</v>
      </c>
      <c r="BW51">
        <f t="shared" ca="1" si="830"/>
        <v>352.43062190899394</v>
      </c>
      <c r="BX51">
        <f t="shared" ca="1" si="831"/>
        <v>353.38115129901644</v>
      </c>
      <c r="BY51">
        <f t="shared" ca="1" si="832"/>
        <v>353.01169456712961</v>
      </c>
      <c r="BZ51">
        <f t="shared" ca="1" si="833"/>
        <v>350.81114672508176</v>
      </c>
      <c r="CA51">
        <f t="shared" ca="1" si="834"/>
        <v>352.38317394732456</v>
      </c>
      <c r="CB51">
        <f t="shared" ca="1" si="835"/>
        <v>350.69197911418195</v>
      </c>
      <c r="CC51">
        <f t="shared" ca="1" si="836"/>
        <v>351.5682056477325</v>
      </c>
      <c r="CD51">
        <f t="shared" ca="1" si="837"/>
        <v>354.71384322025142</v>
      </c>
      <c r="CE51">
        <f t="shared" ca="1" si="838"/>
        <v>356.62287048508114</v>
      </c>
      <c r="CF51">
        <f t="shared" ca="1" si="839"/>
        <v>361.20455593274193</v>
      </c>
      <c r="CG51">
        <f t="shared" ca="1" si="840"/>
        <v>357.49992863163169</v>
      </c>
      <c r="CH51">
        <f t="shared" ca="1" si="841"/>
        <v>358.13056089649768</v>
      </c>
      <c r="CI51">
        <f t="shared" ca="1" si="842"/>
        <v>359.36490291531032</v>
      </c>
      <c r="CJ51">
        <f t="shared" ca="1" si="843"/>
        <v>359.61601518023292</v>
      </c>
      <c r="CK51" s="12">
        <f t="shared" ca="1" si="6"/>
        <v>8.3860151802329028</v>
      </c>
    </row>
    <row r="52" spans="5:89" x14ac:dyDescent="0.3">
      <c r="E52">
        <v>351.23</v>
      </c>
      <c r="F52">
        <f t="shared" ca="1" si="761"/>
        <v>350.64054922272419</v>
      </c>
      <c r="G52">
        <f t="shared" ca="1" si="762"/>
        <v>351.70421239437655</v>
      </c>
      <c r="H52">
        <f t="shared" ca="1" si="763"/>
        <v>349.78066948576605</v>
      </c>
      <c r="I52">
        <f t="shared" ca="1" si="764"/>
        <v>352.5375270392239</v>
      </c>
      <c r="J52">
        <f t="shared" ca="1" si="765"/>
        <v>352.88108635963943</v>
      </c>
      <c r="K52">
        <f t="shared" ca="1" si="766"/>
        <v>354.07151326593061</v>
      </c>
      <c r="L52">
        <f t="shared" ca="1" si="767"/>
        <v>353.59490169317235</v>
      </c>
      <c r="M52">
        <f t="shared" ca="1" si="768"/>
        <v>352.7799958149954</v>
      </c>
      <c r="N52">
        <f t="shared" ca="1" si="769"/>
        <v>352.53898272175115</v>
      </c>
      <c r="O52">
        <f t="shared" ca="1" si="770"/>
        <v>351.05308629339413</v>
      </c>
      <c r="P52">
        <f t="shared" ca="1" si="771"/>
        <v>350.42451137566258</v>
      </c>
      <c r="Q52">
        <f t="shared" ca="1" si="772"/>
        <v>346.61762444283556</v>
      </c>
      <c r="R52">
        <f t="shared" ca="1" si="773"/>
        <v>347.78832810466139</v>
      </c>
      <c r="S52">
        <f t="shared" ca="1" si="774"/>
        <v>344.34114479392451</v>
      </c>
      <c r="T52">
        <f t="shared" ca="1" si="775"/>
        <v>347.28202560502353</v>
      </c>
      <c r="U52">
        <f t="shared" ca="1" si="776"/>
        <v>348.54571950040736</v>
      </c>
      <c r="V52">
        <f t="shared" ca="1" si="777"/>
        <v>344.71347059996089</v>
      </c>
      <c r="W52">
        <f t="shared" ca="1" si="778"/>
        <v>345.48445079378092</v>
      </c>
      <c r="X52">
        <f t="shared" ca="1" si="779"/>
        <v>348.75814843171543</v>
      </c>
      <c r="Y52">
        <f t="shared" ca="1" si="780"/>
        <v>347.91350697960752</v>
      </c>
      <c r="Z52">
        <f t="shared" ca="1" si="781"/>
        <v>348.79620630686742</v>
      </c>
      <c r="AA52">
        <f t="shared" ca="1" si="782"/>
        <v>351.84086176377201</v>
      </c>
      <c r="AB52">
        <f t="shared" ca="1" si="783"/>
        <v>348.3251655781508</v>
      </c>
      <c r="AC52">
        <f t="shared" ca="1" si="784"/>
        <v>349.30739806074058</v>
      </c>
      <c r="AD52">
        <f t="shared" ca="1" si="785"/>
        <v>350.59662427656752</v>
      </c>
      <c r="AE52">
        <f t="shared" ca="1" si="786"/>
        <v>352.97594470170566</v>
      </c>
      <c r="AF52">
        <f t="shared" ca="1" si="787"/>
        <v>349.83851141091776</v>
      </c>
      <c r="AG52">
        <f t="shared" ca="1" si="788"/>
        <v>349.19887764110842</v>
      </c>
      <c r="AH52">
        <f t="shared" ca="1" si="789"/>
        <v>351.01832019080865</v>
      </c>
      <c r="AI52">
        <f t="shared" ca="1" si="790"/>
        <v>350.25923326617811</v>
      </c>
      <c r="AJ52">
        <f t="shared" ca="1" si="791"/>
        <v>350.82757827220439</v>
      </c>
      <c r="AK52">
        <f t="shared" ca="1" si="792"/>
        <v>351.67225636150198</v>
      </c>
      <c r="AL52">
        <f t="shared" ca="1" si="793"/>
        <v>350.30192522206403</v>
      </c>
      <c r="AM52">
        <f t="shared" ca="1" si="794"/>
        <v>350.09614462174574</v>
      </c>
      <c r="AN52">
        <f t="shared" ca="1" si="795"/>
        <v>347.09209590981789</v>
      </c>
      <c r="AO52">
        <f t="shared" ca="1" si="796"/>
        <v>347.0896554080349</v>
      </c>
      <c r="AP52">
        <f t="shared" ca="1" si="797"/>
        <v>346.99380071114001</v>
      </c>
      <c r="AQ52">
        <f t="shared" ca="1" si="798"/>
        <v>346.45211125663718</v>
      </c>
      <c r="AR52">
        <f t="shared" ca="1" si="799"/>
        <v>345.12892265199446</v>
      </c>
      <c r="AS52">
        <f t="shared" ca="1" si="800"/>
        <v>344.98302502338504</v>
      </c>
      <c r="AT52">
        <f t="shared" ca="1" si="801"/>
        <v>345.13344376436726</v>
      </c>
      <c r="AU52">
        <f t="shared" ca="1" si="802"/>
        <v>343.421454006131</v>
      </c>
      <c r="AV52">
        <f t="shared" ca="1" si="803"/>
        <v>343.05712140815217</v>
      </c>
      <c r="AW52">
        <f t="shared" ca="1" si="804"/>
        <v>346.034070598531</v>
      </c>
      <c r="AX52">
        <f t="shared" ca="1" si="805"/>
        <v>345.12161902429921</v>
      </c>
      <c r="AY52">
        <f t="shared" ca="1" si="806"/>
        <v>347.37338302078712</v>
      </c>
      <c r="AZ52">
        <f t="shared" ca="1" si="807"/>
        <v>346.04631743891355</v>
      </c>
      <c r="BA52">
        <f t="shared" ca="1" si="808"/>
        <v>346.74399990059652</v>
      </c>
      <c r="BB52">
        <f t="shared" ca="1" si="809"/>
        <v>352.32586359730175</v>
      </c>
      <c r="BC52">
        <f t="shared" ca="1" si="810"/>
        <v>351.31250313368707</v>
      </c>
      <c r="BD52">
        <f t="shared" ca="1" si="811"/>
        <v>348.24394626499759</v>
      </c>
      <c r="BE52">
        <f t="shared" ca="1" si="812"/>
        <v>350.76360350495605</v>
      </c>
      <c r="BF52">
        <f t="shared" ca="1" si="813"/>
        <v>348.11041028775537</v>
      </c>
      <c r="BG52">
        <f t="shared" ca="1" si="814"/>
        <v>347.78458450451825</v>
      </c>
      <c r="BH52">
        <f t="shared" ca="1" si="815"/>
        <v>348.13493601086213</v>
      </c>
      <c r="BI52">
        <f t="shared" ca="1" si="816"/>
        <v>349.25232576566043</v>
      </c>
      <c r="BJ52">
        <f t="shared" ca="1" si="817"/>
        <v>352.09206558071969</v>
      </c>
      <c r="BK52">
        <f t="shared" ca="1" si="818"/>
        <v>351.49286354813916</v>
      </c>
      <c r="BL52">
        <f t="shared" ca="1" si="819"/>
        <v>354.23853679164927</v>
      </c>
      <c r="BM52">
        <f t="shared" ca="1" si="820"/>
        <v>352.82994278316841</v>
      </c>
      <c r="BN52">
        <f t="shared" ca="1" si="821"/>
        <v>353.15691622367433</v>
      </c>
      <c r="BO52">
        <f t="shared" ca="1" si="822"/>
        <v>354.76173385244101</v>
      </c>
      <c r="BP52">
        <f t="shared" ca="1" si="823"/>
        <v>357.09687279092725</v>
      </c>
      <c r="BQ52">
        <f t="shared" ca="1" si="824"/>
        <v>358.85134052585977</v>
      </c>
      <c r="BR52">
        <f t="shared" ca="1" si="825"/>
        <v>355.62388133483717</v>
      </c>
      <c r="BS52">
        <f t="shared" ca="1" si="826"/>
        <v>357.78917940671545</v>
      </c>
      <c r="BT52">
        <f t="shared" ca="1" si="827"/>
        <v>357.15130533342273</v>
      </c>
      <c r="BU52">
        <f t="shared" ca="1" si="828"/>
        <v>356.65663425466147</v>
      </c>
      <c r="BV52">
        <f t="shared" ca="1" si="829"/>
        <v>356.41443274848814</v>
      </c>
      <c r="BW52">
        <f t="shared" ca="1" si="830"/>
        <v>359.02650091522224</v>
      </c>
      <c r="BX52">
        <f t="shared" ca="1" si="831"/>
        <v>359.68244846543109</v>
      </c>
      <c r="BY52">
        <f t="shared" ca="1" si="832"/>
        <v>358.04035872877336</v>
      </c>
      <c r="BZ52">
        <f t="shared" ca="1" si="833"/>
        <v>359.05251048689632</v>
      </c>
      <c r="CA52">
        <f t="shared" ca="1" si="834"/>
        <v>358.71634888336683</v>
      </c>
      <c r="CB52">
        <f t="shared" ca="1" si="835"/>
        <v>358.2669843599607</v>
      </c>
      <c r="CC52">
        <f t="shared" ca="1" si="836"/>
        <v>358.78169355881386</v>
      </c>
      <c r="CD52">
        <f t="shared" ca="1" si="837"/>
        <v>359.30666819239843</v>
      </c>
      <c r="CE52">
        <f t="shared" ca="1" si="838"/>
        <v>360.73458785238671</v>
      </c>
      <c r="CF52">
        <f t="shared" ca="1" si="839"/>
        <v>360.79152797811503</v>
      </c>
      <c r="CG52">
        <f t="shared" ca="1" si="840"/>
        <v>364.60503645671929</v>
      </c>
      <c r="CH52">
        <f t="shared" ca="1" si="841"/>
        <v>361.11532713918552</v>
      </c>
      <c r="CI52">
        <f t="shared" ca="1" si="842"/>
        <v>357.50135419974612</v>
      </c>
      <c r="CJ52">
        <f t="shared" ca="1" si="843"/>
        <v>358.48887278407619</v>
      </c>
      <c r="CK52" s="12">
        <f t="shared" ca="1" si="6"/>
        <v>7.2588727840761749</v>
      </c>
    </row>
    <row r="53" spans="5:89" x14ac:dyDescent="0.3">
      <c r="E53">
        <v>351.23</v>
      </c>
      <c r="F53">
        <f t="shared" ca="1" si="761"/>
        <v>349.37780850254615</v>
      </c>
      <c r="G53">
        <f t="shared" ca="1" si="762"/>
        <v>348.2151330477846</v>
      </c>
      <c r="H53">
        <f t="shared" ca="1" si="763"/>
        <v>346.91302124762791</v>
      </c>
      <c r="I53">
        <f t="shared" ca="1" si="764"/>
        <v>348.41447315579217</v>
      </c>
      <c r="J53">
        <f t="shared" ca="1" si="765"/>
        <v>349.98701555713853</v>
      </c>
      <c r="K53">
        <f t="shared" ca="1" si="766"/>
        <v>351.26787599857238</v>
      </c>
      <c r="L53">
        <f t="shared" ca="1" si="767"/>
        <v>348.16252258274415</v>
      </c>
      <c r="M53">
        <f t="shared" ca="1" si="768"/>
        <v>347.15117080053773</v>
      </c>
      <c r="N53">
        <f t="shared" ca="1" si="769"/>
        <v>348.40787081724193</v>
      </c>
      <c r="O53">
        <f t="shared" ca="1" si="770"/>
        <v>349.60459172703111</v>
      </c>
      <c r="P53">
        <f t="shared" ca="1" si="771"/>
        <v>348.19266185106846</v>
      </c>
      <c r="Q53">
        <f t="shared" ca="1" si="772"/>
        <v>347.17765139733274</v>
      </c>
      <c r="R53">
        <f t="shared" ca="1" si="773"/>
        <v>347.45632447205287</v>
      </c>
      <c r="S53">
        <f t="shared" ca="1" si="774"/>
        <v>343.8575142110854</v>
      </c>
      <c r="T53">
        <f t="shared" ca="1" si="775"/>
        <v>344.10013887991551</v>
      </c>
      <c r="U53">
        <f t="shared" ca="1" si="776"/>
        <v>344.24807728370524</v>
      </c>
      <c r="V53">
        <f t="shared" ca="1" si="777"/>
        <v>346.011848490825</v>
      </c>
      <c r="W53">
        <f t="shared" ca="1" si="778"/>
        <v>348.00627749169132</v>
      </c>
      <c r="X53">
        <f t="shared" ca="1" si="779"/>
        <v>348.94374727461707</v>
      </c>
      <c r="Y53">
        <f t="shared" ca="1" si="780"/>
        <v>350.00087406587869</v>
      </c>
      <c r="Z53">
        <f t="shared" ca="1" si="781"/>
        <v>352.36930966669416</v>
      </c>
      <c r="AA53">
        <f t="shared" ca="1" si="782"/>
        <v>352.61628019965639</v>
      </c>
      <c r="AB53">
        <f t="shared" ca="1" si="783"/>
        <v>353.32732643773653</v>
      </c>
      <c r="AC53">
        <f t="shared" ca="1" si="784"/>
        <v>352.37776886563421</v>
      </c>
      <c r="AD53">
        <f t="shared" ca="1" si="785"/>
        <v>355.16111188611029</v>
      </c>
      <c r="AE53">
        <f t="shared" ca="1" si="786"/>
        <v>356.45753014947047</v>
      </c>
      <c r="AF53">
        <f t="shared" ca="1" si="787"/>
        <v>357.76762536267984</v>
      </c>
      <c r="AG53">
        <f t="shared" ca="1" si="788"/>
        <v>359.64585069046149</v>
      </c>
      <c r="AH53">
        <f t="shared" ca="1" si="789"/>
        <v>359.1788226333947</v>
      </c>
      <c r="AI53">
        <f t="shared" ca="1" si="790"/>
        <v>358.62008981240177</v>
      </c>
      <c r="AJ53">
        <f t="shared" ca="1" si="791"/>
        <v>361.20707157738053</v>
      </c>
      <c r="AK53">
        <f t="shared" ca="1" si="792"/>
        <v>360.90109450282176</v>
      </c>
      <c r="AL53">
        <f t="shared" ca="1" si="793"/>
        <v>361.78005347226588</v>
      </c>
      <c r="AM53">
        <f t="shared" ca="1" si="794"/>
        <v>359.00533911569232</v>
      </c>
      <c r="AN53">
        <f t="shared" ca="1" si="795"/>
        <v>359.31471734835918</v>
      </c>
      <c r="AO53">
        <f t="shared" ca="1" si="796"/>
        <v>355.5306094163173</v>
      </c>
      <c r="AP53">
        <f t="shared" ca="1" si="797"/>
        <v>354.47768136677445</v>
      </c>
      <c r="AQ53">
        <f t="shared" ca="1" si="798"/>
        <v>356.52378859199996</v>
      </c>
      <c r="AR53">
        <f t="shared" ca="1" si="799"/>
        <v>360.47043170867721</v>
      </c>
      <c r="AS53">
        <f t="shared" ca="1" si="800"/>
        <v>360.54332862060824</v>
      </c>
      <c r="AT53">
        <f t="shared" ca="1" si="801"/>
        <v>358.21144923562457</v>
      </c>
      <c r="AU53">
        <f t="shared" ca="1" si="802"/>
        <v>355.68962426182856</v>
      </c>
      <c r="AV53">
        <f t="shared" ca="1" si="803"/>
        <v>352.31366522035637</v>
      </c>
      <c r="AW53">
        <f t="shared" ca="1" si="804"/>
        <v>352.89902646695947</v>
      </c>
      <c r="AX53">
        <f t="shared" ca="1" si="805"/>
        <v>355.50459367987224</v>
      </c>
      <c r="AY53">
        <f t="shared" ca="1" si="806"/>
        <v>357.77962095956775</v>
      </c>
      <c r="AZ53">
        <f t="shared" ca="1" si="807"/>
        <v>355.68518232745555</v>
      </c>
      <c r="BA53">
        <f t="shared" ca="1" si="808"/>
        <v>357.29120794964103</v>
      </c>
      <c r="BB53">
        <f t="shared" ca="1" si="809"/>
        <v>358.01451437350079</v>
      </c>
      <c r="BC53">
        <f t="shared" ca="1" si="810"/>
        <v>359.60370559358716</v>
      </c>
      <c r="BD53">
        <f t="shared" ca="1" si="811"/>
        <v>357.915429820925</v>
      </c>
      <c r="BE53">
        <f t="shared" ca="1" si="812"/>
        <v>358.14659540114059</v>
      </c>
      <c r="BF53">
        <f t="shared" ca="1" si="813"/>
        <v>354.68805629316665</v>
      </c>
      <c r="BG53">
        <f t="shared" ca="1" si="814"/>
        <v>353.75888239739595</v>
      </c>
      <c r="BH53">
        <f t="shared" ca="1" si="815"/>
        <v>352.17100298640202</v>
      </c>
      <c r="BI53">
        <f t="shared" ca="1" si="816"/>
        <v>353.69419874278736</v>
      </c>
      <c r="BJ53">
        <f t="shared" ca="1" si="817"/>
        <v>349.77144288457652</v>
      </c>
      <c r="BK53">
        <f t="shared" ca="1" si="818"/>
        <v>349.82414314930776</v>
      </c>
      <c r="BL53">
        <f t="shared" ca="1" si="819"/>
        <v>349.10263037005831</v>
      </c>
      <c r="BM53">
        <f t="shared" ca="1" si="820"/>
        <v>347.82032140913077</v>
      </c>
      <c r="BN53">
        <f t="shared" ca="1" si="821"/>
        <v>348.39067213680715</v>
      </c>
      <c r="BO53">
        <f t="shared" ca="1" si="822"/>
        <v>349.47985698485263</v>
      </c>
      <c r="BP53">
        <f t="shared" ca="1" si="823"/>
        <v>349.81984479450671</v>
      </c>
      <c r="BQ53">
        <f t="shared" ca="1" si="824"/>
        <v>346.91526560720195</v>
      </c>
      <c r="BR53">
        <f t="shared" ca="1" si="825"/>
        <v>345.17668621221281</v>
      </c>
      <c r="BS53">
        <f t="shared" ca="1" si="826"/>
        <v>344.03388061800712</v>
      </c>
      <c r="BT53">
        <f t="shared" ca="1" si="827"/>
        <v>346.34925138487233</v>
      </c>
      <c r="BU53">
        <f t="shared" ca="1" si="828"/>
        <v>346.09392711266531</v>
      </c>
      <c r="BV53">
        <f t="shared" ca="1" si="829"/>
        <v>346.25704324054823</v>
      </c>
      <c r="BW53">
        <f t="shared" ca="1" si="830"/>
        <v>348.00282800878529</v>
      </c>
      <c r="BX53">
        <f t="shared" ca="1" si="831"/>
        <v>347.89474397527516</v>
      </c>
      <c r="BY53">
        <f t="shared" ca="1" si="832"/>
        <v>350.29200539680153</v>
      </c>
      <c r="BZ53">
        <f t="shared" ca="1" si="833"/>
        <v>348.24867874384057</v>
      </c>
      <c r="CA53">
        <f t="shared" ca="1" si="834"/>
        <v>348.44246500778542</v>
      </c>
      <c r="CB53">
        <f t="shared" ca="1" si="835"/>
        <v>347.77084432475573</v>
      </c>
      <c r="CC53">
        <f t="shared" ca="1" si="836"/>
        <v>351.06718580422097</v>
      </c>
      <c r="CD53">
        <f t="shared" ca="1" si="837"/>
        <v>354.39182123942322</v>
      </c>
      <c r="CE53">
        <f t="shared" ca="1" si="838"/>
        <v>353.09409137653142</v>
      </c>
      <c r="CF53">
        <f t="shared" ca="1" si="839"/>
        <v>351.91053616351923</v>
      </c>
      <c r="CG53">
        <f t="shared" ca="1" si="840"/>
        <v>350.19509380150697</v>
      </c>
      <c r="CH53">
        <f t="shared" ca="1" si="841"/>
        <v>350.74961131213655</v>
      </c>
      <c r="CI53">
        <f t="shared" ca="1" si="842"/>
        <v>349.57658845495149</v>
      </c>
      <c r="CJ53">
        <f t="shared" ca="1" si="843"/>
        <v>348.10388228914826</v>
      </c>
      <c r="CK53" s="12">
        <f t="shared" ca="1" si="6"/>
        <v>0</v>
      </c>
    </row>
    <row r="54" spans="5:89" x14ac:dyDescent="0.3">
      <c r="E54">
        <v>351.23</v>
      </c>
      <c r="F54">
        <f t="shared" ca="1" si="761"/>
        <v>348.90704796576784</v>
      </c>
      <c r="G54">
        <f t="shared" ca="1" si="762"/>
        <v>349.40205817304133</v>
      </c>
      <c r="H54">
        <f t="shared" ca="1" si="763"/>
        <v>350.55677484851572</v>
      </c>
      <c r="I54">
        <f t="shared" ca="1" si="764"/>
        <v>349.13570259460187</v>
      </c>
      <c r="J54">
        <f t="shared" ca="1" si="765"/>
        <v>349.86088999422839</v>
      </c>
      <c r="K54">
        <f t="shared" ca="1" si="766"/>
        <v>349.94286435080534</v>
      </c>
      <c r="L54">
        <f t="shared" ca="1" si="767"/>
        <v>346.75716255537139</v>
      </c>
      <c r="M54">
        <f t="shared" ca="1" si="768"/>
        <v>345.29498406319522</v>
      </c>
      <c r="N54">
        <f t="shared" ca="1" si="769"/>
        <v>347.03853912848484</v>
      </c>
      <c r="O54">
        <f t="shared" ca="1" si="770"/>
        <v>350.59545146515421</v>
      </c>
      <c r="P54">
        <f t="shared" ca="1" si="771"/>
        <v>348.28453836615068</v>
      </c>
      <c r="Q54">
        <f t="shared" ca="1" si="772"/>
        <v>348.65082846163648</v>
      </c>
      <c r="R54">
        <f t="shared" ca="1" si="773"/>
        <v>346.96749705674989</v>
      </c>
      <c r="S54">
        <f t="shared" ca="1" si="774"/>
        <v>345.42430507812827</v>
      </c>
      <c r="T54">
        <f t="shared" ca="1" si="775"/>
        <v>344.40612043449215</v>
      </c>
      <c r="U54">
        <f t="shared" ca="1" si="776"/>
        <v>346.69257847923183</v>
      </c>
      <c r="V54">
        <f t="shared" ca="1" si="777"/>
        <v>348.29252681334754</v>
      </c>
      <c r="W54">
        <f t="shared" ca="1" si="778"/>
        <v>348.64262772609584</v>
      </c>
      <c r="X54">
        <f t="shared" ca="1" si="779"/>
        <v>346.00510530398287</v>
      </c>
      <c r="Y54">
        <f t="shared" ca="1" si="780"/>
        <v>345.47792983403673</v>
      </c>
      <c r="Z54">
        <f t="shared" ca="1" si="781"/>
        <v>346.52070302661491</v>
      </c>
      <c r="AA54">
        <f t="shared" ca="1" si="782"/>
        <v>343.94522108633743</v>
      </c>
      <c r="AB54">
        <f t="shared" ca="1" si="783"/>
        <v>339.4303458753771</v>
      </c>
      <c r="AC54">
        <f t="shared" ca="1" si="784"/>
        <v>341.84984425732353</v>
      </c>
      <c r="AD54">
        <f t="shared" ca="1" si="785"/>
        <v>340.21104673083295</v>
      </c>
      <c r="AE54">
        <f t="shared" ca="1" si="786"/>
        <v>336.33674761670244</v>
      </c>
      <c r="AF54">
        <f t="shared" ca="1" si="787"/>
        <v>336.72474235126856</v>
      </c>
      <c r="AG54">
        <f t="shared" ca="1" si="788"/>
        <v>336.50542020272644</v>
      </c>
      <c r="AH54">
        <f t="shared" ca="1" si="789"/>
        <v>335.74227985532366</v>
      </c>
      <c r="AI54">
        <f t="shared" ca="1" si="790"/>
        <v>335.87354398539281</v>
      </c>
      <c r="AJ54">
        <f t="shared" ca="1" si="791"/>
        <v>335.92500743395806</v>
      </c>
      <c r="AK54">
        <f t="shared" ca="1" si="792"/>
        <v>333.28004418419891</v>
      </c>
      <c r="AL54">
        <f t="shared" ca="1" si="793"/>
        <v>333.34337308822546</v>
      </c>
      <c r="AM54">
        <f t="shared" ca="1" si="794"/>
        <v>329.16724621759676</v>
      </c>
      <c r="AN54">
        <f t="shared" ca="1" si="795"/>
        <v>329.41211785778921</v>
      </c>
      <c r="AO54">
        <f t="shared" ca="1" si="796"/>
        <v>330.32420988073125</v>
      </c>
      <c r="AP54">
        <f t="shared" ca="1" si="797"/>
        <v>332.11198175375739</v>
      </c>
      <c r="AQ54">
        <f t="shared" ca="1" si="798"/>
        <v>332.98127876311185</v>
      </c>
      <c r="AR54">
        <f t="shared" ca="1" si="799"/>
        <v>333.28148460488461</v>
      </c>
      <c r="AS54">
        <f t="shared" ca="1" si="800"/>
        <v>334.3004416077448</v>
      </c>
      <c r="AT54">
        <f t="shared" ca="1" si="801"/>
        <v>333.54422087843403</v>
      </c>
      <c r="AU54">
        <f t="shared" ca="1" si="802"/>
        <v>339.49887905675655</v>
      </c>
      <c r="AV54">
        <f t="shared" ca="1" si="803"/>
        <v>337.2556863917215</v>
      </c>
      <c r="AW54">
        <f t="shared" ca="1" si="804"/>
        <v>338.72475710248904</v>
      </c>
      <c r="AX54">
        <f t="shared" ca="1" si="805"/>
        <v>338.16531084684698</v>
      </c>
      <c r="AY54">
        <f t="shared" ca="1" si="806"/>
        <v>338.38044405660111</v>
      </c>
      <c r="AZ54">
        <f t="shared" ca="1" si="807"/>
        <v>335.56304455515783</v>
      </c>
      <c r="BA54">
        <f t="shared" ca="1" si="808"/>
        <v>334.58640478259633</v>
      </c>
      <c r="BB54">
        <f t="shared" ca="1" si="809"/>
        <v>334.99804361914903</v>
      </c>
      <c r="BC54">
        <f t="shared" ca="1" si="810"/>
        <v>340.97078272312223</v>
      </c>
      <c r="BD54">
        <f t="shared" ca="1" si="811"/>
        <v>341.86669480583481</v>
      </c>
      <c r="BE54">
        <f t="shared" ca="1" si="812"/>
        <v>343.20867213731208</v>
      </c>
      <c r="BF54">
        <f t="shared" ca="1" si="813"/>
        <v>344.28561949045769</v>
      </c>
      <c r="BG54">
        <f t="shared" ca="1" si="814"/>
        <v>343.68907684932338</v>
      </c>
      <c r="BH54">
        <f t="shared" ca="1" si="815"/>
        <v>344.39123090816918</v>
      </c>
      <c r="BI54">
        <f t="shared" ca="1" si="816"/>
        <v>342.18456459275978</v>
      </c>
      <c r="BJ54">
        <f t="shared" ca="1" si="817"/>
        <v>345.08537544094156</v>
      </c>
      <c r="BK54">
        <f t="shared" ca="1" si="818"/>
        <v>346.31781375858407</v>
      </c>
      <c r="BL54">
        <f t="shared" ca="1" si="819"/>
        <v>344.42430866430999</v>
      </c>
      <c r="BM54">
        <f t="shared" ca="1" si="820"/>
        <v>344.99267757883689</v>
      </c>
      <c r="BN54">
        <f t="shared" ca="1" si="821"/>
        <v>346.90506592044341</v>
      </c>
      <c r="BO54">
        <f t="shared" ca="1" si="822"/>
        <v>348.17601514075704</v>
      </c>
      <c r="BP54">
        <f t="shared" ca="1" si="823"/>
        <v>347.45441484691685</v>
      </c>
      <c r="BQ54">
        <f t="shared" ca="1" si="824"/>
        <v>346.96177801229391</v>
      </c>
      <c r="BR54">
        <f t="shared" ca="1" si="825"/>
        <v>349.76289266542386</v>
      </c>
      <c r="BS54">
        <f t="shared" ca="1" si="826"/>
        <v>351.36778695468314</v>
      </c>
      <c r="BT54">
        <f t="shared" ca="1" si="827"/>
        <v>351.86854551429678</v>
      </c>
      <c r="BU54">
        <f t="shared" ca="1" si="828"/>
        <v>352.01865921404124</v>
      </c>
      <c r="BV54">
        <f t="shared" ca="1" si="829"/>
        <v>351.55318467610232</v>
      </c>
      <c r="BW54">
        <f t="shared" ca="1" si="830"/>
        <v>349.19000910273729</v>
      </c>
      <c r="BX54">
        <f t="shared" ca="1" si="831"/>
        <v>348.91248756298455</v>
      </c>
      <c r="BY54">
        <f t="shared" ca="1" si="832"/>
        <v>349.31582693290858</v>
      </c>
      <c r="BZ54">
        <f t="shared" ca="1" si="833"/>
        <v>351.03495346427599</v>
      </c>
      <c r="CA54">
        <f t="shared" ca="1" si="834"/>
        <v>349.0316421880824</v>
      </c>
      <c r="CB54">
        <f t="shared" ca="1" si="835"/>
        <v>346.00702839975486</v>
      </c>
      <c r="CC54">
        <f t="shared" ca="1" si="836"/>
        <v>347.12341410725719</v>
      </c>
      <c r="CD54">
        <f t="shared" ca="1" si="837"/>
        <v>347.36699067514945</v>
      </c>
      <c r="CE54">
        <f t="shared" ca="1" si="838"/>
        <v>349.83196796799461</v>
      </c>
      <c r="CF54">
        <f t="shared" ca="1" si="839"/>
        <v>349.03754187959777</v>
      </c>
      <c r="CG54">
        <f t="shared" ca="1" si="840"/>
        <v>350.03336086820212</v>
      </c>
      <c r="CH54">
        <f t="shared" ca="1" si="841"/>
        <v>350.48091695118859</v>
      </c>
      <c r="CI54">
        <f t="shared" ca="1" si="842"/>
        <v>351.30486617951954</v>
      </c>
      <c r="CJ54">
        <f t="shared" ca="1" si="843"/>
        <v>352.01887945104676</v>
      </c>
      <c r="CK54" s="12">
        <f t="shared" ca="1" si="6"/>
        <v>0.78887945104673918</v>
      </c>
    </row>
    <row r="55" spans="5:89" x14ac:dyDescent="0.3">
      <c r="E55">
        <v>351.23</v>
      </c>
      <c r="F55" s="12">
        <f t="shared" ref="F55:G55" si="844">E55+$B$4</f>
        <v>351.23099999999999</v>
      </c>
      <c r="G55" s="12">
        <f t="shared" si="844"/>
        <v>351.23199999999997</v>
      </c>
      <c r="H55" s="12">
        <f t="shared" ref="H55" si="845">G55+$B$4</f>
        <v>351.23299999999995</v>
      </c>
      <c r="I55" s="12">
        <f t="shared" ref="I55" si="846">H55+$B$4</f>
        <v>351.23399999999992</v>
      </c>
      <c r="J55" s="12">
        <f t="shared" ref="J55" si="847">I55+$B$4</f>
        <v>351.2349999999999</v>
      </c>
      <c r="K55" s="12">
        <f t="shared" ref="K55" si="848">J55+$B$4</f>
        <v>351.23599999999988</v>
      </c>
      <c r="L55" s="12">
        <f t="shared" ref="L55" si="849">K55+$B$4</f>
        <v>351.23699999999985</v>
      </c>
      <c r="M55" s="12">
        <f t="shared" ref="M55" si="850">L55+$B$4</f>
        <v>351.23799999999983</v>
      </c>
      <c r="N55" s="12">
        <f t="shared" ref="N55" si="851">M55+$B$4</f>
        <v>351.23899999999981</v>
      </c>
      <c r="O55" s="12">
        <f t="shared" ref="O55" si="852">N55+$B$4</f>
        <v>351.23999999999978</v>
      </c>
      <c r="P55" s="12">
        <f t="shared" ref="P55" si="853">O55+$B$4</f>
        <v>351.24099999999976</v>
      </c>
      <c r="Q55" s="12">
        <f t="shared" ref="Q55" si="854">P55+$B$4</f>
        <v>351.24199999999973</v>
      </c>
      <c r="R55" s="12">
        <f t="shared" ref="R55" si="855">Q55+$B$4</f>
        <v>351.24299999999971</v>
      </c>
      <c r="S55" s="12">
        <f t="shared" ref="S55" si="856">R55+$B$4</f>
        <v>351.24399999999969</v>
      </c>
      <c r="T55" s="12">
        <f t="shared" ref="T55" si="857">S55+$B$4</f>
        <v>351.24499999999966</v>
      </c>
      <c r="U55" s="12">
        <f t="shared" ref="U55" si="858">T55+$B$4</f>
        <v>351.24599999999964</v>
      </c>
      <c r="V55" s="12">
        <f t="shared" ref="V55" si="859">U55+$B$4</f>
        <v>351.24699999999962</v>
      </c>
      <c r="W55" s="12">
        <f t="shared" ref="W55" si="860">V55+$B$4</f>
        <v>351.24799999999959</v>
      </c>
      <c r="X55" s="12">
        <f t="shared" ref="X55" si="861">W55+$B$4</f>
        <v>351.24899999999957</v>
      </c>
      <c r="Y55" s="12">
        <f t="shared" ref="Y55" si="862">X55+$B$4</f>
        <v>351.24999999999955</v>
      </c>
      <c r="Z55" s="12">
        <f t="shared" ref="Z55" si="863">Y55+$B$4</f>
        <v>351.25099999999952</v>
      </c>
      <c r="AA55" s="12">
        <f t="shared" ref="AA55" si="864">Z55+$B$4</f>
        <v>351.2519999999995</v>
      </c>
      <c r="AB55" s="12">
        <f t="shared" ref="AB55" si="865">AA55+$B$4</f>
        <v>351.25299999999947</v>
      </c>
      <c r="AC55" s="12">
        <f t="shared" ref="AC55" si="866">AB55+$B$4</f>
        <v>351.25399999999945</v>
      </c>
      <c r="AD55" s="12">
        <f t="shared" ref="AD55" si="867">AC55+$B$4</f>
        <v>351.25499999999943</v>
      </c>
      <c r="AE55" s="12">
        <f t="shared" ref="AE55" si="868">AD55+$B$4</f>
        <v>351.2559999999994</v>
      </c>
      <c r="AF55" s="12">
        <f t="shared" ref="AF55" si="869">AE55+$B$4</f>
        <v>351.25699999999938</v>
      </c>
      <c r="AG55" s="12">
        <f t="shared" ref="AG55" si="870">AF55+$B$4</f>
        <v>351.25799999999936</v>
      </c>
      <c r="AH55" s="12">
        <f t="shared" ref="AH55" si="871">AG55+$B$4</f>
        <v>351.25899999999933</v>
      </c>
      <c r="AI55" s="12">
        <f t="shared" ref="AI55" si="872">AH55+$B$4</f>
        <v>351.25999999999931</v>
      </c>
      <c r="AJ55" s="12">
        <f t="shared" ref="AJ55" si="873">AI55+$B$4</f>
        <v>351.26099999999929</v>
      </c>
      <c r="AK55" s="12">
        <f t="shared" ref="AK55" si="874">AJ55+$B$4</f>
        <v>351.26199999999926</v>
      </c>
      <c r="AL55" s="12">
        <f t="shared" ref="AL55" si="875">AK55+$B$4</f>
        <v>351.26299999999924</v>
      </c>
      <c r="AM55" s="12">
        <f t="shared" ref="AM55" si="876">AL55+$B$4</f>
        <v>351.26399999999921</v>
      </c>
      <c r="AN55" s="12">
        <f t="shared" ref="AN55" si="877">AM55+$B$4</f>
        <v>351.26499999999919</v>
      </c>
      <c r="AO55" s="12">
        <f t="shared" ref="AO55" si="878">AN55+$B$4</f>
        <v>351.26599999999917</v>
      </c>
      <c r="AP55" s="12">
        <f t="shared" ref="AP55" si="879">AO55+$B$4</f>
        <v>351.26699999999914</v>
      </c>
      <c r="AQ55" s="12">
        <f t="shared" ref="AQ55" si="880">AP55+$B$4</f>
        <v>351.26799999999912</v>
      </c>
      <c r="AR55" s="12">
        <f t="shared" ref="AR55" si="881">AQ55+$B$4</f>
        <v>351.2689999999991</v>
      </c>
      <c r="AS55" s="12">
        <f t="shared" ref="AS55" si="882">AR55+$B$4</f>
        <v>351.26999999999907</v>
      </c>
      <c r="AT55" s="12">
        <f t="shared" ref="AT55" si="883">AS55+$B$4</f>
        <v>351.27099999999905</v>
      </c>
      <c r="AU55" s="12">
        <f t="shared" ref="AU55" si="884">AT55+$B$4</f>
        <v>351.27199999999903</v>
      </c>
      <c r="AV55" s="12">
        <f t="shared" ref="AV55" si="885">AU55+$B$4</f>
        <v>351.272999999999</v>
      </c>
      <c r="AW55" s="12">
        <f t="shared" ref="AW55" si="886">AV55+$B$4</f>
        <v>351.27399999999898</v>
      </c>
      <c r="AX55" s="12">
        <f t="shared" ref="AX55" si="887">AW55+$B$4</f>
        <v>351.27499999999895</v>
      </c>
      <c r="AY55" s="12">
        <f t="shared" ref="AY55" si="888">AX55+$B$4</f>
        <v>351.27599999999893</v>
      </c>
      <c r="AZ55" s="12">
        <f t="shared" ref="AZ55" si="889">AY55+$B$4</f>
        <v>351.27699999999891</v>
      </c>
      <c r="BA55" s="12">
        <f t="shared" ref="BA55" si="890">AZ55+$B$4</f>
        <v>351.27799999999888</v>
      </c>
      <c r="BB55" s="12">
        <f t="shared" ref="BB55" si="891">BA55+$B$4</f>
        <v>351.27899999999886</v>
      </c>
      <c r="BC55" s="12">
        <f t="shared" ref="BC55" si="892">BB55+$B$4</f>
        <v>351.27999999999884</v>
      </c>
      <c r="BD55" s="12">
        <f t="shared" ref="BD55" si="893">BC55+$B$4</f>
        <v>351.28099999999881</v>
      </c>
      <c r="BE55" s="12">
        <f t="shared" ref="BE55" si="894">BD55+$B$4</f>
        <v>351.28199999999879</v>
      </c>
      <c r="BF55" s="12">
        <f t="shared" ref="BF55" si="895">BE55+$B$4</f>
        <v>351.28299999999876</v>
      </c>
      <c r="BG55" s="12">
        <f t="shared" ref="BG55" si="896">BF55+$B$4</f>
        <v>351.28399999999874</v>
      </c>
      <c r="BH55" s="12">
        <f t="shared" ref="BH55" si="897">BG55+$B$4</f>
        <v>351.28499999999872</v>
      </c>
      <c r="BI55" s="12">
        <f t="shared" ref="BI55" si="898">BH55+$B$4</f>
        <v>351.28599999999869</v>
      </c>
      <c r="BJ55" s="12">
        <f t="shared" ref="BJ55" si="899">BI55+$B$4</f>
        <v>351.28699999999867</v>
      </c>
      <c r="BK55" s="12">
        <f t="shared" ref="BK55" si="900">BJ55+$B$4</f>
        <v>351.28799999999865</v>
      </c>
      <c r="BL55" s="12">
        <f t="shared" ref="BL55" si="901">BK55+$B$4</f>
        <v>351.28899999999862</v>
      </c>
      <c r="BM55" s="12">
        <f t="shared" ref="BM55" si="902">BL55+$B$4</f>
        <v>351.2899999999986</v>
      </c>
      <c r="BN55" s="12">
        <f t="shared" ref="BN55" si="903">BM55+$B$4</f>
        <v>351.29099999999858</v>
      </c>
      <c r="BO55" s="12">
        <f t="shared" ref="BO55" si="904">BN55+$B$4</f>
        <v>351.29199999999855</v>
      </c>
      <c r="BP55" s="12">
        <f t="shared" ref="BP55" si="905">BO55+$B$4</f>
        <v>351.29299999999853</v>
      </c>
      <c r="BQ55" s="12">
        <f t="shared" ref="BQ55" si="906">BP55+$B$4</f>
        <v>351.2939999999985</v>
      </c>
      <c r="BR55" s="12">
        <f t="shared" ref="BR55" si="907">BQ55+$B$4</f>
        <v>351.29499999999848</v>
      </c>
      <c r="BS55" s="12">
        <f t="shared" ref="BS55" si="908">BR55+$B$4</f>
        <v>351.29599999999846</v>
      </c>
      <c r="BT55" s="12">
        <f t="shared" ref="BT55" si="909">BS55+$B$4</f>
        <v>351.29699999999843</v>
      </c>
      <c r="BU55" s="12">
        <f t="shared" ref="BU55" si="910">BT55+$B$4</f>
        <v>351.29799999999841</v>
      </c>
      <c r="BV55" s="12">
        <f t="shared" ref="BV55" si="911">BU55+$B$4</f>
        <v>351.29899999999839</v>
      </c>
      <c r="BW55" s="12">
        <f t="shared" ref="BW55" si="912">BV55+$B$4</f>
        <v>351.29999999999836</v>
      </c>
      <c r="BX55" s="12">
        <f t="shared" ref="BX55" si="913">BW55+$B$4</f>
        <v>351.30099999999834</v>
      </c>
      <c r="BY55" s="12">
        <f t="shared" ref="BY55" si="914">BX55+$B$4</f>
        <v>351.30199999999832</v>
      </c>
      <c r="BZ55" s="12">
        <f t="shared" ref="BZ55" si="915">BY55+$B$4</f>
        <v>351.30299999999829</v>
      </c>
      <c r="CA55" s="12">
        <f t="shared" ref="CA55" si="916">BZ55+$B$4</f>
        <v>351.30399999999827</v>
      </c>
      <c r="CB55" s="12">
        <f t="shared" ref="CB55" si="917">CA55+$B$4</f>
        <v>351.30499999999824</v>
      </c>
      <c r="CC55" s="12">
        <f t="shared" ref="CC55" si="918">CB55+$B$4</f>
        <v>351.30599999999822</v>
      </c>
      <c r="CD55" s="12">
        <f t="shared" ref="CD55" si="919">CC55+$B$4</f>
        <v>351.3069999999982</v>
      </c>
      <c r="CE55" s="12">
        <f t="shared" ref="CE55" si="920">CD55+$B$4</f>
        <v>351.30799999999817</v>
      </c>
      <c r="CF55" s="12">
        <f t="shared" ref="CF55" si="921">CE55+$B$4</f>
        <v>351.30899999999815</v>
      </c>
      <c r="CG55" s="12">
        <f t="shared" ref="CG55" si="922">CF55+$B$4</f>
        <v>351.30999999999813</v>
      </c>
      <c r="CH55" s="12">
        <f t="shared" ref="CH55" si="923">CG55+$B$4</f>
        <v>351.3109999999981</v>
      </c>
      <c r="CI55" s="12">
        <f t="shared" ref="CI55" si="924">CH55+$B$4</f>
        <v>351.31199999999808</v>
      </c>
      <c r="CJ55" s="12">
        <f t="shared" ref="CJ55" si="925">CI55+$B$4</f>
        <v>351.31299999999806</v>
      </c>
      <c r="CK55" s="12">
        <f t="shared" si="6"/>
        <v>8.299999999803731E-2</v>
      </c>
    </row>
    <row r="56" spans="5:89" x14ac:dyDescent="0.3">
      <c r="E56">
        <v>351.23</v>
      </c>
      <c r="F56">
        <f t="shared" ref="F56:F63" ca="1" si="926">E56*EXP(($B$2-0.5*$B$3^2)*$B$4+$B$3*_xlfn.NORM.INV(RAND(),0,SQRT($B$4)))</f>
        <v>350.8260871906441</v>
      </c>
      <c r="G56">
        <f t="shared" ref="G56:G63" ca="1" si="927">F56*EXP(($B$2-0.5*$B$3^2)*$B$4+$B$3*_xlfn.NORM.INV(RAND(),0,SQRT($B$4)))</f>
        <v>352.46201639596939</v>
      </c>
      <c r="H56">
        <f t="shared" ref="H56:H63" ca="1" si="928">G56*EXP(($B$2-0.5*$B$3^2)*$B$4+$B$3*_xlfn.NORM.INV(RAND(),0,SQRT($B$4)))</f>
        <v>347.58017200929464</v>
      </c>
      <c r="I56">
        <f t="shared" ref="I56:I63" ca="1" si="929">H56*EXP(($B$2-0.5*$B$3^2)*$B$4+$B$3*_xlfn.NORM.INV(RAND(),0,SQRT($B$4)))</f>
        <v>346.75550731728629</v>
      </c>
      <c r="J56">
        <f t="shared" ref="J56:J63" ca="1" si="930">I56*EXP(($B$2-0.5*$B$3^2)*$B$4+$B$3*_xlfn.NORM.INV(RAND(),0,SQRT($B$4)))</f>
        <v>345.58390641686532</v>
      </c>
      <c r="K56">
        <f t="shared" ref="K56:K63" ca="1" si="931">J56*EXP(($B$2-0.5*$B$3^2)*$B$4+$B$3*_xlfn.NORM.INV(RAND(),0,SQRT($B$4)))</f>
        <v>345.92777875195583</v>
      </c>
      <c r="L56">
        <f t="shared" ref="L56:L63" ca="1" si="932">K56*EXP(($B$2-0.5*$B$3^2)*$B$4+$B$3*_xlfn.NORM.INV(RAND(),0,SQRT($B$4)))</f>
        <v>345.81985970070423</v>
      </c>
      <c r="M56">
        <f t="shared" ref="M56:M63" ca="1" si="933">L56*EXP(($B$2-0.5*$B$3^2)*$B$4+$B$3*_xlfn.NORM.INV(RAND(),0,SQRT($B$4)))</f>
        <v>347.27747607876881</v>
      </c>
      <c r="N56">
        <f t="shared" ref="N56:N63" ca="1" si="934">M56*EXP(($B$2-0.5*$B$3^2)*$B$4+$B$3*_xlfn.NORM.INV(RAND(),0,SQRT($B$4)))</f>
        <v>346.72002815638086</v>
      </c>
      <c r="O56">
        <f t="shared" ref="O56:O63" ca="1" si="935">N56*EXP(($B$2-0.5*$B$3^2)*$B$4+$B$3*_xlfn.NORM.INV(RAND(),0,SQRT($B$4)))</f>
        <v>344.3141174325246</v>
      </c>
      <c r="P56">
        <f t="shared" ref="P56:P63" ca="1" si="936">O56*EXP(($B$2-0.5*$B$3^2)*$B$4+$B$3*_xlfn.NORM.INV(RAND(),0,SQRT($B$4)))</f>
        <v>344.92718680494073</v>
      </c>
      <c r="Q56">
        <f t="shared" ref="Q56:Q63" ca="1" si="937">P56*EXP(($B$2-0.5*$B$3^2)*$B$4+$B$3*_xlfn.NORM.INV(RAND(),0,SQRT($B$4)))</f>
        <v>342.9140169970695</v>
      </c>
      <c r="R56">
        <f t="shared" ref="R56:R63" ca="1" si="938">Q56*EXP(($B$2-0.5*$B$3^2)*$B$4+$B$3*_xlfn.NORM.INV(RAND(),0,SQRT($B$4)))</f>
        <v>342.35280410282638</v>
      </c>
      <c r="S56">
        <f t="shared" ref="S56:S63" ca="1" si="939">R56*EXP(($B$2-0.5*$B$3^2)*$B$4+$B$3*_xlfn.NORM.INV(RAND(),0,SQRT($B$4)))</f>
        <v>340.89079083878846</v>
      </c>
      <c r="T56">
        <f t="shared" ref="T56:T63" ca="1" si="940">S56*EXP(($B$2-0.5*$B$3^2)*$B$4+$B$3*_xlfn.NORM.INV(RAND(),0,SQRT($B$4)))</f>
        <v>342.44691932522284</v>
      </c>
      <c r="U56">
        <f t="shared" ref="U56:U63" ca="1" si="941">T56*EXP(($B$2-0.5*$B$3^2)*$B$4+$B$3*_xlfn.NORM.INV(RAND(),0,SQRT($B$4)))</f>
        <v>340.59247360643201</v>
      </c>
      <c r="V56">
        <f t="shared" ref="V56:V63" ca="1" si="942">U56*EXP(($B$2-0.5*$B$3^2)*$B$4+$B$3*_xlfn.NORM.INV(RAND(),0,SQRT($B$4)))</f>
        <v>341.72435280282116</v>
      </c>
      <c r="W56">
        <f t="shared" ref="W56:W63" ca="1" si="943">V56*EXP(($B$2-0.5*$B$3^2)*$B$4+$B$3*_xlfn.NORM.INV(RAND(),0,SQRT($B$4)))</f>
        <v>341.93338324359667</v>
      </c>
      <c r="X56">
        <f t="shared" ref="X56:X63" ca="1" si="944">W56*EXP(($B$2-0.5*$B$3^2)*$B$4+$B$3*_xlfn.NORM.INV(RAND(),0,SQRT($B$4)))</f>
        <v>343.44878804969943</v>
      </c>
      <c r="Y56">
        <f t="shared" ref="Y56:Y63" ca="1" si="945">X56*EXP(($B$2-0.5*$B$3^2)*$B$4+$B$3*_xlfn.NORM.INV(RAND(),0,SQRT($B$4)))</f>
        <v>339.9198409769873</v>
      </c>
      <c r="Z56">
        <f t="shared" ref="Z56:Z63" ca="1" si="946">Y56*EXP(($B$2-0.5*$B$3^2)*$B$4+$B$3*_xlfn.NORM.INV(RAND(),0,SQRT($B$4)))</f>
        <v>336.35042941732377</v>
      </c>
      <c r="AA56">
        <f t="shared" ref="AA56:AA63" ca="1" si="947">Z56*EXP(($B$2-0.5*$B$3^2)*$B$4+$B$3*_xlfn.NORM.INV(RAND(),0,SQRT($B$4)))</f>
        <v>337.56433828097067</v>
      </c>
      <c r="AB56">
        <f t="shared" ref="AB56:AB63" ca="1" si="948">AA56*EXP(($B$2-0.5*$B$3^2)*$B$4+$B$3*_xlfn.NORM.INV(RAND(),0,SQRT($B$4)))</f>
        <v>337.22205076708838</v>
      </c>
      <c r="AC56">
        <f t="shared" ref="AC56:AC63" ca="1" si="949">AB56*EXP(($B$2-0.5*$B$3^2)*$B$4+$B$3*_xlfn.NORM.INV(RAND(),0,SQRT($B$4)))</f>
        <v>339.81379883619394</v>
      </c>
      <c r="AD56">
        <f t="shared" ref="AD56:AD63" ca="1" si="950">AC56*EXP(($B$2-0.5*$B$3^2)*$B$4+$B$3*_xlfn.NORM.INV(RAND(),0,SQRT($B$4)))</f>
        <v>337.13973732702618</v>
      </c>
      <c r="AE56">
        <f t="shared" ref="AE56:AE63" ca="1" si="951">AD56*EXP(($B$2-0.5*$B$3^2)*$B$4+$B$3*_xlfn.NORM.INV(RAND(),0,SQRT($B$4)))</f>
        <v>337.49541301369209</v>
      </c>
      <c r="AF56">
        <f t="shared" ref="AF56:AF63" ca="1" si="952">AE56*EXP(($B$2-0.5*$B$3^2)*$B$4+$B$3*_xlfn.NORM.INV(RAND(),0,SQRT($B$4)))</f>
        <v>338.0251531816636</v>
      </c>
      <c r="AG56">
        <f t="shared" ref="AG56:AG63" ca="1" si="953">AF56*EXP(($B$2-0.5*$B$3^2)*$B$4+$B$3*_xlfn.NORM.INV(RAND(),0,SQRT($B$4)))</f>
        <v>339.01368490456429</v>
      </c>
      <c r="AH56">
        <f t="shared" ref="AH56:AH63" ca="1" si="954">AG56*EXP(($B$2-0.5*$B$3^2)*$B$4+$B$3*_xlfn.NORM.INV(RAND(),0,SQRT($B$4)))</f>
        <v>340.20800536361389</v>
      </c>
      <c r="AI56">
        <f t="shared" ref="AI56:AI63" ca="1" si="955">AH56*EXP(($B$2-0.5*$B$3^2)*$B$4+$B$3*_xlfn.NORM.INV(RAND(),0,SQRT($B$4)))</f>
        <v>342.32766525114272</v>
      </c>
      <c r="AJ56">
        <f t="shared" ref="AJ56:AJ63" ca="1" si="956">AI56*EXP(($B$2-0.5*$B$3^2)*$B$4+$B$3*_xlfn.NORM.INV(RAND(),0,SQRT($B$4)))</f>
        <v>342.87092580585011</v>
      </c>
      <c r="AK56">
        <f t="shared" ref="AK56:AK63" ca="1" si="957">AJ56*EXP(($B$2-0.5*$B$3^2)*$B$4+$B$3*_xlfn.NORM.INV(RAND(),0,SQRT($B$4)))</f>
        <v>343.40305129241347</v>
      </c>
      <c r="AL56">
        <f t="shared" ref="AL56:AL63" ca="1" si="958">AK56*EXP(($B$2-0.5*$B$3^2)*$B$4+$B$3*_xlfn.NORM.INV(RAND(),0,SQRT($B$4)))</f>
        <v>345.26499861412572</v>
      </c>
      <c r="AM56">
        <f t="shared" ref="AM56:AM63" ca="1" si="959">AL56*EXP(($B$2-0.5*$B$3^2)*$B$4+$B$3*_xlfn.NORM.INV(RAND(),0,SQRT($B$4)))</f>
        <v>340.75037778826595</v>
      </c>
      <c r="AN56">
        <f t="shared" ref="AN56:AN63" ca="1" si="960">AM56*EXP(($B$2-0.5*$B$3^2)*$B$4+$B$3*_xlfn.NORM.INV(RAND(),0,SQRT($B$4)))</f>
        <v>341.55799152442114</v>
      </c>
      <c r="AO56">
        <f t="shared" ref="AO56:AO63" ca="1" si="961">AN56*EXP(($B$2-0.5*$B$3^2)*$B$4+$B$3*_xlfn.NORM.INV(RAND(),0,SQRT($B$4)))</f>
        <v>341.17777545318535</v>
      </c>
      <c r="AP56">
        <f t="shared" ref="AP56:AP63" ca="1" si="962">AO56*EXP(($B$2-0.5*$B$3^2)*$B$4+$B$3*_xlfn.NORM.INV(RAND(),0,SQRT($B$4)))</f>
        <v>342.44082903230242</v>
      </c>
      <c r="AQ56">
        <f t="shared" ref="AQ56:AQ63" ca="1" si="963">AP56*EXP(($B$2-0.5*$B$3^2)*$B$4+$B$3*_xlfn.NORM.INV(RAND(),0,SQRT($B$4)))</f>
        <v>342.20315035991422</v>
      </c>
      <c r="AR56">
        <f t="shared" ref="AR56:AR63" ca="1" si="964">AQ56*EXP(($B$2-0.5*$B$3^2)*$B$4+$B$3*_xlfn.NORM.INV(RAND(),0,SQRT($B$4)))</f>
        <v>339.77969578180301</v>
      </c>
      <c r="AS56">
        <f t="shared" ref="AS56:AS63" ca="1" si="965">AR56*EXP(($B$2-0.5*$B$3^2)*$B$4+$B$3*_xlfn.NORM.INV(RAND(),0,SQRT($B$4)))</f>
        <v>341.08184623276264</v>
      </c>
      <c r="AT56">
        <f t="shared" ref="AT56:AT63" ca="1" si="966">AS56*EXP(($B$2-0.5*$B$3^2)*$B$4+$B$3*_xlfn.NORM.INV(RAND(),0,SQRT($B$4)))</f>
        <v>340.77020136899523</v>
      </c>
      <c r="AU56">
        <f t="shared" ref="AU56:AU63" ca="1" si="967">AT56*EXP(($B$2-0.5*$B$3^2)*$B$4+$B$3*_xlfn.NORM.INV(RAND(),0,SQRT($B$4)))</f>
        <v>338.71619699209907</v>
      </c>
      <c r="AV56">
        <f t="shared" ref="AV56:AV63" ca="1" si="968">AU56*EXP(($B$2-0.5*$B$3^2)*$B$4+$B$3*_xlfn.NORM.INV(RAND(),0,SQRT($B$4)))</f>
        <v>338.73959050200654</v>
      </c>
      <c r="AW56">
        <f t="shared" ref="AW56:AW63" ca="1" si="969">AV56*EXP(($B$2-0.5*$B$3^2)*$B$4+$B$3*_xlfn.NORM.INV(RAND(),0,SQRT($B$4)))</f>
        <v>338.55668511501017</v>
      </c>
      <c r="AX56">
        <f t="shared" ref="AX56:AX63" ca="1" si="970">AW56*EXP(($B$2-0.5*$B$3^2)*$B$4+$B$3*_xlfn.NORM.INV(RAND(),0,SQRT($B$4)))</f>
        <v>337.04531200353819</v>
      </c>
      <c r="AY56">
        <f t="shared" ref="AY56:AY63" ca="1" si="971">AX56*EXP(($B$2-0.5*$B$3^2)*$B$4+$B$3*_xlfn.NORM.INV(RAND(),0,SQRT($B$4)))</f>
        <v>337.5882889746191</v>
      </c>
      <c r="AZ56">
        <f t="shared" ref="AZ56:AZ63" ca="1" si="972">AY56*EXP(($B$2-0.5*$B$3^2)*$B$4+$B$3*_xlfn.NORM.INV(RAND(),0,SQRT($B$4)))</f>
        <v>337.15735880854464</v>
      </c>
      <c r="BA56">
        <f t="shared" ref="BA56:BA63" ca="1" si="973">AZ56*EXP(($B$2-0.5*$B$3^2)*$B$4+$B$3*_xlfn.NORM.INV(RAND(),0,SQRT($B$4)))</f>
        <v>339.1442144056897</v>
      </c>
      <c r="BB56">
        <f t="shared" ref="BB56:BB63" ca="1" si="974">BA56*EXP(($B$2-0.5*$B$3^2)*$B$4+$B$3*_xlfn.NORM.INV(RAND(),0,SQRT($B$4)))</f>
        <v>340.50095653738691</v>
      </c>
      <c r="BC56">
        <f t="shared" ref="BC56:BC63" ca="1" si="975">BB56*EXP(($B$2-0.5*$B$3^2)*$B$4+$B$3*_xlfn.NORM.INV(RAND(),0,SQRT($B$4)))</f>
        <v>339.16734673785248</v>
      </c>
      <c r="BD56">
        <f t="shared" ref="BD56:BD63" ca="1" si="976">BC56*EXP(($B$2-0.5*$B$3^2)*$B$4+$B$3*_xlfn.NORM.INV(RAND(),0,SQRT($B$4)))</f>
        <v>339.60885961729258</v>
      </c>
      <c r="BE56">
        <f t="shared" ref="BE56:BE63" ca="1" si="977">BD56*EXP(($B$2-0.5*$B$3^2)*$B$4+$B$3*_xlfn.NORM.INV(RAND(),0,SQRT($B$4)))</f>
        <v>339.77960800296353</v>
      </c>
      <c r="BF56">
        <f t="shared" ref="BF56:BF63" ca="1" si="978">BE56*EXP(($B$2-0.5*$B$3^2)*$B$4+$B$3*_xlfn.NORM.INV(RAND(),0,SQRT($B$4)))</f>
        <v>340.14496019362429</v>
      </c>
      <c r="BG56">
        <f t="shared" ref="BG56:BG63" ca="1" si="979">BF56*EXP(($B$2-0.5*$B$3^2)*$B$4+$B$3*_xlfn.NORM.INV(RAND(),0,SQRT($B$4)))</f>
        <v>341.59337136104472</v>
      </c>
      <c r="BH56">
        <f t="shared" ref="BH56:BH63" ca="1" si="980">BG56*EXP(($B$2-0.5*$B$3^2)*$B$4+$B$3*_xlfn.NORM.INV(RAND(),0,SQRT($B$4)))</f>
        <v>344.42845051420721</v>
      </c>
      <c r="BI56">
        <f t="shared" ref="BI56:BI63" ca="1" si="981">BH56*EXP(($B$2-0.5*$B$3^2)*$B$4+$B$3*_xlfn.NORM.INV(RAND(),0,SQRT($B$4)))</f>
        <v>345.02604261056524</v>
      </c>
      <c r="BJ56">
        <f t="shared" ref="BJ56:BJ63" ca="1" si="982">BI56*EXP(($B$2-0.5*$B$3^2)*$B$4+$B$3*_xlfn.NORM.INV(RAND(),0,SQRT($B$4)))</f>
        <v>350.36736843960233</v>
      </c>
      <c r="BK56">
        <f t="shared" ref="BK56:BK63" ca="1" si="983">BJ56*EXP(($B$2-0.5*$B$3^2)*$B$4+$B$3*_xlfn.NORM.INV(RAND(),0,SQRT($B$4)))</f>
        <v>351.2693862612673</v>
      </c>
      <c r="BL56">
        <f t="shared" ref="BL56:BL63" ca="1" si="984">BK56*EXP(($B$2-0.5*$B$3^2)*$B$4+$B$3*_xlfn.NORM.INV(RAND(),0,SQRT($B$4)))</f>
        <v>347.40387274708661</v>
      </c>
      <c r="BM56">
        <f t="shared" ref="BM56:BM63" ca="1" si="985">BL56*EXP(($B$2-0.5*$B$3^2)*$B$4+$B$3*_xlfn.NORM.INV(RAND(),0,SQRT($B$4)))</f>
        <v>346.9241999514245</v>
      </c>
      <c r="BN56">
        <f t="shared" ref="BN56:BN63" ca="1" si="986">BM56*EXP(($B$2-0.5*$B$3^2)*$B$4+$B$3*_xlfn.NORM.INV(RAND(),0,SQRT($B$4)))</f>
        <v>347.69072701291748</v>
      </c>
      <c r="BO56">
        <f t="shared" ref="BO56:BO63" ca="1" si="987">BN56*EXP(($B$2-0.5*$B$3^2)*$B$4+$B$3*_xlfn.NORM.INV(RAND(),0,SQRT($B$4)))</f>
        <v>342.90308039305205</v>
      </c>
      <c r="BP56">
        <f t="shared" ref="BP56:BP63" ca="1" si="988">BO56*EXP(($B$2-0.5*$B$3^2)*$B$4+$B$3*_xlfn.NORM.INV(RAND(),0,SQRT($B$4)))</f>
        <v>343.26314767626064</v>
      </c>
      <c r="BQ56">
        <f t="shared" ref="BQ56:BQ63" ca="1" si="989">BP56*EXP(($B$2-0.5*$B$3^2)*$B$4+$B$3*_xlfn.NORM.INV(RAND(),0,SQRT($B$4)))</f>
        <v>340.67293080230462</v>
      </c>
      <c r="BR56">
        <f t="shared" ref="BR56:BR63" ca="1" si="990">BQ56*EXP(($B$2-0.5*$B$3^2)*$B$4+$B$3*_xlfn.NORM.INV(RAND(),0,SQRT($B$4)))</f>
        <v>342.12149289246702</v>
      </c>
      <c r="BS56">
        <f t="shared" ref="BS56:BS63" ca="1" si="991">BR56*EXP(($B$2-0.5*$B$3^2)*$B$4+$B$3*_xlfn.NORM.INV(RAND(),0,SQRT($B$4)))</f>
        <v>343.05936136435184</v>
      </c>
      <c r="BT56">
        <f t="shared" ref="BT56:BT63" ca="1" si="992">BS56*EXP(($B$2-0.5*$B$3^2)*$B$4+$B$3*_xlfn.NORM.INV(RAND(),0,SQRT($B$4)))</f>
        <v>347.35128610620495</v>
      </c>
      <c r="BU56">
        <f t="shared" ref="BU56:BU63" ca="1" si="993">BT56*EXP(($B$2-0.5*$B$3^2)*$B$4+$B$3*_xlfn.NORM.INV(RAND(),0,SQRT($B$4)))</f>
        <v>346.52632273065501</v>
      </c>
      <c r="BV56">
        <f t="shared" ref="BV56:BV63" ca="1" si="994">BU56*EXP(($B$2-0.5*$B$3^2)*$B$4+$B$3*_xlfn.NORM.INV(RAND(),0,SQRT($B$4)))</f>
        <v>346.41852865865076</v>
      </c>
      <c r="BW56">
        <f t="shared" ref="BW56:BW63" ca="1" si="995">BV56*EXP(($B$2-0.5*$B$3^2)*$B$4+$B$3*_xlfn.NORM.INV(RAND(),0,SQRT($B$4)))</f>
        <v>348.7410132717593</v>
      </c>
      <c r="BX56">
        <f t="shared" ref="BX56:BX63" ca="1" si="996">BW56*EXP(($B$2-0.5*$B$3^2)*$B$4+$B$3*_xlfn.NORM.INV(RAND(),0,SQRT($B$4)))</f>
        <v>348.35078427130975</v>
      </c>
      <c r="BY56">
        <f t="shared" ref="BY56:BY63" ca="1" si="997">BX56*EXP(($B$2-0.5*$B$3^2)*$B$4+$B$3*_xlfn.NORM.INV(RAND(),0,SQRT($B$4)))</f>
        <v>347.20954982992254</v>
      </c>
      <c r="BZ56">
        <f t="shared" ref="BZ56:BZ63" ca="1" si="998">BY56*EXP(($B$2-0.5*$B$3^2)*$B$4+$B$3*_xlfn.NORM.INV(RAND(),0,SQRT($B$4)))</f>
        <v>349.56378185590944</v>
      </c>
      <c r="CA56">
        <f t="shared" ref="CA56:CA63" ca="1" si="999">BZ56*EXP(($B$2-0.5*$B$3^2)*$B$4+$B$3*_xlfn.NORM.INV(RAND(),0,SQRT($B$4)))</f>
        <v>350.13801452455073</v>
      </c>
      <c r="CB56">
        <f t="shared" ref="CB56:CB63" ca="1" si="1000">CA56*EXP(($B$2-0.5*$B$3^2)*$B$4+$B$3*_xlfn.NORM.INV(RAND(),0,SQRT($B$4)))</f>
        <v>346.82781356662207</v>
      </c>
      <c r="CC56">
        <f t="shared" ref="CC56:CC63" ca="1" si="1001">CB56*EXP(($B$2-0.5*$B$3^2)*$B$4+$B$3*_xlfn.NORM.INV(RAND(),0,SQRT($B$4)))</f>
        <v>348.21273566459115</v>
      </c>
      <c r="CD56">
        <f t="shared" ref="CD56:CD63" ca="1" si="1002">CC56*EXP(($B$2-0.5*$B$3^2)*$B$4+$B$3*_xlfn.NORM.INV(RAND(),0,SQRT($B$4)))</f>
        <v>347.00367507438654</v>
      </c>
      <c r="CE56">
        <f t="shared" ref="CE56:CE63" ca="1" si="1003">CD56*EXP(($B$2-0.5*$B$3^2)*$B$4+$B$3*_xlfn.NORM.INV(RAND(),0,SQRT($B$4)))</f>
        <v>350.82862846758877</v>
      </c>
      <c r="CF56">
        <f t="shared" ref="CF56:CF63" ca="1" si="1004">CE56*EXP(($B$2-0.5*$B$3^2)*$B$4+$B$3*_xlfn.NORM.INV(RAND(),0,SQRT($B$4)))</f>
        <v>347.66541547021825</v>
      </c>
      <c r="CG56">
        <f t="shared" ref="CG56:CG63" ca="1" si="1005">CF56*EXP(($B$2-0.5*$B$3^2)*$B$4+$B$3*_xlfn.NORM.INV(RAND(),0,SQRT($B$4)))</f>
        <v>346.03749969396773</v>
      </c>
      <c r="CH56">
        <f t="shared" ref="CH56:CH63" ca="1" si="1006">CG56*EXP(($B$2-0.5*$B$3^2)*$B$4+$B$3*_xlfn.NORM.INV(RAND(),0,SQRT($B$4)))</f>
        <v>348.9088584792151</v>
      </c>
      <c r="CI56">
        <f t="shared" ref="CI56:CI63" ca="1" si="1007">CH56*EXP(($B$2-0.5*$B$3^2)*$B$4+$B$3*_xlfn.NORM.INV(RAND(),0,SQRT($B$4)))</f>
        <v>350.45856549056009</v>
      </c>
      <c r="CJ56">
        <f t="shared" ref="CJ56:CJ63" ca="1" si="1008">CI56*EXP(($B$2-0.5*$B$3^2)*$B$4+$B$3*_xlfn.NORM.INV(RAND(),0,SQRT($B$4)))</f>
        <v>348.62984136698293</v>
      </c>
      <c r="CK56" s="12">
        <f t="shared" ca="1" si="6"/>
        <v>0</v>
      </c>
    </row>
    <row r="57" spans="5:89" x14ac:dyDescent="0.3">
      <c r="E57">
        <v>351.23</v>
      </c>
      <c r="F57">
        <f t="shared" ca="1" si="926"/>
        <v>349.65149051603339</v>
      </c>
      <c r="G57">
        <f t="shared" ca="1" si="927"/>
        <v>348.3654010920547</v>
      </c>
      <c r="H57">
        <f t="shared" ca="1" si="928"/>
        <v>348.67400212110704</v>
      </c>
      <c r="I57">
        <f t="shared" ca="1" si="929"/>
        <v>351.71142180773501</v>
      </c>
      <c r="J57">
        <f t="shared" ca="1" si="930"/>
        <v>352.98527538817456</v>
      </c>
      <c r="K57">
        <f t="shared" ca="1" si="931"/>
        <v>352.08535087480078</v>
      </c>
      <c r="L57">
        <f t="shared" ca="1" si="932"/>
        <v>355.05939538823486</v>
      </c>
      <c r="M57">
        <f t="shared" ca="1" si="933"/>
        <v>353.07204668857241</v>
      </c>
      <c r="N57">
        <f t="shared" ca="1" si="934"/>
        <v>354.17301587530437</v>
      </c>
      <c r="O57">
        <f t="shared" ca="1" si="935"/>
        <v>351.18164890484718</v>
      </c>
      <c r="P57">
        <f t="shared" ca="1" si="936"/>
        <v>352.14639069239473</v>
      </c>
      <c r="Q57">
        <f t="shared" ca="1" si="937"/>
        <v>347.6648006391539</v>
      </c>
      <c r="R57">
        <f t="shared" ca="1" si="938"/>
        <v>346.04512857405228</v>
      </c>
      <c r="S57">
        <f t="shared" ca="1" si="939"/>
        <v>344.66497722127258</v>
      </c>
      <c r="T57">
        <f t="shared" ca="1" si="940"/>
        <v>345.8444653256546</v>
      </c>
      <c r="U57">
        <f t="shared" ca="1" si="941"/>
        <v>349.30607615037098</v>
      </c>
      <c r="V57">
        <f t="shared" ca="1" si="942"/>
        <v>346.96410077279955</v>
      </c>
      <c r="W57">
        <f t="shared" ca="1" si="943"/>
        <v>349.74971183741354</v>
      </c>
      <c r="X57">
        <f t="shared" ca="1" si="944"/>
        <v>348.90608180229128</v>
      </c>
      <c r="Y57">
        <f t="shared" ca="1" si="945"/>
        <v>351.48042841481958</v>
      </c>
      <c r="Z57">
        <f t="shared" ca="1" si="946"/>
        <v>355.96211176197329</v>
      </c>
      <c r="AA57">
        <f t="shared" ca="1" si="947"/>
        <v>357.20019017089624</v>
      </c>
      <c r="AB57">
        <f t="shared" ca="1" si="948"/>
        <v>355.40901929414503</v>
      </c>
      <c r="AC57">
        <f t="shared" ca="1" si="949"/>
        <v>353.81183286668153</v>
      </c>
      <c r="AD57">
        <f t="shared" ca="1" si="950"/>
        <v>354.80879570183754</v>
      </c>
      <c r="AE57">
        <f t="shared" ca="1" si="951"/>
        <v>352.22606593496721</v>
      </c>
      <c r="AF57">
        <f t="shared" ca="1" si="952"/>
        <v>350.73714642082848</v>
      </c>
      <c r="AG57">
        <f t="shared" ca="1" si="953"/>
        <v>351.89693453229256</v>
      </c>
      <c r="AH57">
        <f t="shared" ca="1" si="954"/>
        <v>350.18094147164885</v>
      </c>
      <c r="AI57">
        <f t="shared" ca="1" si="955"/>
        <v>349.63996450588405</v>
      </c>
      <c r="AJ57">
        <f t="shared" ca="1" si="956"/>
        <v>350.54036562055268</v>
      </c>
      <c r="AK57">
        <f t="shared" ca="1" si="957"/>
        <v>350.34315901137893</v>
      </c>
      <c r="AL57">
        <f t="shared" ca="1" si="958"/>
        <v>347.64094714702907</v>
      </c>
      <c r="AM57">
        <f t="shared" ca="1" si="959"/>
        <v>347.76179035178876</v>
      </c>
      <c r="AN57">
        <f t="shared" ca="1" si="960"/>
        <v>347.49963976977631</v>
      </c>
      <c r="AO57">
        <f t="shared" ca="1" si="961"/>
        <v>347.55041529550101</v>
      </c>
      <c r="AP57">
        <f t="shared" ca="1" si="962"/>
        <v>347.43657204934465</v>
      </c>
      <c r="AQ57">
        <f t="shared" ca="1" si="963"/>
        <v>345.94018984025382</v>
      </c>
      <c r="AR57">
        <f t="shared" ca="1" si="964"/>
        <v>346.68304257847507</v>
      </c>
      <c r="AS57">
        <f t="shared" ca="1" si="965"/>
        <v>346.96732452575179</v>
      </c>
      <c r="AT57">
        <f t="shared" ca="1" si="966"/>
        <v>346.11996925011107</v>
      </c>
      <c r="AU57">
        <f t="shared" ca="1" si="967"/>
        <v>347.26150637168024</v>
      </c>
      <c r="AV57">
        <f t="shared" ca="1" si="968"/>
        <v>348.34708274980653</v>
      </c>
      <c r="AW57">
        <f t="shared" ca="1" si="969"/>
        <v>345.38100735849395</v>
      </c>
      <c r="AX57">
        <f t="shared" ca="1" si="970"/>
        <v>347.70860454180547</v>
      </c>
      <c r="AY57">
        <f t="shared" ca="1" si="971"/>
        <v>347.3940656609949</v>
      </c>
      <c r="AZ57">
        <f t="shared" ca="1" si="972"/>
        <v>348.12922914530657</v>
      </c>
      <c r="BA57">
        <f t="shared" ca="1" si="973"/>
        <v>347.60940293076709</v>
      </c>
      <c r="BB57">
        <f t="shared" ca="1" si="974"/>
        <v>349.95217827850706</v>
      </c>
      <c r="BC57">
        <f t="shared" ca="1" si="975"/>
        <v>347.19712678103986</v>
      </c>
      <c r="BD57">
        <f t="shared" ca="1" si="976"/>
        <v>343.45739261078705</v>
      </c>
      <c r="BE57">
        <f t="shared" ca="1" si="977"/>
        <v>342.20154671467742</v>
      </c>
      <c r="BF57">
        <f t="shared" ca="1" si="978"/>
        <v>341.27967910956767</v>
      </c>
      <c r="BG57">
        <f t="shared" ca="1" si="979"/>
        <v>343.95990045835163</v>
      </c>
      <c r="BH57">
        <f t="shared" ca="1" si="980"/>
        <v>345.3453357157033</v>
      </c>
      <c r="BI57">
        <f t="shared" ca="1" si="981"/>
        <v>342.65659900663746</v>
      </c>
      <c r="BJ57">
        <f t="shared" ca="1" si="982"/>
        <v>342.16199335943054</v>
      </c>
      <c r="BK57">
        <f t="shared" ca="1" si="983"/>
        <v>339.63198768265732</v>
      </c>
      <c r="BL57">
        <f t="shared" ca="1" si="984"/>
        <v>336.97457957932932</v>
      </c>
      <c r="BM57">
        <f t="shared" ca="1" si="985"/>
        <v>337.18975884395638</v>
      </c>
      <c r="BN57">
        <f t="shared" ca="1" si="986"/>
        <v>337.41600207357993</v>
      </c>
      <c r="BO57">
        <f t="shared" ca="1" si="987"/>
        <v>337.93441986723604</v>
      </c>
      <c r="BP57">
        <f t="shared" ca="1" si="988"/>
        <v>337.65317386449061</v>
      </c>
      <c r="BQ57">
        <f t="shared" ca="1" si="989"/>
        <v>337.66247153326083</v>
      </c>
      <c r="BR57">
        <f t="shared" ca="1" si="990"/>
        <v>338.5354064729878</v>
      </c>
      <c r="BS57">
        <f t="shared" ca="1" si="991"/>
        <v>336.22270536001975</v>
      </c>
      <c r="BT57">
        <f t="shared" ca="1" si="992"/>
        <v>338.59537832769223</v>
      </c>
      <c r="BU57">
        <f t="shared" ca="1" si="993"/>
        <v>339.70766118373018</v>
      </c>
      <c r="BV57">
        <f t="shared" ca="1" si="994"/>
        <v>341.66564779033854</v>
      </c>
      <c r="BW57">
        <f t="shared" ca="1" si="995"/>
        <v>341.13068221626224</v>
      </c>
      <c r="BX57">
        <f t="shared" ca="1" si="996"/>
        <v>338.73885620886961</v>
      </c>
      <c r="BY57">
        <f t="shared" ca="1" si="997"/>
        <v>335.91116687898784</v>
      </c>
      <c r="BZ57">
        <f t="shared" ca="1" si="998"/>
        <v>338.66707447073992</v>
      </c>
      <c r="CA57">
        <f t="shared" ca="1" si="999"/>
        <v>341.64445715972084</v>
      </c>
      <c r="CB57">
        <f t="shared" ca="1" si="1000"/>
        <v>341.2761953061019</v>
      </c>
      <c r="CC57">
        <f t="shared" ca="1" si="1001"/>
        <v>340.15682743892444</v>
      </c>
      <c r="CD57">
        <f t="shared" ca="1" si="1002"/>
        <v>340.35868002495442</v>
      </c>
      <c r="CE57">
        <f t="shared" ca="1" si="1003"/>
        <v>339.0504388827822</v>
      </c>
      <c r="CF57">
        <f t="shared" ca="1" si="1004"/>
        <v>340.83516621143002</v>
      </c>
      <c r="CG57">
        <f t="shared" ca="1" si="1005"/>
        <v>341.8754246761128</v>
      </c>
      <c r="CH57">
        <f t="shared" ca="1" si="1006"/>
        <v>344.93420955009026</v>
      </c>
      <c r="CI57">
        <f t="shared" ca="1" si="1007"/>
        <v>347.39169609488084</v>
      </c>
      <c r="CJ57">
        <f t="shared" ca="1" si="1008"/>
        <v>346.81388627870928</v>
      </c>
      <c r="CK57" s="12">
        <f t="shared" ca="1" si="6"/>
        <v>0</v>
      </c>
    </row>
    <row r="58" spans="5:89" x14ac:dyDescent="0.3">
      <c r="E58">
        <v>351.23</v>
      </c>
      <c r="F58">
        <f t="shared" ca="1" si="926"/>
        <v>351.95440137029453</v>
      </c>
      <c r="G58">
        <f t="shared" ca="1" si="927"/>
        <v>351.8025628416529</v>
      </c>
      <c r="H58">
        <f t="shared" ca="1" si="928"/>
        <v>350.99463532731488</v>
      </c>
      <c r="I58">
        <f t="shared" ca="1" si="929"/>
        <v>350.58152844269989</v>
      </c>
      <c r="J58">
        <f t="shared" ca="1" si="930"/>
        <v>353.48843347877659</v>
      </c>
      <c r="K58">
        <f t="shared" ca="1" si="931"/>
        <v>352.34085006824921</v>
      </c>
      <c r="L58">
        <f t="shared" ca="1" si="932"/>
        <v>353.30887583691964</v>
      </c>
      <c r="M58">
        <f t="shared" ca="1" si="933"/>
        <v>352.01269461016392</v>
      </c>
      <c r="N58">
        <f t="shared" ca="1" si="934"/>
        <v>353.54358545683124</v>
      </c>
      <c r="O58">
        <f t="shared" ca="1" si="935"/>
        <v>355.27576156745437</v>
      </c>
      <c r="P58">
        <f t="shared" ca="1" si="936"/>
        <v>356.55359364792645</v>
      </c>
      <c r="Q58">
        <f t="shared" ca="1" si="937"/>
        <v>352.81545846537654</v>
      </c>
      <c r="R58">
        <f t="shared" ca="1" si="938"/>
        <v>352.16115381519143</v>
      </c>
      <c r="S58">
        <f t="shared" ca="1" si="939"/>
        <v>353.84090269999575</v>
      </c>
      <c r="T58">
        <f t="shared" ca="1" si="940"/>
        <v>354.696710038829</v>
      </c>
      <c r="U58">
        <f t="shared" ca="1" si="941"/>
        <v>356.45781274545834</v>
      </c>
      <c r="V58">
        <f t="shared" ca="1" si="942"/>
        <v>355.08470611986667</v>
      </c>
      <c r="W58">
        <f t="shared" ca="1" si="943"/>
        <v>360.01564580459876</v>
      </c>
      <c r="X58">
        <f t="shared" ca="1" si="944"/>
        <v>362.83318837777523</v>
      </c>
      <c r="Y58">
        <f t="shared" ca="1" si="945"/>
        <v>361.22193644287023</v>
      </c>
      <c r="Z58">
        <f t="shared" ca="1" si="946"/>
        <v>358.37306677187769</v>
      </c>
      <c r="AA58">
        <f t="shared" ca="1" si="947"/>
        <v>358.50331268132135</v>
      </c>
      <c r="AB58">
        <f t="shared" ca="1" si="948"/>
        <v>359.90776825300298</v>
      </c>
      <c r="AC58">
        <f t="shared" ca="1" si="949"/>
        <v>361.77414519312066</v>
      </c>
      <c r="AD58">
        <f t="shared" ca="1" si="950"/>
        <v>363.51197959040155</v>
      </c>
      <c r="AE58">
        <f t="shared" ca="1" si="951"/>
        <v>362.86211365374345</v>
      </c>
      <c r="AF58">
        <f t="shared" ca="1" si="952"/>
        <v>362.44630888000785</v>
      </c>
      <c r="AG58">
        <f t="shared" ca="1" si="953"/>
        <v>361.74242128771021</v>
      </c>
      <c r="AH58">
        <f t="shared" ca="1" si="954"/>
        <v>362.10893914001463</v>
      </c>
      <c r="AI58">
        <f t="shared" ca="1" si="955"/>
        <v>364.25494703839468</v>
      </c>
      <c r="AJ58">
        <f t="shared" ca="1" si="956"/>
        <v>365.35471296591686</v>
      </c>
      <c r="AK58">
        <f t="shared" ca="1" si="957"/>
        <v>364.22220059467344</v>
      </c>
      <c r="AL58">
        <f t="shared" ca="1" si="958"/>
        <v>362.18944766493888</v>
      </c>
      <c r="AM58">
        <f t="shared" ca="1" si="959"/>
        <v>363.30727453989215</v>
      </c>
      <c r="AN58">
        <f t="shared" ca="1" si="960"/>
        <v>364.6404978751271</v>
      </c>
      <c r="AO58">
        <f t="shared" ca="1" si="961"/>
        <v>363.29920632398853</v>
      </c>
      <c r="AP58">
        <f t="shared" ca="1" si="962"/>
        <v>363.68850438724706</v>
      </c>
      <c r="AQ58">
        <f t="shared" ca="1" si="963"/>
        <v>366.37380710795219</v>
      </c>
      <c r="AR58">
        <f t="shared" ca="1" si="964"/>
        <v>367.27102191407749</v>
      </c>
      <c r="AS58">
        <f t="shared" ca="1" si="965"/>
        <v>367.51640014984167</v>
      </c>
      <c r="AT58">
        <f t="shared" ca="1" si="966"/>
        <v>370.35040523969366</v>
      </c>
      <c r="AU58">
        <f t="shared" ca="1" si="967"/>
        <v>370.63526114431801</v>
      </c>
      <c r="AV58">
        <f t="shared" ca="1" si="968"/>
        <v>370.39482938670329</v>
      </c>
      <c r="AW58">
        <f t="shared" ca="1" si="969"/>
        <v>368.75165694210096</v>
      </c>
      <c r="AX58">
        <f t="shared" ca="1" si="970"/>
        <v>368.97830274023119</v>
      </c>
      <c r="AY58">
        <f t="shared" ca="1" si="971"/>
        <v>368.83068870392759</v>
      </c>
      <c r="AZ58">
        <f t="shared" ca="1" si="972"/>
        <v>372.90898852402285</v>
      </c>
      <c r="BA58">
        <f t="shared" ca="1" si="973"/>
        <v>372.69409019563557</v>
      </c>
      <c r="BB58">
        <f t="shared" ca="1" si="974"/>
        <v>370.5916962278684</v>
      </c>
      <c r="BC58">
        <f t="shared" ca="1" si="975"/>
        <v>371.39248094774371</v>
      </c>
      <c r="BD58">
        <f t="shared" ca="1" si="976"/>
        <v>372.4634925835191</v>
      </c>
      <c r="BE58">
        <f t="shared" ca="1" si="977"/>
        <v>372.94565018997235</v>
      </c>
      <c r="BF58">
        <f t="shared" ca="1" si="978"/>
        <v>373.23688324178431</v>
      </c>
      <c r="BG58">
        <f t="shared" ca="1" si="979"/>
        <v>374.26073443550075</v>
      </c>
      <c r="BH58">
        <f t="shared" ca="1" si="980"/>
        <v>376.15214280573423</v>
      </c>
      <c r="BI58">
        <f t="shared" ca="1" si="981"/>
        <v>378.02196697558236</v>
      </c>
      <c r="BJ58">
        <f t="shared" ca="1" si="982"/>
        <v>379.22894767714911</v>
      </c>
      <c r="BK58">
        <f t="shared" ca="1" si="983"/>
        <v>380.31547415084776</v>
      </c>
      <c r="BL58">
        <f t="shared" ca="1" si="984"/>
        <v>376.06150438436839</v>
      </c>
      <c r="BM58">
        <f t="shared" ca="1" si="985"/>
        <v>378.73481972187699</v>
      </c>
      <c r="BN58">
        <f t="shared" ca="1" si="986"/>
        <v>380.63783677785051</v>
      </c>
      <c r="BO58">
        <f t="shared" ca="1" si="987"/>
        <v>380.81368992597436</v>
      </c>
      <c r="BP58">
        <f t="shared" ca="1" si="988"/>
        <v>378.71982227366738</v>
      </c>
      <c r="BQ58">
        <f t="shared" ca="1" si="989"/>
        <v>378.07083106628721</v>
      </c>
      <c r="BR58">
        <f t="shared" ca="1" si="990"/>
        <v>379.24410884979341</v>
      </c>
      <c r="BS58">
        <f t="shared" ca="1" si="991"/>
        <v>382.15375608327406</v>
      </c>
      <c r="BT58">
        <f t="shared" ca="1" si="992"/>
        <v>383.99724314553254</v>
      </c>
      <c r="BU58">
        <f t="shared" ca="1" si="993"/>
        <v>383.23534214126761</v>
      </c>
      <c r="BV58">
        <f t="shared" ca="1" si="994"/>
        <v>384.43710518231779</v>
      </c>
      <c r="BW58">
        <f t="shared" ca="1" si="995"/>
        <v>384.64548904229133</v>
      </c>
      <c r="BX58">
        <f t="shared" ca="1" si="996"/>
        <v>387.27196551269674</v>
      </c>
      <c r="BY58">
        <f t="shared" ca="1" si="997"/>
        <v>387.63116181630664</v>
      </c>
      <c r="BZ58">
        <f t="shared" ca="1" si="998"/>
        <v>388.84543539801723</v>
      </c>
      <c r="CA58">
        <f t="shared" ca="1" si="999"/>
        <v>390.53760977738494</v>
      </c>
      <c r="CB58">
        <f t="shared" ca="1" si="1000"/>
        <v>384.97050709365391</v>
      </c>
      <c r="CC58">
        <f t="shared" ca="1" si="1001"/>
        <v>384.45701131987886</v>
      </c>
      <c r="CD58">
        <f t="shared" ca="1" si="1002"/>
        <v>382.15606065151752</v>
      </c>
      <c r="CE58">
        <f t="shared" ca="1" si="1003"/>
        <v>379.7608252602007</v>
      </c>
      <c r="CF58">
        <f t="shared" ca="1" si="1004"/>
        <v>381.37092647210761</v>
      </c>
      <c r="CG58">
        <f t="shared" ca="1" si="1005"/>
        <v>387.33537169579898</v>
      </c>
      <c r="CH58">
        <f t="shared" ca="1" si="1006"/>
        <v>384.28329513246922</v>
      </c>
      <c r="CI58">
        <f t="shared" ca="1" si="1007"/>
        <v>379.08925049535549</v>
      </c>
      <c r="CJ58">
        <f t="shared" ca="1" si="1008"/>
        <v>382.17790519154454</v>
      </c>
      <c r="CK58" s="12">
        <f t="shared" ca="1" si="6"/>
        <v>30.947905191544521</v>
      </c>
    </row>
    <row r="59" spans="5:89" x14ac:dyDescent="0.3">
      <c r="E59">
        <v>351.23</v>
      </c>
      <c r="F59">
        <f t="shared" ca="1" si="926"/>
        <v>349.99873953858628</v>
      </c>
      <c r="G59">
        <f t="shared" ca="1" si="927"/>
        <v>349.77816310957439</v>
      </c>
      <c r="H59">
        <f t="shared" ca="1" si="928"/>
        <v>347.90499275695805</v>
      </c>
      <c r="I59">
        <f t="shared" ca="1" si="929"/>
        <v>348.12139422629951</v>
      </c>
      <c r="J59">
        <f t="shared" ca="1" si="930"/>
        <v>351.1259462081531</v>
      </c>
      <c r="K59">
        <f t="shared" ca="1" si="931"/>
        <v>349.06512156116634</v>
      </c>
      <c r="L59">
        <f t="shared" ca="1" si="932"/>
        <v>348.07297407846261</v>
      </c>
      <c r="M59">
        <f t="shared" ca="1" si="933"/>
        <v>351.58412534262459</v>
      </c>
      <c r="N59">
        <f t="shared" ca="1" si="934"/>
        <v>354.41901245806764</v>
      </c>
      <c r="O59">
        <f t="shared" ca="1" si="935"/>
        <v>355.98357575922927</v>
      </c>
      <c r="P59">
        <f t="shared" ca="1" si="936"/>
        <v>354.54620514399789</v>
      </c>
      <c r="Q59">
        <f t="shared" ca="1" si="937"/>
        <v>354.90866402012858</v>
      </c>
      <c r="R59">
        <f t="shared" ca="1" si="938"/>
        <v>355.1651893825491</v>
      </c>
      <c r="S59">
        <f t="shared" ca="1" si="939"/>
        <v>354.28509048405402</v>
      </c>
      <c r="T59">
        <f t="shared" ca="1" si="940"/>
        <v>359.27798999993416</v>
      </c>
      <c r="U59">
        <f t="shared" ca="1" si="941"/>
        <v>360.5463373533895</v>
      </c>
      <c r="V59">
        <f t="shared" ca="1" si="942"/>
        <v>366.33244854144573</v>
      </c>
      <c r="W59">
        <f t="shared" ca="1" si="943"/>
        <v>368.77573389269912</v>
      </c>
      <c r="X59">
        <f t="shared" ca="1" si="944"/>
        <v>365.56125248795996</v>
      </c>
      <c r="Y59">
        <f t="shared" ca="1" si="945"/>
        <v>366.10181265523943</v>
      </c>
      <c r="Z59">
        <f t="shared" ca="1" si="946"/>
        <v>365.39939383171668</v>
      </c>
      <c r="AA59">
        <f t="shared" ca="1" si="947"/>
        <v>364.71744532493943</v>
      </c>
      <c r="AB59">
        <f t="shared" ca="1" si="948"/>
        <v>368.35403181589601</v>
      </c>
      <c r="AC59">
        <f t="shared" ca="1" si="949"/>
        <v>370.38866223973685</v>
      </c>
      <c r="AD59">
        <f t="shared" ca="1" si="950"/>
        <v>370.04906128246199</v>
      </c>
      <c r="AE59">
        <f t="shared" ca="1" si="951"/>
        <v>371.37489321714179</v>
      </c>
      <c r="AF59">
        <f t="shared" ca="1" si="952"/>
        <v>367.61623566517585</v>
      </c>
      <c r="AG59">
        <f t="shared" ca="1" si="953"/>
        <v>366.06805344741048</v>
      </c>
      <c r="AH59">
        <f t="shared" ca="1" si="954"/>
        <v>369.22387530520859</v>
      </c>
      <c r="AI59">
        <f t="shared" ca="1" si="955"/>
        <v>367.1307592429082</v>
      </c>
      <c r="AJ59">
        <f t="shared" ca="1" si="956"/>
        <v>370.54715611287679</v>
      </c>
      <c r="AK59">
        <f t="shared" ca="1" si="957"/>
        <v>371.38789517695739</v>
      </c>
      <c r="AL59">
        <f t="shared" ca="1" si="958"/>
        <v>373.16055265106149</v>
      </c>
      <c r="AM59">
        <f t="shared" ca="1" si="959"/>
        <v>372.61536925212329</v>
      </c>
      <c r="AN59">
        <f t="shared" ca="1" si="960"/>
        <v>373.87480315851877</v>
      </c>
      <c r="AO59">
        <f t="shared" ca="1" si="961"/>
        <v>372.87469547582094</v>
      </c>
      <c r="AP59">
        <f t="shared" ca="1" si="962"/>
        <v>375.7213074232871</v>
      </c>
      <c r="AQ59">
        <f t="shared" ca="1" si="963"/>
        <v>374.00830287960474</v>
      </c>
      <c r="AR59">
        <f t="shared" ca="1" si="964"/>
        <v>371.76188999259847</v>
      </c>
      <c r="AS59">
        <f t="shared" ca="1" si="965"/>
        <v>373.88348223245265</v>
      </c>
      <c r="AT59">
        <f t="shared" ca="1" si="966"/>
        <v>374.21046891302296</v>
      </c>
      <c r="AU59">
        <f t="shared" ca="1" si="967"/>
        <v>373.82570390770076</v>
      </c>
      <c r="AV59">
        <f t="shared" ca="1" si="968"/>
        <v>370.0341024648381</v>
      </c>
      <c r="AW59">
        <f t="shared" ca="1" si="969"/>
        <v>373.76746173675429</v>
      </c>
      <c r="AX59">
        <f t="shared" ca="1" si="970"/>
        <v>373.21362240133567</v>
      </c>
      <c r="AY59">
        <f t="shared" ca="1" si="971"/>
        <v>372.47820099026137</v>
      </c>
      <c r="AZ59">
        <f t="shared" ca="1" si="972"/>
        <v>370.98529354310182</v>
      </c>
      <c r="BA59">
        <f t="shared" ca="1" si="973"/>
        <v>371.47257209362635</v>
      </c>
      <c r="BB59">
        <f t="shared" ca="1" si="974"/>
        <v>370.87631686564652</v>
      </c>
      <c r="BC59">
        <f t="shared" ca="1" si="975"/>
        <v>370.94121310430495</v>
      </c>
      <c r="BD59">
        <f t="shared" ca="1" si="976"/>
        <v>371.89285648351063</v>
      </c>
      <c r="BE59">
        <f t="shared" ca="1" si="977"/>
        <v>374.16043023515084</v>
      </c>
      <c r="BF59">
        <f t="shared" ca="1" si="978"/>
        <v>372.52921837771964</v>
      </c>
      <c r="BG59">
        <f t="shared" ca="1" si="979"/>
        <v>373.42355188938797</v>
      </c>
      <c r="BH59">
        <f t="shared" ca="1" si="980"/>
        <v>374.77117659740696</v>
      </c>
      <c r="BI59">
        <f t="shared" ca="1" si="981"/>
        <v>376.44089344967125</v>
      </c>
      <c r="BJ59">
        <f t="shared" ca="1" si="982"/>
        <v>375.97176924391306</v>
      </c>
      <c r="BK59">
        <f t="shared" ca="1" si="983"/>
        <v>374.64876741051717</v>
      </c>
      <c r="BL59">
        <f t="shared" ca="1" si="984"/>
        <v>377.53936213101042</v>
      </c>
      <c r="BM59">
        <f t="shared" ca="1" si="985"/>
        <v>379.85176540873675</v>
      </c>
      <c r="BN59">
        <f t="shared" ca="1" si="986"/>
        <v>379.92054803640536</v>
      </c>
      <c r="BO59">
        <f t="shared" ca="1" si="987"/>
        <v>383.99114460120541</v>
      </c>
      <c r="BP59">
        <f t="shared" ca="1" si="988"/>
        <v>383.88724800795779</v>
      </c>
      <c r="BQ59">
        <f t="shared" ca="1" si="989"/>
        <v>382.93810781909849</v>
      </c>
      <c r="BR59">
        <f t="shared" ca="1" si="990"/>
        <v>382.13433510806135</v>
      </c>
      <c r="BS59">
        <f t="shared" ca="1" si="991"/>
        <v>384.55532019844355</v>
      </c>
      <c r="BT59">
        <f t="shared" ca="1" si="992"/>
        <v>382.95235278968738</v>
      </c>
      <c r="BU59">
        <f t="shared" ca="1" si="993"/>
        <v>384.5701949513134</v>
      </c>
      <c r="BV59">
        <f t="shared" ca="1" si="994"/>
        <v>383.48974749572949</v>
      </c>
      <c r="BW59">
        <f t="shared" ca="1" si="995"/>
        <v>384.29709672717411</v>
      </c>
      <c r="BX59">
        <f t="shared" ca="1" si="996"/>
        <v>385.73280468686551</v>
      </c>
      <c r="BY59">
        <f t="shared" ca="1" si="997"/>
        <v>385.68429926802759</v>
      </c>
      <c r="BZ59">
        <f t="shared" ca="1" si="998"/>
        <v>383.90775922141239</v>
      </c>
      <c r="CA59">
        <f t="shared" ca="1" si="999"/>
        <v>387.7239159712168</v>
      </c>
      <c r="CB59">
        <f t="shared" ca="1" si="1000"/>
        <v>389.42694267900504</v>
      </c>
      <c r="CC59">
        <f t="shared" ca="1" si="1001"/>
        <v>388.3414532165034</v>
      </c>
      <c r="CD59">
        <f t="shared" ca="1" si="1002"/>
        <v>389.44243598984582</v>
      </c>
      <c r="CE59">
        <f t="shared" ca="1" si="1003"/>
        <v>388.16887026959296</v>
      </c>
      <c r="CF59">
        <f t="shared" ca="1" si="1004"/>
        <v>386.74098688373704</v>
      </c>
      <c r="CG59">
        <f t="shared" ca="1" si="1005"/>
        <v>386.45059579958973</v>
      </c>
      <c r="CH59">
        <f t="shared" ca="1" si="1006"/>
        <v>387.21487323671636</v>
      </c>
      <c r="CI59">
        <f t="shared" ca="1" si="1007"/>
        <v>383.33549105506148</v>
      </c>
      <c r="CJ59">
        <f t="shared" ca="1" si="1008"/>
        <v>381.30522525430774</v>
      </c>
      <c r="CK59" s="12">
        <f t="shared" ca="1" si="6"/>
        <v>30.075225254307725</v>
      </c>
    </row>
    <row r="60" spans="5:89" x14ac:dyDescent="0.3">
      <c r="E60">
        <v>351.23</v>
      </c>
      <c r="F60">
        <f t="shared" ca="1" si="926"/>
        <v>347.52902046452022</v>
      </c>
      <c r="G60">
        <f t="shared" ca="1" si="927"/>
        <v>347.43150627009277</v>
      </c>
      <c r="H60">
        <f t="shared" ca="1" si="928"/>
        <v>345.38145580911652</v>
      </c>
      <c r="I60">
        <f t="shared" ca="1" si="929"/>
        <v>346.10101447803123</v>
      </c>
      <c r="J60">
        <f t="shared" ca="1" si="930"/>
        <v>343.476078668372</v>
      </c>
      <c r="K60">
        <f t="shared" ca="1" si="931"/>
        <v>346.01271402501254</v>
      </c>
      <c r="L60">
        <f t="shared" ca="1" si="932"/>
        <v>344.60998001398991</v>
      </c>
      <c r="M60">
        <f t="shared" ca="1" si="933"/>
        <v>345.48771785048956</v>
      </c>
      <c r="N60">
        <f t="shared" ca="1" si="934"/>
        <v>342.57262503262848</v>
      </c>
      <c r="O60">
        <f t="shared" ca="1" si="935"/>
        <v>343.02118890116037</v>
      </c>
      <c r="P60">
        <f t="shared" ca="1" si="936"/>
        <v>343.27005036737722</v>
      </c>
      <c r="Q60">
        <f t="shared" ca="1" si="937"/>
        <v>344.4287158199142</v>
      </c>
      <c r="R60">
        <f t="shared" ca="1" si="938"/>
        <v>343.23648346677066</v>
      </c>
      <c r="S60">
        <f t="shared" ca="1" si="939"/>
        <v>345.12311946941094</v>
      </c>
      <c r="T60">
        <f t="shared" ca="1" si="940"/>
        <v>345.59095788442153</v>
      </c>
      <c r="U60">
        <f t="shared" ca="1" si="941"/>
        <v>345.56445197893657</v>
      </c>
      <c r="V60">
        <f t="shared" ca="1" si="942"/>
        <v>345.9857232308446</v>
      </c>
      <c r="W60">
        <f t="shared" ca="1" si="943"/>
        <v>343.4100446598614</v>
      </c>
      <c r="X60">
        <f t="shared" ca="1" si="944"/>
        <v>345.74107903644386</v>
      </c>
      <c r="Y60">
        <f t="shared" ca="1" si="945"/>
        <v>348.88789758647914</v>
      </c>
      <c r="Z60">
        <f t="shared" ca="1" si="946"/>
        <v>348.74333869557023</v>
      </c>
      <c r="AA60">
        <f t="shared" ca="1" si="947"/>
        <v>346.94847096292438</v>
      </c>
      <c r="AB60">
        <f t="shared" ca="1" si="948"/>
        <v>345.73068279547437</v>
      </c>
      <c r="AC60">
        <f t="shared" ca="1" si="949"/>
        <v>346.36866675235956</v>
      </c>
      <c r="AD60">
        <f t="shared" ca="1" si="950"/>
        <v>346.46945522551601</v>
      </c>
      <c r="AE60">
        <f t="shared" ca="1" si="951"/>
        <v>346.02297088631957</v>
      </c>
      <c r="AF60">
        <f t="shared" ca="1" si="952"/>
        <v>344.90296268561315</v>
      </c>
      <c r="AG60">
        <f t="shared" ca="1" si="953"/>
        <v>346.15460209460235</v>
      </c>
      <c r="AH60">
        <f t="shared" ca="1" si="954"/>
        <v>346.35876874468948</v>
      </c>
      <c r="AI60">
        <f t="shared" ca="1" si="955"/>
        <v>344.87172205731548</v>
      </c>
      <c r="AJ60">
        <f t="shared" ca="1" si="956"/>
        <v>345.64686531862691</v>
      </c>
      <c r="AK60">
        <f t="shared" ca="1" si="957"/>
        <v>343.84110346808387</v>
      </c>
      <c r="AL60">
        <f t="shared" ca="1" si="958"/>
        <v>344.93639539106357</v>
      </c>
      <c r="AM60">
        <f t="shared" ca="1" si="959"/>
        <v>343.41403629013695</v>
      </c>
      <c r="AN60">
        <f t="shared" ca="1" si="960"/>
        <v>344.73574233713896</v>
      </c>
      <c r="AO60">
        <f t="shared" ca="1" si="961"/>
        <v>346.27713077398852</v>
      </c>
      <c r="AP60">
        <f t="shared" ca="1" si="962"/>
        <v>349.1569949917523</v>
      </c>
      <c r="AQ60">
        <f t="shared" ca="1" si="963"/>
        <v>346.46108160378662</v>
      </c>
      <c r="AR60">
        <f t="shared" ca="1" si="964"/>
        <v>351.65378668670479</v>
      </c>
      <c r="AS60">
        <f t="shared" ca="1" si="965"/>
        <v>353.75787857785258</v>
      </c>
      <c r="AT60">
        <f t="shared" ca="1" si="966"/>
        <v>354.25439611367528</v>
      </c>
      <c r="AU60">
        <f t="shared" ca="1" si="967"/>
        <v>358.49542393979743</v>
      </c>
      <c r="AV60">
        <f t="shared" ca="1" si="968"/>
        <v>356.99504441420584</v>
      </c>
      <c r="AW60">
        <f t="shared" ca="1" si="969"/>
        <v>361.78011129992001</v>
      </c>
      <c r="AX60">
        <f t="shared" ca="1" si="970"/>
        <v>360.15115404167443</v>
      </c>
      <c r="AY60">
        <f t="shared" ca="1" si="971"/>
        <v>358.56535293792729</v>
      </c>
      <c r="AZ60">
        <f t="shared" ca="1" si="972"/>
        <v>359.12058548023316</v>
      </c>
      <c r="BA60">
        <f t="shared" ca="1" si="973"/>
        <v>360.98287115293459</v>
      </c>
      <c r="BB60">
        <f t="shared" ca="1" si="974"/>
        <v>360.77677796657849</v>
      </c>
      <c r="BC60">
        <f t="shared" ca="1" si="975"/>
        <v>360.13985988132106</v>
      </c>
      <c r="BD60">
        <f t="shared" ca="1" si="976"/>
        <v>362.67622522205482</v>
      </c>
      <c r="BE60">
        <f t="shared" ca="1" si="977"/>
        <v>366.29755804562717</v>
      </c>
      <c r="BF60">
        <f t="shared" ca="1" si="978"/>
        <v>370.66403003500938</v>
      </c>
      <c r="BG60">
        <f t="shared" ca="1" si="979"/>
        <v>371.95997800268964</v>
      </c>
      <c r="BH60">
        <f t="shared" ca="1" si="980"/>
        <v>374.17776706393499</v>
      </c>
      <c r="BI60">
        <f t="shared" ca="1" si="981"/>
        <v>377.248740122161</v>
      </c>
      <c r="BJ60">
        <f t="shared" ca="1" si="982"/>
        <v>378.50323481502375</v>
      </c>
      <c r="BK60">
        <f t="shared" ca="1" si="983"/>
        <v>377.10912372037069</v>
      </c>
      <c r="BL60">
        <f t="shared" ca="1" si="984"/>
        <v>381.63259564077185</v>
      </c>
      <c r="BM60">
        <f t="shared" ca="1" si="985"/>
        <v>382.21290167655764</v>
      </c>
      <c r="BN60">
        <f t="shared" ca="1" si="986"/>
        <v>378.60622387727909</v>
      </c>
      <c r="BO60">
        <f t="shared" ca="1" si="987"/>
        <v>382.79297485266022</v>
      </c>
      <c r="BP60">
        <f t="shared" ca="1" si="988"/>
        <v>382.15718691421193</v>
      </c>
      <c r="BQ60">
        <f t="shared" ca="1" si="989"/>
        <v>382.51869474743825</v>
      </c>
      <c r="BR60">
        <f t="shared" ca="1" si="990"/>
        <v>381.21999930810699</v>
      </c>
      <c r="BS60">
        <f t="shared" ca="1" si="991"/>
        <v>385.54323909488875</v>
      </c>
      <c r="BT60">
        <f t="shared" ca="1" si="992"/>
        <v>382.93893983560906</v>
      </c>
      <c r="BU60">
        <f t="shared" ca="1" si="993"/>
        <v>381.80040941619291</v>
      </c>
      <c r="BV60">
        <f t="shared" ca="1" si="994"/>
        <v>383.50353623544714</v>
      </c>
      <c r="BW60">
        <f t="shared" ca="1" si="995"/>
        <v>389.59395312758505</v>
      </c>
      <c r="BX60">
        <f t="shared" ca="1" si="996"/>
        <v>388.17502789609654</v>
      </c>
      <c r="BY60">
        <f t="shared" ca="1" si="997"/>
        <v>388.64573217203525</v>
      </c>
      <c r="BZ60">
        <f t="shared" ca="1" si="998"/>
        <v>386.95095060134997</v>
      </c>
      <c r="CA60">
        <f t="shared" ca="1" si="999"/>
        <v>387.86456819699731</v>
      </c>
      <c r="CB60">
        <f t="shared" ca="1" si="1000"/>
        <v>387.69716841440476</v>
      </c>
      <c r="CC60">
        <f t="shared" ca="1" si="1001"/>
        <v>387.66693924081721</v>
      </c>
      <c r="CD60">
        <f t="shared" ca="1" si="1002"/>
        <v>388.54943435348713</v>
      </c>
      <c r="CE60">
        <f t="shared" ca="1" si="1003"/>
        <v>388.2708288831808</v>
      </c>
      <c r="CF60">
        <f t="shared" ca="1" si="1004"/>
        <v>389.23017342976897</v>
      </c>
      <c r="CG60">
        <f t="shared" ca="1" si="1005"/>
        <v>390.07406771866329</v>
      </c>
      <c r="CH60">
        <f t="shared" ca="1" si="1006"/>
        <v>392.91452138322927</v>
      </c>
      <c r="CI60">
        <f t="shared" ca="1" si="1007"/>
        <v>391.43855966900759</v>
      </c>
      <c r="CJ60">
        <f t="shared" ca="1" si="1008"/>
        <v>390.89180598619936</v>
      </c>
      <c r="CK60" s="12">
        <f t="shared" ca="1" si="6"/>
        <v>39.66180598619934</v>
      </c>
    </row>
    <row r="61" spans="5:89" x14ac:dyDescent="0.3">
      <c r="E61">
        <v>351.23</v>
      </c>
      <c r="F61">
        <f t="shared" ca="1" si="926"/>
        <v>352.76904749354196</v>
      </c>
      <c r="G61">
        <f t="shared" ca="1" si="927"/>
        <v>351.33428996322516</v>
      </c>
      <c r="H61">
        <f t="shared" ca="1" si="928"/>
        <v>353.39494848278838</v>
      </c>
      <c r="I61">
        <f t="shared" ca="1" si="929"/>
        <v>352.2576630861256</v>
      </c>
      <c r="J61">
        <f t="shared" ca="1" si="930"/>
        <v>353.31861601492102</v>
      </c>
      <c r="K61">
        <f t="shared" ca="1" si="931"/>
        <v>351.73429182028389</v>
      </c>
      <c r="L61">
        <f t="shared" ca="1" si="932"/>
        <v>350.75097072075738</v>
      </c>
      <c r="M61">
        <f t="shared" ca="1" si="933"/>
        <v>349.84563291554264</v>
      </c>
      <c r="N61">
        <f t="shared" ca="1" si="934"/>
        <v>349.45521692675192</v>
      </c>
      <c r="O61">
        <f t="shared" ca="1" si="935"/>
        <v>350.55611075494744</v>
      </c>
      <c r="P61">
        <f t="shared" ca="1" si="936"/>
        <v>351.81063921405797</v>
      </c>
      <c r="Q61">
        <f t="shared" ca="1" si="937"/>
        <v>350.18323935466617</v>
      </c>
      <c r="R61">
        <f t="shared" ca="1" si="938"/>
        <v>350.87077848202256</v>
      </c>
      <c r="S61">
        <f t="shared" ca="1" si="939"/>
        <v>352.52357139558802</v>
      </c>
      <c r="T61">
        <f t="shared" ca="1" si="940"/>
        <v>352.06875492626818</v>
      </c>
      <c r="U61">
        <f t="shared" ca="1" si="941"/>
        <v>351.73540527307085</v>
      </c>
      <c r="V61">
        <f t="shared" ca="1" si="942"/>
        <v>349.43024247310683</v>
      </c>
      <c r="W61">
        <f t="shared" ca="1" si="943"/>
        <v>353.16178496291417</v>
      </c>
      <c r="X61">
        <f t="shared" ca="1" si="944"/>
        <v>354.32723732672673</v>
      </c>
      <c r="Y61">
        <f t="shared" ca="1" si="945"/>
        <v>353.0555296841535</v>
      </c>
      <c r="Z61">
        <f t="shared" ca="1" si="946"/>
        <v>352.03895479858528</v>
      </c>
      <c r="AA61">
        <f t="shared" ca="1" si="947"/>
        <v>352.7588016986254</v>
      </c>
      <c r="AB61">
        <f t="shared" ca="1" si="948"/>
        <v>353.50571012974433</v>
      </c>
      <c r="AC61">
        <f t="shared" ca="1" si="949"/>
        <v>354.60449886431536</v>
      </c>
      <c r="AD61">
        <f t="shared" ca="1" si="950"/>
        <v>357.44620601863153</v>
      </c>
      <c r="AE61">
        <f t="shared" ca="1" si="951"/>
        <v>356.43277598606642</v>
      </c>
      <c r="AF61">
        <f t="shared" ca="1" si="952"/>
        <v>356.4415474800582</v>
      </c>
      <c r="AG61">
        <f t="shared" ca="1" si="953"/>
        <v>357.73020609343098</v>
      </c>
      <c r="AH61">
        <f t="shared" ca="1" si="954"/>
        <v>356.71940930787355</v>
      </c>
      <c r="AI61">
        <f t="shared" ca="1" si="955"/>
        <v>359.98090466302068</v>
      </c>
      <c r="AJ61">
        <f t="shared" ca="1" si="956"/>
        <v>362.30035173357231</v>
      </c>
      <c r="AK61">
        <f t="shared" ca="1" si="957"/>
        <v>360.02250445491347</v>
      </c>
      <c r="AL61">
        <f t="shared" ca="1" si="958"/>
        <v>361.02805669784135</v>
      </c>
      <c r="AM61">
        <f t="shared" ca="1" si="959"/>
        <v>358.2740115158968</v>
      </c>
      <c r="AN61">
        <f t="shared" ca="1" si="960"/>
        <v>357.79204225867397</v>
      </c>
      <c r="AO61">
        <f t="shared" ca="1" si="961"/>
        <v>355.00865179108723</v>
      </c>
      <c r="AP61">
        <f t="shared" ca="1" si="962"/>
        <v>359.41233206952177</v>
      </c>
      <c r="AQ61">
        <f t="shared" ca="1" si="963"/>
        <v>361.3617266445151</v>
      </c>
      <c r="AR61">
        <f t="shared" ca="1" si="964"/>
        <v>361.41899508817818</v>
      </c>
      <c r="AS61">
        <f t="shared" ca="1" si="965"/>
        <v>359.83560973869174</v>
      </c>
      <c r="AT61">
        <f t="shared" ca="1" si="966"/>
        <v>361.86078843174636</v>
      </c>
      <c r="AU61">
        <f t="shared" ca="1" si="967"/>
        <v>364.85523803006004</v>
      </c>
      <c r="AV61">
        <f t="shared" ca="1" si="968"/>
        <v>365.98233037363428</v>
      </c>
      <c r="AW61">
        <f t="shared" ca="1" si="969"/>
        <v>367.61827937239281</v>
      </c>
      <c r="AX61">
        <f t="shared" ca="1" si="970"/>
        <v>366.61826881853426</v>
      </c>
      <c r="AY61">
        <f t="shared" ca="1" si="971"/>
        <v>366.25983450810764</v>
      </c>
      <c r="AZ61">
        <f t="shared" ca="1" si="972"/>
        <v>368.50803569763139</v>
      </c>
      <c r="BA61">
        <f t="shared" ca="1" si="973"/>
        <v>368.31139026163379</v>
      </c>
      <c r="BB61">
        <f t="shared" ca="1" si="974"/>
        <v>370.23529397238821</v>
      </c>
      <c r="BC61">
        <f t="shared" ca="1" si="975"/>
        <v>371.26054095291482</v>
      </c>
      <c r="BD61">
        <f t="shared" ca="1" si="976"/>
        <v>376.86550169800739</v>
      </c>
      <c r="BE61">
        <f t="shared" ca="1" si="977"/>
        <v>375.92301585400782</v>
      </c>
      <c r="BF61">
        <f t="shared" ca="1" si="978"/>
        <v>378.00403344567275</v>
      </c>
      <c r="BG61">
        <f t="shared" ca="1" si="979"/>
        <v>382.02263617519247</v>
      </c>
      <c r="BH61">
        <f t="shared" ca="1" si="980"/>
        <v>383.3882272489023</v>
      </c>
      <c r="BI61">
        <f t="shared" ca="1" si="981"/>
        <v>383.24915827897604</v>
      </c>
      <c r="BJ61">
        <f t="shared" ca="1" si="982"/>
        <v>386.9893988247012</v>
      </c>
      <c r="BK61">
        <f t="shared" ca="1" si="983"/>
        <v>385.92280211821901</v>
      </c>
      <c r="BL61">
        <f t="shared" ca="1" si="984"/>
        <v>387.92527058343302</v>
      </c>
      <c r="BM61">
        <f t="shared" ca="1" si="985"/>
        <v>386.44649295777356</v>
      </c>
      <c r="BN61">
        <f t="shared" ca="1" si="986"/>
        <v>383.17801944385775</v>
      </c>
      <c r="BO61">
        <f t="shared" ca="1" si="987"/>
        <v>381.52303156230107</v>
      </c>
      <c r="BP61">
        <f t="shared" ca="1" si="988"/>
        <v>375.33009028921452</v>
      </c>
      <c r="BQ61">
        <f t="shared" ca="1" si="989"/>
        <v>374.820386429552</v>
      </c>
      <c r="BR61">
        <f t="shared" ca="1" si="990"/>
        <v>378.19405390697796</v>
      </c>
      <c r="BS61">
        <f t="shared" ca="1" si="991"/>
        <v>374.79294912445914</v>
      </c>
      <c r="BT61">
        <f t="shared" ca="1" si="992"/>
        <v>373.79148243318969</v>
      </c>
      <c r="BU61">
        <f t="shared" ca="1" si="993"/>
        <v>372.12756019638721</v>
      </c>
      <c r="BV61">
        <f t="shared" ca="1" si="994"/>
        <v>376.65622726831799</v>
      </c>
      <c r="BW61">
        <f t="shared" ca="1" si="995"/>
        <v>376.37655032946537</v>
      </c>
      <c r="BX61">
        <f t="shared" ca="1" si="996"/>
        <v>376.53913093982737</v>
      </c>
      <c r="BY61">
        <f t="shared" ca="1" si="997"/>
        <v>377.76925003491624</v>
      </c>
      <c r="BZ61">
        <f t="shared" ca="1" si="998"/>
        <v>378.99021898205427</v>
      </c>
      <c r="CA61">
        <f t="shared" ca="1" si="999"/>
        <v>379.39694981898549</v>
      </c>
      <c r="CB61">
        <f t="shared" ca="1" si="1000"/>
        <v>382.17909004259019</v>
      </c>
      <c r="CC61">
        <f t="shared" ca="1" si="1001"/>
        <v>382.05313915282738</v>
      </c>
      <c r="CD61">
        <f t="shared" ca="1" si="1002"/>
        <v>380.55301175757882</v>
      </c>
      <c r="CE61">
        <f t="shared" ca="1" si="1003"/>
        <v>381.01285902476599</v>
      </c>
      <c r="CF61">
        <f t="shared" ca="1" si="1004"/>
        <v>382.85288054262537</v>
      </c>
      <c r="CG61">
        <f t="shared" ca="1" si="1005"/>
        <v>380.93207759276851</v>
      </c>
      <c r="CH61">
        <f t="shared" ca="1" si="1006"/>
        <v>378.63885437151504</v>
      </c>
      <c r="CI61">
        <f t="shared" ca="1" si="1007"/>
        <v>378.06911826466114</v>
      </c>
      <c r="CJ61">
        <f t="shared" ca="1" si="1008"/>
        <v>379.42979823695981</v>
      </c>
      <c r="CK61" s="12">
        <f t="shared" ca="1" si="6"/>
        <v>28.199798236959793</v>
      </c>
    </row>
    <row r="62" spans="5:89" x14ac:dyDescent="0.3">
      <c r="E62">
        <v>351.23</v>
      </c>
      <c r="F62">
        <f t="shared" ca="1" si="926"/>
        <v>350.09724614199354</v>
      </c>
      <c r="G62">
        <f t="shared" ca="1" si="927"/>
        <v>345.39313407774262</v>
      </c>
      <c r="H62">
        <f t="shared" ca="1" si="928"/>
        <v>348.36593858098428</v>
      </c>
      <c r="I62">
        <f t="shared" ca="1" si="929"/>
        <v>349.51716703720268</v>
      </c>
      <c r="J62">
        <f t="shared" ca="1" si="930"/>
        <v>349.0264125992648</v>
      </c>
      <c r="K62">
        <f t="shared" ca="1" si="931"/>
        <v>351.70783409594162</v>
      </c>
      <c r="L62">
        <f t="shared" ca="1" si="932"/>
        <v>351.74530424709212</v>
      </c>
      <c r="M62">
        <f t="shared" ca="1" si="933"/>
        <v>352.57859041606736</v>
      </c>
      <c r="N62">
        <f t="shared" ca="1" si="934"/>
        <v>350.78756263491556</v>
      </c>
      <c r="O62">
        <f t="shared" ca="1" si="935"/>
        <v>350.8235512724001</v>
      </c>
      <c r="P62">
        <f t="shared" ca="1" si="936"/>
        <v>349.96936796944482</v>
      </c>
      <c r="Q62">
        <f t="shared" ca="1" si="937"/>
        <v>350.79695110060129</v>
      </c>
      <c r="R62">
        <f t="shared" ca="1" si="938"/>
        <v>351.40008408884</v>
      </c>
      <c r="S62">
        <f t="shared" ca="1" si="939"/>
        <v>348.52512448286762</v>
      </c>
      <c r="T62">
        <f t="shared" ca="1" si="940"/>
        <v>347.79019370600685</v>
      </c>
      <c r="U62">
        <f t="shared" ca="1" si="941"/>
        <v>349.95155107745109</v>
      </c>
      <c r="V62">
        <f t="shared" ca="1" si="942"/>
        <v>351.08704158967021</v>
      </c>
      <c r="W62">
        <f t="shared" ca="1" si="943"/>
        <v>347.79327004425295</v>
      </c>
      <c r="X62">
        <f t="shared" ca="1" si="944"/>
        <v>349.16477280558996</v>
      </c>
      <c r="Y62">
        <f t="shared" ca="1" si="945"/>
        <v>347.21990518241097</v>
      </c>
      <c r="Z62">
        <f t="shared" ca="1" si="946"/>
        <v>345.3258268889461</v>
      </c>
      <c r="AA62">
        <f t="shared" ca="1" si="947"/>
        <v>345.13423644252043</v>
      </c>
      <c r="AB62">
        <f t="shared" ca="1" si="948"/>
        <v>344.37577391739836</v>
      </c>
      <c r="AC62">
        <f t="shared" ca="1" si="949"/>
        <v>346.23408240309294</v>
      </c>
      <c r="AD62">
        <f t="shared" ca="1" si="950"/>
        <v>345.25629349950236</v>
      </c>
      <c r="AE62">
        <f t="shared" ca="1" si="951"/>
        <v>344.06277734294395</v>
      </c>
      <c r="AF62">
        <f t="shared" ca="1" si="952"/>
        <v>345.59517875726459</v>
      </c>
      <c r="AG62">
        <f t="shared" ca="1" si="953"/>
        <v>347.00178437671212</v>
      </c>
      <c r="AH62">
        <f t="shared" ca="1" si="954"/>
        <v>348.8771420786768</v>
      </c>
      <c r="AI62">
        <f t="shared" ca="1" si="955"/>
        <v>350.50629922134863</v>
      </c>
      <c r="AJ62">
        <f t="shared" ca="1" si="956"/>
        <v>352.13803172064689</v>
      </c>
      <c r="AK62">
        <f t="shared" ca="1" si="957"/>
        <v>355.03796400818226</v>
      </c>
      <c r="AL62">
        <f t="shared" ca="1" si="958"/>
        <v>352.23886281875025</v>
      </c>
      <c r="AM62">
        <f t="shared" ca="1" si="959"/>
        <v>353.07959260877266</v>
      </c>
      <c r="AN62">
        <f t="shared" ca="1" si="960"/>
        <v>352.06225720107216</v>
      </c>
      <c r="AO62">
        <f t="shared" ca="1" si="961"/>
        <v>350.39168656706016</v>
      </c>
      <c r="AP62">
        <f t="shared" ca="1" si="962"/>
        <v>347.97871365924527</v>
      </c>
      <c r="AQ62">
        <f t="shared" ca="1" si="963"/>
        <v>345.19994910526333</v>
      </c>
      <c r="AR62">
        <f t="shared" ca="1" si="964"/>
        <v>343.9548075879531</v>
      </c>
      <c r="AS62">
        <f t="shared" ca="1" si="965"/>
        <v>345.00775635942864</v>
      </c>
      <c r="AT62">
        <f t="shared" ca="1" si="966"/>
        <v>345.6486480320952</v>
      </c>
      <c r="AU62">
        <f t="shared" ca="1" si="967"/>
        <v>347.00195844249339</v>
      </c>
      <c r="AV62">
        <f t="shared" ca="1" si="968"/>
        <v>351.46178771243768</v>
      </c>
      <c r="AW62">
        <f t="shared" ca="1" si="969"/>
        <v>352.55389794157588</v>
      </c>
      <c r="AX62">
        <f t="shared" ca="1" si="970"/>
        <v>353.92007566153899</v>
      </c>
      <c r="AY62">
        <f t="shared" ca="1" si="971"/>
        <v>354.37808509528583</v>
      </c>
      <c r="AZ62">
        <f t="shared" ca="1" si="972"/>
        <v>358.01867262931967</v>
      </c>
      <c r="BA62">
        <f t="shared" ca="1" si="973"/>
        <v>362.45294685119575</v>
      </c>
      <c r="BB62">
        <f t="shared" ca="1" si="974"/>
        <v>360.28225154474944</v>
      </c>
      <c r="BC62">
        <f t="shared" ca="1" si="975"/>
        <v>359.97447387514529</v>
      </c>
      <c r="BD62">
        <f t="shared" ca="1" si="976"/>
        <v>358.35257459634948</v>
      </c>
      <c r="BE62">
        <f t="shared" ca="1" si="977"/>
        <v>361.40689971197929</v>
      </c>
      <c r="BF62">
        <f t="shared" ca="1" si="978"/>
        <v>359.29849807580996</v>
      </c>
      <c r="BG62">
        <f t="shared" ca="1" si="979"/>
        <v>358.70607092244705</v>
      </c>
      <c r="BH62">
        <f t="shared" ca="1" si="980"/>
        <v>362.53999275638932</v>
      </c>
      <c r="BI62">
        <f t="shared" ca="1" si="981"/>
        <v>362.95384118919878</v>
      </c>
      <c r="BJ62">
        <f t="shared" ca="1" si="982"/>
        <v>364.53730554712075</v>
      </c>
      <c r="BK62">
        <f t="shared" ca="1" si="983"/>
        <v>362.83751008999326</v>
      </c>
      <c r="BL62">
        <f t="shared" ca="1" si="984"/>
        <v>361.51757639144842</v>
      </c>
      <c r="BM62">
        <f t="shared" ca="1" si="985"/>
        <v>359.00500127452801</v>
      </c>
      <c r="BN62">
        <f t="shared" ca="1" si="986"/>
        <v>360.3560144008224</v>
      </c>
      <c r="BO62">
        <f t="shared" ca="1" si="987"/>
        <v>363.18780541347826</v>
      </c>
      <c r="BP62">
        <f t="shared" ca="1" si="988"/>
        <v>364.9798897637952</v>
      </c>
      <c r="BQ62">
        <f t="shared" ca="1" si="989"/>
        <v>369.53647674723442</v>
      </c>
      <c r="BR62">
        <f t="shared" ca="1" si="990"/>
        <v>371.11669050511711</v>
      </c>
      <c r="BS62">
        <f t="shared" ca="1" si="991"/>
        <v>373.8256713432894</v>
      </c>
      <c r="BT62">
        <f t="shared" ca="1" si="992"/>
        <v>371.99499495175007</v>
      </c>
      <c r="BU62">
        <f t="shared" ca="1" si="993"/>
        <v>373.33423483398502</v>
      </c>
      <c r="BV62">
        <f t="shared" ca="1" si="994"/>
        <v>373.34065947186724</v>
      </c>
      <c r="BW62">
        <f t="shared" ca="1" si="995"/>
        <v>370.05419016109528</v>
      </c>
      <c r="BX62">
        <f t="shared" ca="1" si="996"/>
        <v>369.95716215527085</v>
      </c>
      <c r="BY62">
        <f t="shared" ca="1" si="997"/>
        <v>370.83647928762906</v>
      </c>
      <c r="BZ62">
        <f t="shared" ca="1" si="998"/>
        <v>370.04518576110343</v>
      </c>
      <c r="CA62">
        <f t="shared" ca="1" si="999"/>
        <v>367.96920747492646</v>
      </c>
      <c r="CB62">
        <f t="shared" ca="1" si="1000"/>
        <v>369.24409214429221</v>
      </c>
      <c r="CC62">
        <f t="shared" ca="1" si="1001"/>
        <v>371.2255501885208</v>
      </c>
      <c r="CD62">
        <f t="shared" ca="1" si="1002"/>
        <v>368.21819163970974</v>
      </c>
      <c r="CE62">
        <f t="shared" ca="1" si="1003"/>
        <v>366.18625323226212</v>
      </c>
      <c r="CF62">
        <f t="shared" ca="1" si="1004"/>
        <v>365.45305275466018</v>
      </c>
      <c r="CG62">
        <f t="shared" ca="1" si="1005"/>
        <v>364.15905344370941</v>
      </c>
      <c r="CH62">
        <f t="shared" ca="1" si="1006"/>
        <v>362.91287907918201</v>
      </c>
      <c r="CI62">
        <f t="shared" ca="1" si="1007"/>
        <v>361.14870536630139</v>
      </c>
      <c r="CJ62">
        <f t="shared" ca="1" si="1008"/>
        <v>359.55866134424105</v>
      </c>
      <c r="CK62" s="12">
        <f t="shared" ca="1" si="6"/>
        <v>8.3286613442410271</v>
      </c>
    </row>
    <row r="63" spans="5:89" x14ac:dyDescent="0.3">
      <c r="E63">
        <v>351.23</v>
      </c>
      <c r="F63">
        <f t="shared" ca="1" si="926"/>
        <v>351.97811071422677</v>
      </c>
      <c r="G63">
        <f t="shared" ca="1" si="927"/>
        <v>352.10384983144189</v>
      </c>
      <c r="H63">
        <f t="shared" ca="1" si="928"/>
        <v>354.20990342684831</v>
      </c>
      <c r="I63">
        <f t="shared" ca="1" si="929"/>
        <v>355.91449960385438</v>
      </c>
      <c r="J63">
        <f t="shared" ca="1" si="930"/>
        <v>354.07191055677526</v>
      </c>
      <c r="K63">
        <f t="shared" ca="1" si="931"/>
        <v>354.16598437321409</v>
      </c>
      <c r="L63">
        <f t="shared" ca="1" si="932"/>
        <v>354.19736697540617</v>
      </c>
      <c r="M63">
        <f t="shared" ca="1" si="933"/>
        <v>352.70830549458873</v>
      </c>
      <c r="N63">
        <f t="shared" ca="1" si="934"/>
        <v>356.94240324040135</v>
      </c>
      <c r="O63">
        <f t="shared" ca="1" si="935"/>
        <v>357.9425846874139</v>
      </c>
      <c r="P63">
        <f t="shared" ca="1" si="936"/>
        <v>357.31158726031936</v>
      </c>
      <c r="Q63">
        <f t="shared" ca="1" si="937"/>
        <v>359.29619602998577</v>
      </c>
      <c r="R63">
        <f t="shared" ca="1" si="938"/>
        <v>358.63702554053845</v>
      </c>
      <c r="S63">
        <f t="shared" ca="1" si="939"/>
        <v>359.05471809119689</v>
      </c>
      <c r="T63">
        <f t="shared" ca="1" si="940"/>
        <v>358.98368635651786</v>
      </c>
      <c r="U63">
        <f t="shared" ca="1" si="941"/>
        <v>357.23651193998069</v>
      </c>
      <c r="V63">
        <f t="shared" ca="1" si="942"/>
        <v>356.73869819562435</v>
      </c>
      <c r="W63">
        <f t="shared" ca="1" si="943"/>
        <v>359.56426638667472</v>
      </c>
      <c r="X63">
        <f t="shared" ca="1" si="944"/>
        <v>361.67197653932368</v>
      </c>
      <c r="Y63">
        <f t="shared" ca="1" si="945"/>
        <v>367.78019779392383</v>
      </c>
      <c r="Z63">
        <f t="shared" ca="1" si="946"/>
        <v>369.60620024540805</v>
      </c>
      <c r="AA63">
        <f t="shared" ca="1" si="947"/>
        <v>368.17683331620424</v>
      </c>
      <c r="AB63">
        <f t="shared" ca="1" si="948"/>
        <v>371.52262556840628</v>
      </c>
      <c r="AC63">
        <f t="shared" ca="1" si="949"/>
        <v>375.29122416641673</v>
      </c>
      <c r="AD63">
        <f t="shared" ca="1" si="950"/>
        <v>371.773987932392</v>
      </c>
      <c r="AE63">
        <f t="shared" ca="1" si="951"/>
        <v>368.57078628581428</v>
      </c>
      <c r="AF63">
        <f t="shared" ca="1" si="952"/>
        <v>372.07669634757616</v>
      </c>
      <c r="AG63">
        <f t="shared" ca="1" si="953"/>
        <v>372.90262690998259</v>
      </c>
      <c r="AH63">
        <f t="shared" ca="1" si="954"/>
        <v>369.42598748483726</v>
      </c>
      <c r="AI63">
        <f t="shared" ca="1" si="955"/>
        <v>372.37052772867031</v>
      </c>
      <c r="AJ63">
        <f t="shared" ca="1" si="956"/>
        <v>374.19968880103471</v>
      </c>
      <c r="AK63">
        <f t="shared" ca="1" si="957"/>
        <v>374.25317617904324</v>
      </c>
      <c r="AL63">
        <f t="shared" ca="1" si="958"/>
        <v>372.14020599010615</v>
      </c>
      <c r="AM63">
        <f t="shared" ca="1" si="959"/>
        <v>375.37636955436574</v>
      </c>
      <c r="AN63">
        <f t="shared" ca="1" si="960"/>
        <v>371.32560065501769</v>
      </c>
      <c r="AO63">
        <f t="shared" ca="1" si="961"/>
        <v>371.05600693751154</v>
      </c>
      <c r="AP63">
        <f t="shared" ca="1" si="962"/>
        <v>372.74661058869646</v>
      </c>
      <c r="AQ63">
        <f t="shared" ca="1" si="963"/>
        <v>373.82620508279439</v>
      </c>
      <c r="AR63">
        <f t="shared" ca="1" si="964"/>
        <v>374.6241137520272</v>
      </c>
      <c r="AS63">
        <f t="shared" ca="1" si="965"/>
        <v>374.38960338306248</v>
      </c>
      <c r="AT63">
        <f t="shared" ca="1" si="966"/>
        <v>380.185584985584</v>
      </c>
      <c r="AU63">
        <f t="shared" ca="1" si="967"/>
        <v>378.32697984960873</v>
      </c>
      <c r="AV63">
        <f t="shared" ca="1" si="968"/>
        <v>381.16963412618389</v>
      </c>
      <c r="AW63">
        <f t="shared" ca="1" si="969"/>
        <v>377.17245730457421</v>
      </c>
      <c r="AX63">
        <f t="shared" ca="1" si="970"/>
        <v>379.92273806824653</v>
      </c>
      <c r="AY63">
        <f t="shared" ca="1" si="971"/>
        <v>377.69620671518993</v>
      </c>
      <c r="AZ63">
        <f t="shared" ca="1" si="972"/>
        <v>381.32280151447884</v>
      </c>
      <c r="BA63">
        <f t="shared" ca="1" si="973"/>
        <v>383.07159613724247</v>
      </c>
      <c r="BB63">
        <f t="shared" ca="1" si="974"/>
        <v>383.68950608911842</v>
      </c>
      <c r="BC63">
        <f t="shared" ca="1" si="975"/>
        <v>384.74270924661766</v>
      </c>
      <c r="BD63">
        <f t="shared" ca="1" si="976"/>
        <v>383.51059206022916</v>
      </c>
      <c r="BE63">
        <f t="shared" ca="1" si="977"/>
        <v>384.07028906966138</v>
      </c>
      <c r="BF63">
        <f t="shared" ca="1" si="978"/>
        <v>384.3849380115409</v>
      </c>
      <c r="BG63">
        <f t="shared" ca="1" si="979"/>
        <v>384.92720378076081</v>
      </c>
      <c r="BH63">
        <f t="shared" ca="1" si="980"/>
        <v>389.86623721940452</v>
      </c>
      <c r="BI63">
        <f t="shared" ca="1" si="981"/>
        <v>390.9464456714071</v>
      </c>
      <c r="BJ63">
        <f t="shared" ca="1" si="982"/>
        <v>395.42056945593856</v>
      </c>
      <c r="BK63">
        <f t="shared" ca="1" si="983"/>
        <v>397.645408088669</v>
      </c>
      <c r="BL63">
        <f t="shared" ca="1" si="984"/>
        <v>400.20201770575068</v>
      </c>
      <c r="BM63">
        <f t="shared" ca="1" si="985"/>
        <v>398.73996672699911</v>
      </c>
      <c r="BN63">
        <f t="shared" ca="1" si="986"/>
        <v>396.64618252795657</v>
      </c>
      <c r="BO63">
        <f t="shared" ca="1" si="987"/>
        <v>397.25713521498949</v>
      </c>
      <c r="BP63">
        <f t="shared" ca="1" si="988"/>
        <v>396.84517787948397</v>
      </c>
      <c r="BQ63">
        <f t="shared" ca="1" si="989"/>
        <v>396.95910007656499</v>
      </c>
      <c r="BR63">
        <f t="shared" ca="1" si="990"/>
        <v>399.96528054722296</v>
      </c>
      <c r="BS63">
        <f t="shared" ca="1" si="991"/>
        <v>395.34690631583612</v>
      </c>
      <c r="BT63">
        <f t="shared" ca="1" si="992"/>
        <v>397.40794382397712</v>
      </c>
      <c r="BU63">
        <f t="shared" ca="1" si="993"/>
        <v>391.43884958702034</v>
      </c>
      <c r="BV63">
        <f t="shared" ca="1" si="994"/>
        <v>391.53780838259377</v>
      </c>
      <c r="BW63">
        <f t="shared" ca="1" si="995"/>
        <v>391.22304132906413</v>
      </c>
      <c r="BX63">
        <f t="shared" ca="1" si="996"/>
        <v>389.88548624185415</v>
      </c>
      <c r="BY63">
        <f t="shared" ca="1" si="997"/>
        <v>390.80658430395425</v>
      </c>
      <c r="BZ63">
        <f t="shared" ca="1" si="998"/>
        <v>393.00652264685635</v>
      </c>
      <c r="CA63">
        <f t="shared" ca="1" si="999"/>
        <v>395.51072420839836</v>
      </c>
      <c r="CB63">
        <f t="shared" ca="1" si="1000"/>
        <v>396.33565727784566</v>
      </c>
      <c r="CC63">
        <f t="shared" ca="1" si="1001"/>
        <v>396.49650724014435</v>
      </c>
      <c r="CD63">
        <f t="shared" ca="1" si="1002"/>
        <v>397.52911496533306</v>
      </c>
      <c r="CE63">
        <f t="shared" ca="1" si="1003"/>
        <v>399.59140842748729</v>
      </c>
      <c r="CF63">
        <f t="shared" ca="1" si="1004"/>
        <v>396.94984380803476</v>
      </c>
      <c r="CG63">
        <f t="shared" ca="1" si="1005"/>
        <v>398.97802989885531</v>
      </c>
      <c r="CH63">
        <f t="shared" ca="1" si="1006"/>
        <v>396.26529812152012</v>
      </c>
      <c r="CI63">
        <f t="shared" ca="1" si="1007"/>
        <v>397.15296525951095</v>
      </c>
      <c r="CJ63">
        <f t="shared" ca="1" si="1008"/>
        <v>393.89526473102177</v>
      </c>
      <c r="CK63" s="12">
        <f t="shared" ca="1" si="6"/>
        <v>42.66526473102175</v>
      </c>
    </row>
    <row r="64" spans="5:89" x14ac:dyDescent="0.3">
      <c r="E64">
        <v>351.23</v>
      </c>
      <c r="F64" s="12">
        <f t="shared" ref="F64:G64" si="1009">E64+$B$4</f>
        <v>351.23099999999999</v>
      </c>
      <c r="G64" s="12">
        <f t="shared" si="1009"/>
        <v>351.23199999999997</v>
      </c>
      <c r="H64" s="12">
        <f t="shared" ref="H64" si="1010">G64+$B$4</f>
        <v>351.23299999999995</v>
      </c>
      <c r="I64" s="12">
        <f t="shared" ref="I64" si="1011">H64+$B$4</f>
        <v>351.23399999999992</v>
      </c>
      <c r="J64" s="12">
        <f t="shared" ref="J64" si="1012">I64+$B$4</f>
        <v>351.2349999999999</v>
      </c>
      <c r="K64" s="12">
        <f t="shared" ref="K64" si="1013">J64+$B$4</f>
        <v>351.23599999999988</v>
      </c>
      <c r="L64" s="12">
        <f t="shared" ref="L64" si="1014">K64+$B$4</f>
        <v>351.23699999999985</v>
      </c>
      <c r="M64" s="12">
        <f t="shared" ref="M64" si="1015">L64+$B$4</f>
        <v>351.23799999999983</v>
      </c>
      <c r="N64" s="12">
        <f t="shared" ref="N64" si="1016">M64+$B$4</f>
        <v>351.23899999999981</v>
      </c>
      <c r="O64" s="12">
        <f t="shared" ref="O64" si="1017">N64+$B$4</f>
        <v>351.23999999999978</v>
      </c>
      <c r="P64" s="12">
        <f t="shared" ref="P64" si="1018">O64+$B$4</f>
        <v>351.24099999999976</v>
      </c>
      <c r="Q64" s="12">
        <f t="shared" ref="Q64" si="1019">P64+$B$4</f>
        <v>351.24199999999973</v>
      </c>
      <c r="R64" s="12">
        <f t="shared" ref="R64" si="1020">Q64+$B$4</f>
        <v>351.24299999999971</v>
      </c>
      <c r="S64" s="12">
        <f t="shared" ref="S64" si="1021">R64+$B$4</f>
        <v>351.24399999999969</v>
      </c>
      <c r="T64" s="12">
        <f t="shared" ref="T64" si="1022">S64+$B$4</f>
        <v>351.24499999999966</v>
      </c>
      <c r="U64" s="12">
        <f t="shared" ref="U64" si="1023">T64+$B$4</f>
        <v>351.24599999999964</v>
      </c>
      <c r="V64" s="12">
        <f t="shared" ref="V64" si="1024">U64+$B$4</f>
        <v>351.24699999999962</v>
      </c>
      <c r="W64" s="12">
        <f t="shared" ref="W64" si="1025">V64+$B$4</f>
        <v>351.24799999999959</v>
      </c>
      <c r="X64" s="12">
        <f t="shared" ref="X64" si="1026">W64+$B$4</f>
        <v>351.24899999999957</v>
      </c>
      <c r="Y64" s="12">
        <f t="shared" ref="Y64" si="1027">X64+$B$4</f>
        <v>351.24999999999955</v>
      </c>
      <c r="Z64" s="12">
        <f t="shared" ref="Z64" si="1028">Y64+$B$4</f>
        <v>351.25099999999952</v>
      </c>
      <c r="AA64" s="12">
        <f t="shared" ref="AA64" si="1029">Z64+$B$4</f>
        <v>351.2519999999995</v>
      </c>
      <c r="AB64" s="12">
        <f t="shared" ref="AB64" si="1030">AA64+$B$4</f>
        <v>351.25299999999947</v>
      </c>
      <c r="AC64" s="12">
        <f t="shared" ref="AC64" si="1031">AB64+$B$4</f>
        <v>351.25399999999945</v>
      </c>
      <c r="AD64" s="12">
        <f t="shared" ref="AD64" si="1032">AC64+$B$4</f>
        <v>351.25499999999943</v>
      </c>
      <c r="AE64" s="12">
        <f t="shared" ref="AE64" si="1033">AD64+$B$4</f>
        <v>351.2559999999994</v>
      </c>
      <c r="AF64" s="12">
        <f t="shared" ref="AF64" si="1034">AE64+$B$4</f>
        <v>351.25699999999938</v>
      </c>
      <c r="AG64" s="12">
        <f t="shared" ref="AG64" si="1035">AF64+$B$4</f>
        <v>351.25799999999936</v>
      </c>
      <c r="AH64" s="12">
        <f t="shared" ref="AH64" si="1036">AG64+$B$4</f>
        <v>351.25899999999933</v>
      </c>
      <c r="AI64" s="12">
        <f t="shared" ref="AI64" si="1037">AH64+$B$4</f>
        <v>351.25999999999931</v>
      </c>
      <c r="AJ64" s="12">
        <f t="shared" ref="AJ64" si="1038">AI64+$B$4</f>
        <v>351.26099999999929</v>
      </c>
      <c r="AK64" s="12">
        <f t="shared" ref="AK64" si="1039">AJ64+$B$4</f>
        <v>351.26199999999926</v>
      </c>
      <c r="AL64" s="12">
        <f t="shared" ref="AL64" si="1040">AK64+$B$4</f>
        <v>351.26299999999924</v>
      </c>
      <c r="AM64" s="12">
        <f t="shared" ref="AM64" si="1041">AL64+$B$4</f>
        <v>351.26399999999921</v>
      </c>
      <c r="AN64" s="12">
        <f t="shared" ref="AN64" si="1042">AM64+$B$4</f>
        <v>351.26499999999919</v>
      </c>
      <c r="AO64" s="12">
        <f t="shared" ref="AO64" si="1043">AN64+$B$4</f>
        <v>351.26599999999917</v>
      </c>
      <c r="AP64" s="12">
        <f t="shared" ref="AP64" si="1044">AO64+$B$4</f>
        <v>351.26699999999914</v>
      </c>
      <c r="AQ64" s="12">
        <f t="shared" ref="AQ64" si="1045">AP64+$B$4</f>
        <v>351.26799999999912</v>
      </c>
      <c r="AR64" s="12">
        <f t="shared" ref="AR64" si="1046">AQ64+$B$4</f>
        <v>351.2689999999991</v>
      </c>
      <c r="AS64" s="12">
        <f t="shared" ref="AS64" si="1047">AR64+$B$4</f>
        <v>351.26999999999907</v>
      </c>
      <c r="AT64" s="12">
        <f t="shared" ref="AT64" si="1048">AS64+$B$4</f>
        <v>351.27099999999905</v>
      </c>
      <c r="AU64" s="12">
        <f t="shared" ref="AU64" si="1049">AT64+$B$4</f>
        <v>351.27199999999903</v>
      </c>
      <c r="AV64" s="12">
        <f t="shared" ref="AV64" si="1050">AU64+$B$4</f>
        <v>351.272999999999</v>
      </c>
      <c r="AW64" s="12">
        <f t="shared" ref="AW64" si="1051">AV64+$B$4</f>
        <v>351.27399999999898</v>
      </c>
      <c r="AX64" s="12">
        <f t="shared" ref="AX64" si="1052">AW64+$B$4</f>
        <v>351.27499999999895</v>
      </c>
      <c r="AY64" s="12">
        <f t="shared" ref="AY64" si="1053">AX64+$B$4</f>
        <v>351.27599999999893</v>
      </c>
      <c r="AZ64" s="12">
        <f t="shared" ref="AZ64" si="1054">AY64+$B$4</f>
        <v>351.27699999999891</v>
      </c>
      <c r="BA64" s="12">
        <f t="shared" ref="BA64" si="1055">AZ64+$B$4</f>
        <v>351.27799999999888</v>
      </c>
      <c r="BB64" s="12">
        <f t="shared" ref="BB64" si="1056">BA64+$B$4</f>
        <v>351.27899999999886</v>
      </c>
      <c r="BC64" s="12">
        <f t="shared" ref="BC64" si="1057">BB64+$B$4</f>
        <v>351.27999999999884</v>
      </c>
      <c r="BD64" s="12">
        <f t="shared" ref="BD64" si="1058">BC64+$B$4</f>
        <v>351.28099999999881</v>
      </c>
      <c r="BE64" s="12">
        <f t="shared" ref="BE64" si="1059">BD64+$B$4</f>
        <v>351.28199999999879</v>
      </c>
      <c r="BF64" s="12">
        <f t="shared" ref="BF64" si="1060">BE64+$B$4</f>
        <v>351.28299999999876</v>
      </c>
      <c r="BG64" s="12">
        <f t="shared" ref="BG64" si="1061">BF64+$B$4</f>
        <v>351.28399999999874</v>
      </c>
      <c r="BH64" s="12">
        <f t="shared" ref="BH64" si="1062">BG64+$B$4</f>
        <v>351.28499999999872</v>
      </c>
      <c r="BI64" s="12">
        <f t="shared" ref="BI64" si="1063">BH64+$B$4</f>
        <v>351.28599999999869</v>
      </c>
      <c r="BJ64" s="12">
        <f t="shared" ref="BJ64" si="1064">BI64+$B$4</f>
        <v>351.28699999999867</v>
      </c>
      <c r="BK64" s="12">
        <f t="shared" ref="BK64" si="1065">BJ64+$B$4</f>
        <v>351.28799999999865</v>
      </c>
      <c r="BL64" s="12">
        <f t="shared" ref="BL64" si="1066">BK64+$B$4</f>
        <v>351.28899999999862</v>
      </c>
      <c r="BM64" s="12">
        <f t="shared" ref="BM64" si="1067">BL64+$B$4</f>
        <v>351.2899999999986</v>
      </c>
      <c r="BN64" s="12">
        <f t="shared" ref="BN64" si="1068">BM64+$B$4</f>
        <v>351.29099999999858</v>
      </c>
      <c r="BO64" s="12">
        <f t="shared" ref="BO64" si="1069">BN64+$B$4</f>
        <v>351.29199999999855</v>
      </c>
      <c r="BP64" s="12">
        <f t="shared" ref="BP64" si="1070">BO64+$B$4</f>
        <v>351.29299999999853</v>
      </c>
      <c r="BQ64" s="12">
        <f t="shared" ref="BQ64" si="1071">BP64+$B$4</f>
        <v>351.2939999999985</v>
      </c>
      <c r="BR64" s="12">
        <f t="shared" ref="BR64" si="1072">BQ64+$B$4</f>
        <v>351.29499999999848</v>
      </c>
      <c r="BS64" s="12">
        <f t="shared" ref="BS64" si="1073">BR64+$B$4</f>
        <v>351.29599999999846</v>
      </c>
      <c r="BT64" s="12">
        <f t="shared" ref="BT64" si="1074">BS64+$B$4</f>
        <v>351.29699999999843</v>
      </c>
      <c r="BU64" s="12">
        <f t="shared" ref="BU64" si="1075">BT64+$B$4</f>
        <v>351.29799999999841</v>
      </c>
      <c r="BV64" s="12">
        <f t="shared" ref="BV64" si="1076">BU64+$B$4</f>
        <v>351.29899999999839</v>
      </c>
      <c r="BW64" s="12">
        <f t="shared" ref="BW64" si="1077">BV64+$B$4</f>
        <v>351.29999999999836</v>
      </c>
      <c r="BX64" s="12">
        <f t="shared" ref="BX64" si="1078">BW64+$B$4</f>
        <v>351.30099999999834</v>
      </c>
      <c r="BY64" s="12">
        <f t="shared" ref="BY64" si="1079">BX64+$B$4</f>
        <v>351.30199999999832</v>
      </c>
      <c r="BZ64" s="12">
        <f t="shared" ref="BZ64" si="1080">BY64+$B$4</f>
        <v>351.30299999999829</v>
      </c>
      <c r="CA64" s="12">
        <f t="shared" ref="CA64" si="1081">BZ64+$B$4</f>
        <v>351.30399999999827</v>
      </c>
      <c r="CB64" s="12">
        <f t="shared" ref="CB64" si="1082">CA64+$B$4</f>
        <v>351.30499999999824</v>
      </c>
      <c r="CC64" s="12">
        <f t="shared" ref="CC64" si="1083">CB64+$B$4</f>
        <v>351.30599999999822</v>
      </c>
      <c r="CD64" s="12">
        <f t="shared" ref="CD64" si="1084">CC64+$B$4</f>
        <v>351.3069999999982</v>
      </c>
      <c r="CE64" s="12">
        <f t="shared" ref="CE64" si="1085">CD64+$B$4</f>
        <v>351.30799999999817</v>
      </c>
      <c r="CF64" s="12">
        <f t="shared" ref="CF64" si="1086">CE64+$B$4</f>
        <v>351.30899999999815</v>
      </c>
      <c r="CG64" s="12">
        <f t="shared" ref="CG64" si="1087">CF64+$B$4</f>
        <v>351.30999999999813</v>
      </c>
      <c r="CH64" s="12">
        <f t="shared" ref="CH64" si="1088">CG64+$B$4</f>
        <v>351.3109999999981</v>
      </c>
      <c r="CI64" s="12">
        <f t="shared" ref="CI64" si="1089">CH64+$B$4</f>
        <v>351.31199999999808</v>
      </c>
      <c r="CJ64" s="12">
        <f t="shared" ref="CJ64" si="1090">CI64+$B$4</f>
        <v>351.31299999999806</v>
      </c>
      <c r="CK64" s="12">
        <f t="shared" si="6"/>
        <v>8.299999999803731E-2</v>
      </c>
    </row>
    <row r="65" spans="5:89" x14ac:dyDescent="0.3">
      <c r="E65">
        <v>351.23</v>
      </c>
      <c r="F65">
        <f t="shared" ref="F65:F72" ca="1" si="1091">E65*EXP(($B$2-0.5*$B$3^2)*$B$4+$B$3*_xlfn.NORM.INV(RAND(),0,SQRT($B$4)))</f>
        <v>350.64106460677516</v>
      </c>
      <c r="G65">
        <f t="shared" ref="G65:G72" ca="1" si="1092">F65*EXP(($B$2-0.5*$B$3^2)*$B$4+$B$3*_xlfn.NORM.INV(RAND(),0,SQRT($B$4)))</f>
        <v>350.80562309946174</v>
      </c>
      <c r="H65">
        <f t="shared" ref="H65:H72" ca="1" si="1093">G65*EXP(($B$2-0.5*$B$3^2)*$B$4+$B$3*_xlfn.NORM.INV(RAND(),0,SQRT($B$4)))</f>
        <v>350.15898182597545</v>
      </c>
      <c r="I65">
        <f t="shared" ref="I65:I72" ca="1" si="1094">H65*EXP(($B$2-0.5*$B$3^2)*$B$4+$B$3*_xlfn.NORM.INV(RAND(),0,SQRT($B$4)))</f>
        <v>351.21692536470795</v>
      </c>
      <c r="J65">
        <f t="shared" ref="J65:J72" ca="1" si="1095">I65*EXP(($B$2-0.5*$B$3^2)*$B$4+$B$3*_xlfn.NORM.INV(RAND(),0,SQRT($B$4)))</f>
        <v>351.64547162028748</v>
      </c>
      <c r="K65">
        <f t="shared" ref="K65:K72" ca="1" si="1096">J65*EXP(($B$2-0.5*$B$3^2)*$B$4+$B$3*_xlfn.NORM.INV(RAND(),0,SQRT($B$4)))</f>
        <v>349.59193217719883</v>
      </c>
      <c r="L65">
        <f t="shared" ref="L65:L72" ca="1" si="1097">K65*EXP(($B$2-0.5*$B$3^2)*$B$4+$B$3*_xlfn.NORM.INV(RAND(),0,SQRT($B$4)))</f>
        <v>345.15217182859112</v>
      </c>
      <c r="M65">
        <f t="shared" ref="M65:M72" ca="1" si="1098">L65*EXP(($B$2-0.5*$B$3^2)*$B$4+$B$3*_xlfn.NORM.INV(RAND(),0,SQRT($B$4)))</f>
        <v>345.41672595552683</v>
      </c>
      <c r="N65">
        <f t="shared" ref="N65:N72" ca="1" si="1099">M65*EXP(($B$2-0.5*$B$3^2)*$B$4+$B$3*_xlfn.NORM.INV(RAND(),0,SQRT($B$4)))</f>
        <v>346.13085687782439</v>
      </c>
      <c r="O65">
        <f t="shared" ref="O65:O72" ca="1" si="1100">N65*EXP(($B$2-0.5*$B$3^2)*$B$4+$B$3*_xlfn.NORM.INV(RAND(),0,SQRT($B$4)))</f>
        <v>347.10427199552396</v>
      </c>
      <c r="P65">
        <f t="shared" ref="P65:P72" ca="1" si="1101">O65*EXP(($B$2-0.5*$B$3^2)*$B$4+$B$3*_xlfn.NORM.INV(RAND(),0,SQRT($B$4)))</f>
        <v>347.20237888865177</v>
      </c>
      <c r="Q65">
        <f t="shared" ref="Q65:Q72" ca="1" si="1102">P65*EXP(($B$2-0.5*$B$3^2)*$B$4+$B$3*_xlfn.NORM.INV(RAND(),0,SQRT($B$4)))</f>
        <v>347.6865654738956</v>
      </c>
      <c r="R65">
        <f t="shared" ref="R65:R72" ca="1" si="1103">Q65*EXP(($B$2-0.5*$B$3^2)*$B$4+$B$3*_xlfn.NORM.INV(RAND(),0,SQRT($B$4)))</f>
        <v>351.39266776176032</v>
      </c>
      <c r="S65">
        <f t="shared" ref="S65:S72" ca="1" si="1104">R65*EXP(($B$2-0.5*$B$3^2)*$B$4+$B$3*_xlfn.NORM.INV(RAND(),0,SQRT($B$4)))</f>
        <v>358.02197725787096</v>
      </c>
      <c r="T65">
        <f t="shared" ref="T65:T72" ca="1" si="1105">S65*EXP(($B$2-0.5*$B$3^2)*$B$4+$B$3*_xlfn.NORM.INV(RAND(),0,SQRT($B$4)))</f>
        <v>359.99339645533962</v>
      </c>
      <c r="U65">
        <f t="shared" ref="U65:U72" ca="1" si="1106">T65*EXP(($B$2-0.5*$B$3^2)*$B$4+$B$3*_xlfn.NORM.INV(RAND(),0,SQRT($B$4)))</f>
        <v>355.50283393121782</v>
      </c>
      <c r="V65">
        <f t="shared" ref="V65:V72" ca="1" si="1107">U65*EXP(($B$2-0.5*$B$3^2)*$B$4+$B$3*_xlfn.NORM.INV(RAND(),0,SQRT($B$4)))</f>
        <v>355.06675735627101</v>
      </c>
      <c r="W65">
        <f t="shared" ref="W65:W72" ca="1" si="1108">V65*EXP(($B$2-0.5*$B$3^2)*$B$4+$B$3*_xlfn.NORM.INV(RAND(),0,SQRT($B$4)))</f>
        <v>355.6580280032158</v>
      </c>
      <c r="X65">
        <f t="shared" ref="X65:X72" ca="1" si="1109">W65*EXP(($B$2-0.5*$B$3^2)*$B$4+$B$3*_xlfn.NORM.INV(RAND(),0,SQRT($B$4)))</f>
        <v>359.09127458000575</v>
      </c>
      <c r="Y65">
        <f t="shared" ref="Y65:Y72" ca="1" si="1110">X65*EXP(($B$2-0.5*$B$3^2)*$B$4+$B$3*_xlfn.NORM.INV(RAND(),0,SQRT($B$4)))</f>
        <v>360.17059483082681</v>
      </c>
      <c r="Z65">
        <f t="shared" ref="Z65:Z72" ca="1" si="1111">Y65*EXP(($B$2-0.5*$B$3^2)*$B$4+$B$3*_xlfn.NORM.INV(RAND(),0,SQRT($B$4)))</f>
        <v>361.71949819552538</v>
      </c>
      <c r="AA65">
        <f t="shared" ref="AA65:AA72" ca="1" si="1112">Z65*EXP(($B$2-0.5*$B$3^2)*$B$4+$B$3*_xlfn.NORM.INV(RAND(),0,SQRT($B$4)))</f>
        <v>360.5843655868207</v>
      </c>
      <c r="AB65">
        <f t="shared" ref="AB65:AB72" ca="1" si="1113">AA65*EXP(($B$2-0.5*$B$3^2)*$B$4+$B$3*_xlfn.NORM.INV(RAND(),0,SQRT($B$4)))</f>
        <v>362.38060381394973</v>
      </c>
      <c r="AC65">
        <f t="shared" ref="AC65:AC72" ca="1" si="1114">AB65*EXP(($B$2-0.5*$B$3^2)*$B$4+$B$3*_xlfn.NORM.INV(RAND(),0,SQRT($B$4)))</f>
        <v>364.22454232782997</v>
      </c>
      <c r="AD65">
        <f t="shared" ref="AD65:AD72" ca="1" si="1115">AC65*EXP(($B$2-0.5*$B$3^2)*$B$4+$B$3*_xlfn.NORM.INV(RAND(),0,SQRT($B$4)))</f>
        <v>368.03680707361661</v>
      </c>
      <c r="AE65">
        <f t="shared" ref="AE65:AE72" ca="1" si="1116">AD65*EXP(($B$2-0.5*$B$3^2)*$B$4+$B$3*_xlfn.NORM.INV(RAND(),0,SQRT($B$4)))</f>
        <v>365.84726170422834</v>
      </c>
      <c r="AF65">
        <f t="shared" ref="AF65:AF72" ca="1" si="1117">AE65*EXP(($B$2-0.5*$B$3^2)*$B$4+$B$3*_xlfn.NORM.INV(RAND(),0,SQRT($B$4)))</f>
        <v>364.3251093829528</v>
      </c>
      <c r="AG65">
        <f t="shared" ref="AG65:AG72" ca="1" si="1118">AF65*EXP(($B$2-0.5*$B$3^2)*$B$4+$B$3*_xlfn.NORM.INV(RAND(),0,SQRT($B$4)))</f>
        <v>367.07531227512476</v>
      </c>
      <c r="AH65">
        <f t="shared" ref="AH65:AH72" ca="1" si="1119">AG65*EXP(($B$2-0.5*$B$3^2)*$B$4+$B$3*_xlfn.NORM.INV(RAND(),0,SQRT($B$4)))</f>
        <v>367.26454010087673</v>
      </c>
      <c r="AI65">
        <f t="shared" ref="AI65:AI72" ca="1" si="1120">AH65*EXP(($B$2-0.5*$B$3^2)*$B$4+$B$3*_xlfn.NORM.INV(RAND(),0,SQRT($B$4)))</f>
        <v>370.10132132871297</v>
      </c>
      <c r="AJ65">
        <f t="shared" ref="AJ65:AJ72" ca="1" si="1121">AI65*EXP(($B$2-0.5*$B$3^2)*$B$4+$B$3*_xlfn.NORM.INV(RAND(),0,SQRT($B$4)))</f>
        <v>371.2255822763143</v>
      </c>
      <c r="AK65">
        <f t="shared" ref="AK65:AK72" ca="1" si="1122">AJ65*EXP(($B$2-0.5*$B$3^2)*$B$4+$B$3*_xlfn.NORM.INV(RAND(),0,SQRT($B$4)))</f>
        <v>372.10569454933835</v>
      </c>
      <c r="AL65">
        <f t="shared" ref="AL65:AL72" ca="1" si="1123">AK65*EXP(($B$2-0.5*$B$3^2)*$B$4+$B$3*_xlfn.NORM.INV(RAND(),0,SQRT($B$4)))</f>
        <v>370.06472133774895</v>
      </c>
      <c r="AM65">
        <f t="shared" ref="AM65:AM72" ca="1" si="1124">AL65*EXP(($B$2-0.5*$B$3^2)*$B$4+$B$3*_xlfn.NORM.INV(RAND(),0,SQRT($B$4)))</f>
        <v>368.74079909745433</v>
      </c>
      <c r="AN65">
        <f t="shared" ref="AN65:AN72" ca="1" si="1125">AM65*EXP(($B$2-0.5*$B$3^2)*$B$4+$B$3*_xlfn.NORM.INV(RAND(),0,SQRT($B$4)))</f>
        <v>368.98947265259426</v>
      </c>
      <c r="AO65">
        <f t="shared" ref="AO65:AO72" ca="1" si="1126">AN65*EXP(($B$2-0.5*$B$3^2)*$B$4+$B$3*_xlfn.NORM.INV(RAND(),0,SQRT($B$4)))</f>
        <v>371.88900235482436</v>
      </c>
      <c r="AP65">
        <f t="shared" ref="AP65:AP72" ca="1" si="1127">AO65*EXP(($B$2-0.5*$B$3^2)*$B$4+$B$3*_xlfn.NORM.INV(RAND(),0,SQRT($B$4)))</f>
        <v>376.79280051128183</v>
      </c>
      <c r="AQ65">
        <f t="shared" ref="AQ65:AQ72" ca="1" si="1128">AP65*EXP(($B$2-0.5*$B$3^2)*$B$4+$B$3*_xlfn.NORM.INV(RAND(),0,SQRT($B$4)))</f>
        <v>378.44515623410865</v>
      </c>
      <c r="AR65">
        <f t="shared" ref="AR65:AR72" ca="1" si="1129">AQ65*EXP(($B$2-0.5*$B$3^2)*$B$4+$B$3*_xlfn.NORM.INV(RAND(),0,SQRT($B$4)))</f>
        <v>373.5304163041726</v>
      </c>
      <c r="AS65">
        <f t="shared" ref="AS65:AS72" ca="1" si="1130">AR65*EXP(($B$2-0.5*$B$3^2)*$B$4+$B$3*_xlfn.NORM.INV(RAND(),0,SQRT($B$4)))</f>
        <v>372.16054376417645</v>
      </c>
      <c r="AT65">
        <f t="shared" ref="AT65:AT72" ca="1" si="1131">AS65*EXP(($B$2-0.5*$B$3^2)*$B$4+$B$3*_xlfn.NORM.INV(RAND(),0,SQRT($B$4)))</f>
        <v>372.76635335863978</v>
      </c>
      <c r="AU65">
        <f t="shared" ref="AU65:AU72" ca="1" si="1132">AT65*EXP(($B$2-0.5*$B$3^2)*$B$4+$B$3*_xlfn.NORM.INV(RAND(),0,SQRT($B$4)))</f>
        <v>371.93200041544111</v>
      </c>
      <c r="AV65">
        <f t="shared" ref="AV65:AV72" ca="1" si="1133">AU65*EXP(($B$2-0.5*$B$3^2)*$B$4+$B$3*_xlfn.NORM.INV(RAND(),0,SQRT($B$4)))</f>
        <v>368.71360835387782</v>
      </c>
      <c r="AW65">
        <f t="shared" ref="AW65:AW72" ca="1" si="1134">AV65*EXP(($B$2-0.5*$B$3^2)*$B$4+$B$3*_xlfn.NORM.INV(RAND(),0,SQRT($B$4)))</f>
        <v>368.72009107516323</v>
      </c>
      <c r="AX65">
        <f t="shared" ref="AX65:AX72" ca="1" si="1135">AW65*EXP(($B$2-0.5*$B$3^2)*$B$4+$B$3*_xlfn.NORM.INV(RAND(),0,SQRT($B$4)))</f>
        <v>369.76269754792816</v>
      </c>
      <c r="AY65">
        <f t="shared" ref="AY65:AY72" ca="1" si="1136">AX65*EXP(($B$2-0.5*$B$3^2)*$B$4+$B$3*_xlfn.NORM.INV(RAND(),0,SQRT($B$4)))</f>
        <v>370.16443396306818</v>
      </c>
      <c r="AZ65">
        <f t="shared" ref="AZ65:AZ72" ca="1" si="1137">AY65*EXP(($B$2-0.5*$B$3^2)*$B$4+$B$3*_xlfn.NORM.INV(RAND(),0,SQRT($B$4)))</f>
        <v>368.87328558753103</v>
      </c>
      <c r="BA65">
        <f t="shared" ref="BA65:BA72" ca="1" si="1138">AZ65*EXP(($B$2-0.5*$B$3^2)*$B$4+$B$3*_xlfn.NORM.INV(RAND(),0,SQRT($B$4)))</f>
        <v>367.82705109550432</v>
      </c>
      <c r="BB65">
        <f t="shared" ref="BB65:BB72" ca="1" si="1139">BA65*EXP(($B$2-0.5*$B$3^2)*$B$4+$B$3*_xlfn.NORM.INV(RAND(),0,SQRT($B$4)))</f>
        <v>369.67929224410642</v>
      </c>
      <c r="BC65">
        <f t="shared" ref="BC65:BC72" ca="1" si="1140">BB65*EXP(($B$2-0.5*$B$3^2)*$B$4+$B$3*_xlfn.NORM.INV(RAND(),0,SQRT($B$4)))</f>
        <v>369.52912340949467</v>
      </c>
      <c r="BD65">
        <f t="shared" ref="BD65:BD72" ca="1" si="1141">BC65*EXP(($B$2-0.5*$B$3^2)*$B$4+$B$3*_xlfn.NORM.INV(RAND(),0,SQRT($B$4)))</f>
        <v>366.38481007283826</v>
      </c>
      <c r="BE65">
        <f t="shared" ref="BE65:BE72" ca="1" si="1142">BD65*EXP(($B$2-0.5*$B$3^2)*$B$4+$B$3*_xlfn.NORM.INV(RAND(),0,SQRT($B$4)))</f>
        <v>365.22137443055158</v>
      </c>
      <c r="BF65">
        <f t="shared" ref="BF65:BF72" ca="1" si="1143">BE65*EXP(($B$2-0.5*$B$3^2)*$B$4+$B$3*_xlfn.NORM.INV(RAND(),0,SQRT($B$4)))</f>
        <v>365.93736313588636</v>
      </c>
      <c r="BG65">
        <f t="shared" ref="BG65:BG72" ca="1" si="1144">BF65*EXP(($B$2-0.5*$B$3^2)*$B$4+$B$3*_xlfn.NORM.INV(RAND(),0,SQRT($B$4)))</f>
        <v>363.2370587132587</v>
      </c>
      <c r="BH65">
        <f t="shared" ref="BH65:BH72" ca="1" si="1145">BG65*EXP(($B$2-0.5*$B$3^2)*$B$4+$B$3*_xlfn.NORM.INV(RAND(),0,SQRT($B$4)))</f>
        <v>364.73980783591838</v>
      </c>
      <c r="BI65">
        <f t="shared" ref="BI65:BI72" ca="1" si="1146">BH65*EXP(($B$2-0.5*$B$3^2)*$B$4+$B$3*_xlfn.NORM.INV(RAND(),0,SQRT($B$4)))</f>
        <v>363.94596279763493</v>
      </c>
      <c r="BJ65">
        <f t="shared" ref="BJ65:BJ72" ca="1" si="1147">BI65*EXP(($B$2-0.5*$B$3^2)*$B$4+$B$3*_xlfn.NORM.INV(RAND(),0,SQRT($B$4)))</f>
        <v>362.67852392516119</v>
      </c>
      <c r="BK65">
        <f t="shared" ref="BK65:BK72" ca="1" si="1148">BJ65*EXP(($B$2-0.5*$B$3^2)*$B$4+$B$3*_xlfn.NORM.INV(RAND(),0,SQRT($B$4)))</f>
        <v>364.68238256242802</v>
      </c>
      <c r="BL65">
        <f t="shared" ref="BL65:BL72" ca="1" si="1149">BK65*EXP(($B$2-0.5*$B$3^2)*$B$4+$B$3*_xlfn.NORM.INV(RAND(),0,SQRT($B$4)))</f>
        <v>365.51732485420285</v>
      </c>
      <c r="BM65">
        <f t="shared" ref="BM65:BM72" ca="1" si="1150">BL65*EXP(($B$2-0.5*$B$3^2)*$B$4+$B$3*_xlfn.NORM.INV(RAND(),0,SQRT($B$4)))</f>
        <v>362.65642265387879</v>
      </c>
      <c r="BN65">
        <f t="shared" ref="BN65:BN72" ca="1" si="1151">BM65*EXP(($B$2-0.5*$B$3^2)*$B$4+$B$3*_xlfn.NORM.INV(RAND(),0,SQRT($B$4)))</f>
        <v>363.07250725906022</v>
      </c>
      <c r="BO65">
        <f t="shared" ref="BO65:BO72" ca="1" si="1152">BN65*EXP(($B$2-0.5*$B$3^2)*$B$4+$B$3*_xlfn.NORM.INV(RAND(),0,SQRT($B$4)))</f>
        <v>363.6214781467599</v>
      </c>
      <c r="BP65">
        <f t="shared" ref="BP65:BP72" ca="1" si="1153">BO65*EXP(($B$2-0.5*$B$3^2)*$B$4+$B$3*_xlfn.NORM.INV(RAND(),0,SQRT($B$4)))</f>
        <v>363.67817502445786</v>
      </c>
      <c r="BQ65">
        <f t="shared" ref="BQ65:BQ72" ca="1" si="1154">BP65*EXP(($B$2-0.5*$B$3^2)*$B$4+$B$3*_xlfn.NORM.INV(RAND(),0,SQRT($B$4)))</f>
        <v>365.58410812011851</v>
      </c>
      <c r="BR65">
        <f t="shared" ref="BR65:BR72" ca="1" si="1155">BQ65*EXP(($B$2-0.5*$B$3^2)*$B$4+$B$3*_xlfn.NORM.INV(RAND(),0,SQRT($B$4)))</f>
        <v>365.25083996062926</v>
      </c>
      <c r="BS65">
        <f t="shared" ref="BS65:BS72" ca="1" si="1156">BR65*EXP(($B$2-0.5*$B$3^2)*$B$4+$B$3*_xlfn.NORM.INV(RAND(),0,SQRT($B$4)))</f>
        <v>364.72982310480245</v>
      </c>
      <c r="BT65">
        <f t="shared" ref="BT65:BT72" ca="1" si="1157">BS65*EXP(($B$2-0.5*$B$3^2)*$B$4+$B$3*_xlfn.NORM.INV(RAND(),0,SQRT($B$4)))</f>
        <v>367.40946650955055</v>
      </c>
      <c r="BU65">
        <f t="shared" ref="BU65:BU72" ca="1" si="1158">BT65*EXP(($B$2-0.5*$B$3^2)*$B$4+$B$3*_xlfn.NORM.INV(RAND(),0,SQRT($B$4)))</f>
        <v>367.67180985029495</v>
      </c>
      <c r="BV65">
        <f t="shared" ref="BV65:BV72" ca="1" si="1159">BU65*EXP(($B$2-0.5*$B$3^2)*$B$4+$B$3*_xlfn.NORM.INV(RAND(),0,SQRT($B$4)))</f>
        <v>365.24827173945658</v>
      </c>
      <c r="BW65">
        <f t="shared" ref="BW65:BW72" ca="1" si="1160">BV65*EXP(($B$2-0.5*$B$3^2)*$B$4+$B$3*_xlfn.NORM.INV(RAND(),0,SQRT($B$4)))</f>
        <v>366.28385564082544</v>
      </c>
      <c r="BX65">
        <f t="shared" ref="BX65:BX72" ca="1" si="1161">BW65*EXP(($B$2-0.5*$B$3^2)*$B$4+$B$3*_xlfn.NORM.INV(RAND(),0,SQRT($B$4)))</f>
        <v>366.01206620847444</v>
      </c>
      <c r="BY65">
        <f t="shared" ref="BY65:BY72" ca="1" si="1162">BX65*EXP(($B$2-0.5*$B$3^2)*$B$4+$B$3*_xlfn.NORM.INV(RAND(),0,SQRT($B$4)))</f>
        <v>367.22968701885299</v>
      </c>
      <c r="BZ65">
        <f t="shared" ref="BZ65:BZ72" ca="1" si="1163">BY65*EXP(($B$2-0.5*$B$3^2)*$B$4+$B$3*_xlfn.NORM.INV(RAND(),0,SQRT($B$4)))</f>
        <v>366.48459790072349</v>
      </c>
      <c r="CA65">
        <f t="shared" ref="CA65:CA72" ca="1" si="1164">BZ65*EXP(($B$2-0.5*$B$3^2)*$B$4+$B$3*_xlfn.NORM.INV(RAND(),0,SQRT($B$4)))</f>
        <v>365.74144997994779</v>
      </c>
      <c r="CB65">
        <f t="shared" ref="CB65:CB72" ca="1" si="1165">CA65*EXP(($B$2-0.5*$B$3^2)*$B$4+$B$3*_xlfn.NORM.INV(RAND(),0,SQRT($B$4)))</f>
        <v>365.64482097398485</v>
      </c>
      <c r="CC65">
        <f t="shared" ref="CC65:CC72" ca="1" si="1166">CB65*EXP(($B$2-0.5*$B$3^2)*$B$4+$B$3*_xlfn.NORM.INV(RAND(),0,SQRT($B$4)))</f>
        <v>363.89480427993345</v>
      </c>
      <c r="CD65">
        <f t="shared" ref="CD65:CD72" ca="1" si="1167">CC65*EXP(($B$2-0.5*$B$3^2)*$B$4+$B$3*_xlfn.NORM.INV(RAND(),0,SQRT($B$4)))</f>
        <v>366.04132668566081</v>
      </c>
      <c r="CE65">
        <f t="shared" ref="CE65:CE72" ca="1" si="1168">CD65*EXP(($B$2-0.5*$B$3^2)*$B$4+$B$3*_xlfn.NORM.INV(RAND(),0,SQRT($B$4)))</f>
        <v>366.53195525601876</v>
      </c>
      <c r="CF65">
        <f t="shared" ref="CF65:CF72" ca="1" si="1169">CE65*EXP(($B$2-0.5*$B$3^2)*$B$4+$B$3*_xlfn.NORM.INV(RAND(),0,SQRT($B$4)))</f>
        <v>367.41658636410148</v>
      </c>
      <c r="CG65">
        <f t="shared" ref="CG65:CG72" ca="1" si="1170">CF65*EXP(($B$2-0.5*$B$3^2)*$B$4+$B$3*_xlfn.NORM.INV(RAND(),0,SQRT($B$4)))</f>
        <v>365.24979065858469</v>
      </c>
      <c r="CH65">
        <f t="shared" ref="CH65:CH72" ca="1" si="1171">CG65*EXP(($B$2-0.5*$B$3^2)*$B$4+$B$3*_xlfn.NORM.INV(RAND(),0,SQRT($B$4)))</f>
        <v>365.13038364146121</v>
      </c>
      <c r="CI65">
        <f t="shared" ref="CI65:CI72" ca="1" si="1172">CH65*EXP(($B$2-0.5*$B$3^2)*$B$4+$B$3*_xlfn.NORM.INV(RAND(),0,SQRT($B$4)))</f>
        <v>366.12760300329876</v>
      </c>
      <c r="CJ65">
        <f t="shared" ref="CJ65:CJ72" ca="1" si="1173">CI65*EXP(($B$2-0.5*$B$3^2)*$B$4+$B$3*_xlfn.NORM.INV(RAND(),0,SQRT($B$4)))</f>
        <v>368.42621922169934</v>
      </c>
      <c r="CK65" s="12">
        <f t="shared" ca="1" si="6"/>
        <v>17.196219221699323</v>
      </c>
    </row>
    <row r="66" spans="5:89" x14ac:dyDescent="0.3">
      <c r="E66">
        <v>351.23</v>
      </c>
      <c r="F66">
        <f t="shared" ca="1" si="1091"/>
        <v>352.69231968103895</v>
      </c>
      <c r="G66">
        <f t="shared" ca="1" si="1092"/>
        <v>352.91241937662363</v>
      </c>
      <c r="H66">
        <f t="shared" ca="1" si="1093"/>
        <v>351.12889179491162</v>
      </c>
      <c r="I66">
        <f t="shared" ca="1" si="1094"/>
        <v>350.97676238014265</v>
      </c>
      <c r="J66">
        <f t="shared" ca="1" si="1095"/>
        <v>352.0939129634325</v>
      </c>
      <c r="K66">
        <f t="shared" ca="1" si="1096"/>
        <v>352.43549932399048</v>
      </c>
      <c r="L66">
        <f t="shared" ca="1" si="1097"/>
        <v>356.98621233620389</v>
      </c>
      <c r="M66">
        <f t="shared" ca="1" si="1098"/>
        <v>354.42235785595773</v>
      </c>
      <c r="N66">
        <f t="shared" ca="1" si="1099"/>
        <v>356.75806108556725</v>
      </c>
      <c r="O66">
        <f t="shared" ca="1" si="1100"/>
        <v>357.08722061607807</v>
      </c>
      <c r="P66">
        <f t="shared" ca="1" si="1101"/>
        <v>355.47893261217433</v>
      </c>
      <c r="Q66">
        <f t="shared" ca="1" si="1102"/>
        <v>354.95471423947674</v>
      </c>
      <c r="R66">
        <f t="shared" ca="1" si="1103"/>
        <v>356.07405815542523</v>
      </c>
      <c r="S66">
        <f t="shared" ca="1" si="1104"/>
        <v>353.63111916885555</v>
      </c>
      <c r="T66">
        <f t="shared" ca="1" si="1105"/>
        <v>351.80830147000859</v>
      </c>
      <c r="U66">
        <f t="shared" ca="1" si="1106"/>
        <v>351.71577590481422</v>
      </c>
      <c r="V66">
        <f t="shared" ca="1" si="1107"/>
        <v>350.43253243197086</v>
      </c>
      <c r="W66">
        <f t="shared" ca="1" si="1108"/>
        <v>352.38266188435654</v>
      </c>
      <c r="X66">
        <f t="shared" ca="1" si="1109"/>
        <v>351.43213638684506</v>
      </c>
      <c r="Y66">
        <f t="shared" ca="1" si="1110"/>
        <v>350.78145111276268</v>
      </c>
      <c r="Z66">
        <f t="shared" ca="1" si="1111"/>
        <v>350.68838198106096</v>
      </c>
      <c r="AA66">
        <f t="shared" ca="1" si="1112"/>
        <v>348.695532723783</v>
      </c>
      <c r="AB66">
        <f t="shared" ca="1" si="1113"/>
        <v>343.24609408677537</v>
      </c>
      <c r="AC66">
        <f t="shared" ca="1" si="1114"/>
        <v>343.04707262650237</v>
      </c>
      <c r="AD66">
        <f t="shared" ca="1" si="1115"/>
        <v>343.74542680709794</v>
      </c>
      <c r="AE66">
        <f t="shared" ca="1" si="1116"/>
        <v>341.42191960858912</v>
      </c>
      <c r="AF66">
        <f t="shared" ca="1" si="1117"/>
        <v>344.53910298552228</v>
      </c>
      <c r="AG66">
        <f t="shared" ca="1" si="1118"/>
        <v>344.33501238586376</v>
      </c>
      <c r="AH66">
        <f t="shared" ca="1" si="1119"/>
        <v>341.6135995717288</v>
      </c>
      <c r="AI66">
        <f t="shared" ca="1" si="1120"/>
        <v>341.35126034310485</v>
      </c>
      <c r="AJ66">
        <f t="shared" ca="1" si="1121"/>
        <v>338.31169894637958</v>
      </c>
      <c r="AK66">
        <f t="shared" ca="1" si="1122"/>
        <v>340.67331541872375</v>
      </c>
      <c r="AL66">
        <f t="shared" ca="1" si="1123"/>
        <v>337.70622118790271</v>
      </c>
      <c r="AM66">
        <f t="shared" ca="1" si="1124"/>
        <v>339.71338916134846</v>
      </c>
      <c r="AN66">
        <f t="shared" ca="1" si="1125"/>
        <v>342.7752769575211</v>
      </c>
      <c r="AO66">
        <f t="shared" ca="1" si="1126"/>
        <v>343.05105617188633</v>
      </c>
      <c r="AP66">
        <f t="shared" ca="1" si="1127"/>
        <v>345.8484703993704</v>
      </c>
      <c r="AQ66">
        <f t="shared" ca="1" si="1128"/>
        <v>345.51593257642958</v>
      </c>
      <c r="AR66">
        <f t="shared" ca="1" si="1129"/>
        <v>344.07797570971599</v>
      </c>
      <c r="AS66">
        <f t="shared" ca="1" si="1130"/>
        <v>341.95967088575452</v>
      </c>
      <c r="AT66">
        <f t="shared" ca="1" si="1131"/>
        <v>341.57476690983924</v>
      </c>
      <c r="AU66">
        <f t="shared" ca="1" si="1132"/>
        <v>339.24244639085077</v>
      </c>
      <c r="AV66">
        <f t="shared" ca="1" si="1133"/>
        <v>341.53342880955705</v>
      </c>
      <c r="AW66">
        <f t="shared" ca="1" si="1134"/>
        <v>343.80356268787398</v>
      </c>
      <c r="AX66">
        <f t="shared" ca="1" si="1135"/>
        <v>348.27906797722704</v>
      </c>
      <c r="AY66">
        <f t="shared" ca="1" si="1136"/>
        <v>350.66489087920826</v>
      </c>
      <c r="AZ66">
        <f t="shared" ca="1" si="1137"/>
        <v>350.23786548168511</v>
      </c>
      <c r="BA66">
        <f t="shared" ca="1" si="1138"/>
        <v>349.1293470833711</v>
      </c>
      <c r="BB66">
        <f t="shared" ca="1" si="1139"/>
        <v>351.9343528269485</v>
      </c>
      <c r="BC66">
        <f t="shared" ca="1" si="1140"/>
        <v>355.83169604047754</v>
      </c>
      <c r="BD66">
        <f t="shared" ca="1" si="1141"/>
        <v>357.57043885157083</v>
      </c>
      <c r="BE66">
        <f t="shared" ca="1" si="1142"/>
        <v>357.09778511162034</v>
      </c>
      <c r="BF66">
        <f t="shared" ca="1" si="1143"/>
        <v>357.02506534748846</v>
      </c>
      <c r="BG66">
        <f t="shared" ca="1" si="1144"/>
        <v>356.93634791538915</v>
      </c>
      <c r="BH66">
        <f t="shared" ca="1" si="1145"/>
        <v>355.72752817785079</v>
      </c>
      <c r="BI66">
        <f t="shared" ca="1" si="1146"/>
        <v>356.92901414302702</v>
      </c>
      <c r="BJ66">
        <f t="shared" ca="1" si="1147"/>
        <v>357.45009549900021</v>
      </c>
      <c r="BK66">
        <f t="shared" ca="1" si="1148"/>
        <v>356.03502596898335</v>
      </c>
      <c r="BL66">
        <f t="shared" ca="1" si="1149"/>
        <v>355.45946016981958</v>
      </c>
      <c r="BM66">
        <f t="shared" ca="1" si="1150"/>
        <v>353.10004902177303</v>
      </c>
      <c r="BN66">
        <f t="shared" ca="1" si="1151"/>
        <v>353.58684421251036</v>
      </c>
      <c r="BO66">
        <f t="shared" ca="1" si="1152"/>
        <v>354.18820430589943</v>
      </c>
      <c r="BP66">
        <f t="shared" ca="1" si="1153"/>
        <v>356.14356090769689</v>
      </c>
      <c r="BQ66">
        <f t="shared" ca="1" si="1154"/>
        <v>356.30738644660835</v>
      </c>
      <c r="BR66">
        <f t="shared" ca="1" si="1155"/>
        <v>355.57830082971765</v>
      </c>
      <c r="BS66">
        <f t="shared" ca="1" si="1156"/>
        <v>355.55831280672254</v>
      </c>
      <c r="BT66">
        <f t="shared" ca="1" si="1157"/>
        <v>354.77131805019303</v>
      </c>
      <c r="BU66">
        <f t="shared" ca="1" si="1158"/>
        <v>355.247668697866</v>
      </c>
      <c r="BV66">
        <f t="shared" ca="1" si="1159"/>
        <v>353.52059541392646</v>
      </c>
      <c r="BW66">
        <f t="shared" ca="1" si="1160"/>
        <v>356.11891144514243</v>
      </c>
      <c r="BX66">
        <f t="shared" ca="1" si="1161"/>
        <v>354.78902898371342</v>
      </c>
      <c r="BY66">
        <f t="shared" ca="1" si="1162"/>
        <v>355.06478437596752</v>
      </c>
      <c r="BZ66">
        <f t="shared" ca="1" si="1163"/>
        <v>354.59124082581064</v>
      </c>
      <c r="CA66">
        <f t="shared" ca="1" si="1164"/>
        <v>359.95474453047632</v>
      </c>
      <c r="CB66">
        <f t="shared" ca="1" si="1165"/>
        <v>361.07232146869427</v>
      </c>
      <c r="CC66">
        <f t="shared" ca="1" si="1166"/>
        <v>362.44146561181583</v>
      </c>
      <c r="CD66">
        <f t="shared" ca="1" si="1167"/>
        <v>361.38306788683178</v>
      </c>
      <c r="CE66">
        <f t="shared" ca="1" si="1168"/>
        <v>365.99449403540217</v>
      </c>
      <c r="CF66">
        <f t="shared" ca="1" si="1169"/>
        <v>364.67182277250748</v>
      </c>
      <c r="CG66">
        <f t="shared" ca="1" si="1170"/>
        <v>365.64666514844259</v>
      </c>
      <c r="CH66">
        <f t="shared" ca="1" si="1171"/>
        <v>365.63947398794545</v>
      </c>
      <c r="CI66">
        <f t="shared" ca="1" si="1172"/>
        <v>364.74835177869676</v>
      </c>
      <c r="CJ66">
        <f t="shared" ca="1" si="1173"/>
        <v>367.97069254600075</v>
      </c>
      <c r="CK66" s="12">
        <f t="shared" ca="1" si="6"/>
        <v>16.74069254600073</v>
      </c>
    </row>
    <row r="67" spans="5:89" x14ac:dyDescent="0.3">
      <c r="E67">
        <v>351.23</v>
      </c>
      <c r="F67">
        <f t="shared" ca="1" si="1091"/>
        <v>354.56934324686938</v>
      </c>
      <c r="G67">
        <f t="shared" ca="1" si="1092"/>
        <v>349.92540868833379</v>
      </c>
      <c r="H67">
        <f t="shared" ca="1" si="1093"/>
        <v>353.93085174656181</v>
      </c>
      <c r="I67">
        <f t="shared" ca="1" si="1094"/>
        <v>357.43955392285136</v>
      </c>
      <c r="J67">
        <f t="shared" ca="1" si="1095"/>
        <v>354.45258681167559</v>
      </c>
      <c r="K67">
        <f t="shared" ca="1" si="1096"/>
        <v>353.06195422717173</v>
      </c>
      <c r="L67">
        <f t="shared" ca="1" si="1097"/>
        <v>352.01984271428012</v>
      </c>
      <c r="M67">
        <f t="shared" ca="1" si="1098"/>
        <v>353.05476440685629</v>
      </c>
      <c r="N67">
        <f t="shared" ca="1" si="1099"/>
        <v>354.27428165185256</v>
      </c>
      <c r="O67">
        <f t="shared" ca="1" si="1100"/>
        <v>355.5604231453878</v>
      </c>
      <c r="P67">
        <f t="shared" ca="1" si="1101"/>
        <v>355.3763011148643</v>
      </c>
      <c r="Q67">
        <f t="shared" ca="1" si="1102"/>
        <v>354.93232272263384</v>
      </c>
      <c r="R67">
        <f t="shared" ca="1" si="1103"/>
        <v>354.21723594825153</v>
      </c>
      <c r="S67">
        <f t="shared" ca="1" si="1104"/>
        <v>353.02131098589325</v>
      </c>
      <c r="T67">
        <f t="shared" ca="1" si="1105"/>
        <v>352.29313762591318</v>
      </c>
      <c r="U67">
        <f t="shared" ca="1" si="1106"/>
        <v>348.77085290878097</v>
      </c>
      <c r="V67">
        <f t="shared" ca="1" si="1107"/>
        <v>348.90633172616975</v>
      </c>
      <c r="W67">
        <f t="shared" ca="1" si="1108"/>
        <v>347.8680818885681</v>
      </c>
      <c r="X67">
        <f t="shared" ca="1" si="1109"/>
        <v>349.11154271063793</v>
      </c>
      <c r="Y67">
        <f t="shared" ca="1" si="1110"/>
        <v>350.96011495068126</v>
      </c>
      <c r="Z67">
        <f t="shared" ca="1" si="1111"/>
        <v>350.1598025650253</v>
      </c>
      <c r="AA67">
        <f t="shared" ca="1" si="1112"/>
        <v>345.00766041240013</v>
      </c>
      <c r="AB67">
        <f t="shared" ca="1" si="1113"/>
        <v>345.60291380504532</v>
      </c>
      <c r="AC67">
        <f t="shared" ca="1" si="1114"/>
        <v>345.26019856733734</v>
      </c>
      <c r="AD67">
        <f t="shared" ca="1" si="1115"/>
        <v>344.59700944975833</v>
      </c>
      <c r="AE67">
        <f t="shared" ca="1" si="1116"/>
        <v>345.2230372879967</v>
      </c>
      <c r="AF67">
        <f t="shared" ca="1" si="1117"/>
        <v>344.75925195662239</v>
      </c>
      <c r="AG67">
        <f t="shared" ca="1" si="1118"/>
        <v>344.02327813953838</v>
      </c>
      <c r="AH67">
        <f t="shared" ca="1" si="1119"/>
        <v>345.84997629132801</v>
      </c>
      <c r="AI67">
        <f t="shared" ca="1" si="1120"/>
        <v>347.84796839174646</v>
      </c>
      <c r="AJ67">
        <f t="shared" ca="1" si="1121"/>
        <v>349.48228000144849</v>
      </c>
      <c r="AK67">
        <f t="shared" ca="1" si="1122"/>
        <v>347.37439232984042</v>
      </c>
      <c r="AL67">
        <f t="shared" ca="1" si="1123"/>
        <v>346.68670069659481</v>
      </c>
      <c r="AM67">
        <f t="shared" ca="1" si="1124"/>
        <v>345.61978413880132</v>
      </c>
      <c r="AN67">
        <f t="shared" ca="1" si="1125"/>
        <v>348.373422667819</v>
      </c>
      <c r="AO67">
        <f t="shared" ca="1" si="1126"/>
        <v>347.69465031605262</v>
      </c>
      <c r="AP67">
        <f t="shared" ca="1" si="1127"/>
        <v>347.44864110996787</v>
      </c>
      <c r="AQ67">
        <f t="shared" ca="1" si="1128"/>
        <v>352.4863411251784</v>
      </c>
      <c r="AR67">
        <f t="shared" ca="1" si="1129"/>
        <v>352.80866939754304</v>
      </c>
      <c r="AS67">
        <f t="shared" ca="1" si="1130"/>
        <v>351.75124588854374</v>
      </c>
      <c r="AT67">
        <f t="shared" ca="1" si="1131"/>
        <v>350.95716813956216</v>
      </c>
      <c r="AU67">
        <f t="shared" ca="1" si="1132"/>
        <v>348.88044920398261</v>
      </c>
      <c r="AV67">
        <f t="shared" ca="1" si="1133"/>
        <v>350.74633815096615</v>
      </c>
      <c r="AW67">
        <f t="shared" ca="1" si="1134"/>
        <v>353.11752892695125</v>
      </c>
      <c r="AX67">
        <f t="shared" ca="1" si="1135"/>
        <v>357.5425693326041</v>
      </c>
      <c r="AY67">
        <f t="shared" ca="1" si="1136"/>
        <v>356.99971082479266</v>
      </c>
      <c r="AZ67">
        <f t="shared" ca="1" si="1137"/>
        <v>357.37918685792891</v>
      </c>
      <c r="BA67">
        <f t="shared" ca="1" si="1138"/>
        <v>357.93593096163175</v>
      </c>
      <c r="BB67">
        <f t="shared" ca="1" si="1139"/>
        <v>358.39367082620606</v>
      </c>
      <c r="BC67">
        <f t="shared" ca="1" si="1140"/>
        <v>358.26173204840228</v>
      </c>
      <c r="BD67">
        <f t="shared" ca="1" si="1141"/>
        <v>360.76516054105707</v>
      </c>
      <c r="BE67">
        <f t="shared" ca="1" si="1142"/>
        <v>364.09823235212104</v>
      </c>
      <c r="BF67">
        <f t="shared" ca="1" si="1143"/>
        <v>359.79315322578339</v>
      </c>
      <c r="BG67">
        <f t="shared" ca="1" si="1144"/>
        <v>361.53450353151919</v>
      </c>
      <c r="BH67">
        <f t="shared" ca="1" si="1145"/>
        <v>360.31580042128377</v>
      </c>
      <c r="BI67">
        <f t="shared" ca="1" si="1146"/>
        <v>362.8308882693467</v>
      </c>
      <c r="BJ67">
        <f t="shared" ca="1" si="1147"/>
        <v>362.80347235807011</v>
      </c>
      <c r="BK67">
        <f t="shared" ca="1" si="1148"/>
        <v>362.1549336951831</v>
      </c>
      <c r="BL67">
        <f t="shared" ca="1" si="1149"/>
        <v>358.36250953651211</v>
      </c>
      <c r="BM67">
        <f t="shared" ca="1" si="1150"/>
        <v>356.64332822482237</v>
      </c>
      <c r="BN67">
        <f t="shared" ca="1" si="1151"/>
        <v>357.48416282917009</v>
      </c>
      <c r="BO67">
        <f t="shared" ca="1" si="1152"/>
        <v>359.81399248959292</v>
      </c>
      <c r="BP67">
        <f t="shared" ca="1" si="1153"/>
        <v>360.15868840452714</v>
      </c>
      <c r="BQ67">
        <f t="shared" ca="1" si="1154"/>
        <v>360.51760953768229</v>
      </c>
      <c r="BR67">
        <f t="shared" ca="1" si="1155"/>
        <v>361.01575116457377</v>
      </c>
      <c r="BS67">
        <f t="shared" ca="1" si="1156"/>
        <v>359.84067950945507</v>
      </c>
      <c r="BT67">
        <f t="shared" ca="1" si="1157"/>
        <v>359.85466546175843</v>
      </c>
      <c r="BU67">
        <f t="shared" ca="1" si="1158"/>
        <v>359.16340549531964</v>
      </c>
      <c r="BV67">
        <f t="shared" ca="1" si="1159"/>
        <v>360.82967824987344</v>
      </c>
      <c r="BW67">
        <f t="shared" ca="1" si="1160"/>
        <v>357.64944945668913</v>
      </c>
      <c r="BX67">
        <f t="shared" ca="1" si="1161"/>
        <v>356.39715295538377</v>
      </c>
      <c r="BY67">
        <f t="shared" ca="1" si="1162"/>
        <v>354.82024474669305</v>
      </c>
      <c r="BZ67">
        <f t="shared" ca="1" si="1163"/>
        <v>358.09102166945121</v>
      </c>
      <c r="CA67">
        <f t="shared" ca="1" si="1164"/>
        <v>355.15928923899219</v>
      </c>
      <c r="CB67">
        <f t="shared" ca="1" si="1165"/>
        <v>355.43695384143825</v>
      </c>
      <c r="CC67">
        <f t="shared" ca="1" si="1166"/>
        <v>356.07100357424571</v>
      </c>
      <c r="CD67">
        <f t="shared" ca="1" si="1167"/>
        <v>359.37645135727087</v>
      </c>
      <c r="CE67">
        <f t="shared" ca="1" si="1168"/>
        <v>356.02423989331311</v>
      </c>
      <c r="CF67">
        <f t="shared" ca="1" si="1169"/>
        <v>356.28903048217757</v>
      </c>
      <c r="CG67">
        <f t="shared" ca="1" si="1170"/>
        <v>355.21272879146966</v>
      </c>
      <c r="CH67">
        <f t="shared" ca="1" si="1171"/>
        <v>358.60769325901549</v>
      </c>
      <c r="CI67">
        <f t="shared" ca="1" si="1172"/>
        <v>358.30222133466265</v>
      </c>
      <c r="CJ67">
        <f t="shared" ca="1" si="1173"/>
        <v>355.57790027986766</v>
      </c>
      <c r="CK67" s="12">
        <f t="shared" ref="CK67:CK101" ca="1" si="1174">MAX(CJ67-$CK$105,0)</f>
        <v>4.3479002798676447</v>
      </c>
    </row>
    <row r="68" spans="5:89" x14ac:dyDescent="0.3">
      <c r="E68">
        <v>351.23</v>
      </c>
      <c r="F68">
        <f t="shared" ca="1" si="1091"/>
        <v>353.2304143895584</v>
      </c>
      <c r="G68">
        <f t="shared" ca="1" si="1092"/>
        <v>355.6131501783097</v>
      </c>
      <c r="H68">
        <f t="shared" ca="1" si="1093"/>
        <v>353.25358602939684</v>
      </c>
      <c r="I68">
        <f t="shared" ca="1" si="1094"/>
        <v>354.04861444760684</v>
      </c>
      <c r="J68">
        <f t="shared" ca="1" si="1095"/>
        <v>352.87439258697816</v>
      </c>
      <c r="K68">
        <f t="shared" ca="1" si="1096"/>
        <v>351.84068549071389</v>
      </c>
      <c r="L68">
        <f t="shared" ca="1" si="1097"/>
        <v>351.15946459044619</v>
      </c>
      <c r="M68">
        <f t="shared" ca="1" si="1098"/>
        <v>347.84090559425664</v>
      </c>
      <c r="N68">
        <f t="shared" ca="1" si="1099"/>
        <v>348.65457956276447</v>
      </c>
      <c r="O68">
        <f t="shared" ca="1" si="1100"/>
        <v>347.88737744270975</v>
      </c>
      <c r="P68">
        <f t="shared" ca="1" si="1101"/>
        <v>350.56932383296004</v>
      </c>
      <c r="Q68">
        <f t="shared" ca="1" si="1102"/>
        <v>348.8759286914663</v>
      </c>
      <c r="R68">
        <f t="shared" ca="1" si="1103"/>
        <v>349.7566988281057</v>
      </c>
      <c r="S68">
        <f t="shared" ca="1" si="1104"/>
        <v>350.89236718977929</v>
      </c>
      <c r="T68">
        <f t="shared" ca="1" si="1105"/>
        <v>347.54022276678108</v>
      </c>
      <c r="U68">
        <f t="shared" ca="1" si="1106"/>
        <v>346.6533920487139</v>
      </c>
      <c r="V68">
        <f t="shared" ca="1" si="1107"/>
        <v>344.17764529689788</v>
      </c>
      <c r="W68">
        <f t="shared" ca="1" si="1108"/>
        <v>345.16373769620424</v>
      </c>
      <c r="X68">
        <f t="shared" ca="1" si="1109"/>
        <v>343.34451380732111</v>
      </c>
      <c r="Y68">
        <f t="shared" ca="1" si="1110"/>
        <v>344.17395736841252</v>
      </c>
      <c r="Z68">
        <f t="shared" ca="1" si="1111"/>
        <v>343.02016818172456</v>
      </c>
      <c r="AA68">
        <f t="shared" ca="1" si="1112"/>
        <v>343.52414194068189</v>
      </c>
      <c r="AB68">
        <f t="shared" ca="1" si="1113"/>
        <v>343.25233352949903</v>
      </c>
      <c r="AC68">
        <f t="shared" ca="1" si="1114"/>
        <v>343.59832021746416</v>
      </c>
      <c r="AD68">
        <f t="shared" ca="1" si="1115"/>
        <v>342.8463901407568</v>
      </c>
      <c r="AE68">
        <f t="shared" ca="1" si="1116"/>
        <v>347.00816189806648</v>
      </c>
      <c r="AF68">
        <f t="shared" ca="1" si="1117"/>
        <v>348.2953638028626</v>
      </c>
      <c r="AG68">
        <f t="shared" ca="1" si="1118"/>
        <v>348.66713211202756</v>
      </c>
      <c r="AH68">
        <f t="shared" ca="1" si="1119"/>
        <v>350.39956045611893</v>
      </c>
      <c r="AI68">
        <f t="shared" ca="1" si="1120"/>
        <v>346.56728106708385</v>
      </c>
      <c r="AJ68">
        <f t="shared" ca="1" si="1121"/>
        <v>344.68185317097141</v>
      </c>
      <c r="AK68">
        <f t="shared" ca="1" si="1122"/>
        <v>344.29382978531947</v>
      </c>
      <c r="AL68">
        <f t="shared" ca="1" si="1123"/>
        <v>343.69517942422084</v>
      </c>
      <c r="AM68">
        <f t="shared" ca="1" si="1124"/>
        <v>346.35910124016084</v>
      </c>
      <c r="AN68">
        <f t="shared" ca="1" si="1125"/>
        <v>345.8992477893562</v>
      </c>
      <c r="AO68">
        <f t="shared" ca="1" si="1126"/>
        <v>347.60899535603841</v>
      </c>
      <c r="AP68">
        <f t="shared" ca="1" si="1127"/>
        <v>346.7963460894124</v>
      </c>
      <c r="AQ68">
        <f t="shared" ca="1" si="1128"/>
        <v>346.7655290937509</v>
      </c>
      <c r="AR68">
        <f t="shared" ca="1" si="1129"/>
        <v>346.74003581918788</v>
      </c>
      <c r="AS68">
        <f t="shared" ca="1" si="1130"/>
        <v>346.97906638829414</v>
      </c>
      <c r="AT68">
        <f t="shared" ca="1" si="1131"/>
        <v>343.93247311509862</v>
      </c>
      <c r="AU68">
        <f t="shared" ca="1" si="1132"/>
        <v>346.82655469545654</v>
      </c>
      <c r="AV68">
        <f t="shared" ca="1" si="1133"/>
        <v>349.42524380707817</v>
      </c>
      <c r="AW68">
        <f t="shared" ca="1" si="1134"/>
        <v>348.09953245723858</v>
      </c>
      <c r="AX68">
        <f t="shared" ca="1" si="1135"/>
        <v>347.59385856591126</v>
      </c>
      <c r="AY68">
        <f t="shared" ca="1" si="1136"/>
        <v>345.38117528853377</v>
      </c>
      <c r="AZ68">
        <f t="shared" ca="1" si="1137"/>
        <v>345.03131316230747</v>
      </c>
      <c r="BA68">
        <f t="shared" ca="1" si="1138"/>
        <v>342.6328399376132</v>
      </c>
      <c r="BB68">
        <f t="shared" ca="1" si="1139"/>
        <v>339.20895553628463</v>
      </c>
      <c r="BC68">
        <f t="shared" ca="1" si="1140"/>
        <v>336.26317588268148</v>
      </c>
      <c r="BD68">
        <f t="shared" ca="1" si="1141"/>
        <v>338.52582539645641</v>
      </c>
      <c r="BE68">
        <f t="shared" ca="1" si="1142"/>
        <v>338.06503557186863</v>
      </c>
      <c r="BF68">
        <f t="shared" ca="1" si="1143"/>
        <v>338.60490149852239</v>
      </c>
      <c r="BG68">
        <f t="shared" ca="1" si="1144"/>
        <v>340.356158966723</v>
      </c>
      <c r="BH68">
        <f t="shared" ca="1" si="1145"/>
        <v>339.50080621482311</v>
      </c>
      <c r="BI68">
        <f t="shared" ca="1" si="1146"/>
        <v>339.17523677962959</v>
      </c>
      <c r="BJ68">
        <f t="shared" ca="1" si="1147"/>
        <v>341.26197216026861</v>
      </c>
      <c r="BK68">
        <f t="shared" ca="1" si="1148"/>
        <v>340.56303683567313</v>
      </c>
      <c r="BL68">
        <f t="shared" ca="1" si="1149"/>
        <v>339.44308895793262</v>
      </c>
      <c r="BM68">
        <f t="shared" ca="1" si="1150"/>
        <v>342.92132247200567</v>
      </c>
      <c r="BN68">
        <f t="shared" ca="1" si="1151"/>
        <v>344.23327052917784</v>
      </c>
      <c r="BO68">
        <f t="shared" ca="1" si="1152"/>
        <v>347.34090589900683</v>
      </c>
      <c r="BP68">
        <f t="shared" ca="1" si="1153"/>
        <v>348.24378281102088</v>
      </c>
      <c r="BQ68">
        <f t="shared" ca="1" si="1154"/>
        <v>345.78060850789109</v>
      </c>
      <c r="BR68">
        <f t="shared" ca="1" si="1155"/>
        <v>345.73117954613576</v>
      </c>
      <c r="BS68">
        <f t="shared" ca="1" si="1156"/>
        <v>348.05391094331787</v>
      </c>
      <c r="BT68">
        <f t="shared" ca="1" si="1157"/>
        <v>347.75677369738236</v>
      </c>
      <c r="BU68">
        <f t="shared" ca="1" si="1158"/>
        <v>348.41533223850809</v>
      </c>
      <c r="BV68">
        <f t="shared" ca="1" si="1159"/>
        <v>348.92019840643229</v>
      </c>
      <c r="BW68">
        <f t="shared" ca="1" si="1160"/>
        <v>349.57980774678083</v>
      </c>
      <c r="BX68">
        <f t="shared" ca="1" si="1161"/>
        <v>350.65836355539489</v>
      </c>
      <c r="BY68">
        <f t="shared" ca="1" si="1162"/>
        <v>351.87973536585361</v>
      </c>
      <c r="BZ68">
        <f t="shared" ca="1" si="1163"/>
        <v>354.87637347616982</v>
      </c>
      <c r="CA68">
        <f t="shared" ca="1" si="1164"/>
        <v>354.51187355280371</v>
      </c>
      <c r="CB68">
        <f t="shared" ca="1" si="1165"/>
        <v>350.57137330225163</v>
      </c>
      <c r="CC68">
        <f t="shared" ca="1" si="1166"/>
        <v>349.84813285982278</v>
      </c>
      <c r="CD68">
        <f t="shared" ca="1" si="1167"/>
        <v>353.19881801091009</v>
      </c>
      <c r="CE68">
        <f t="shared" ca="1" si="1168"/>
        <v>349.28374858696475</v>
      </c>
      <c r="CF68">
        <f t="shared" ca="1" si="1169"/>
        <v>349.6213482888279</v>
      </c>
      <c r="CG68">
        <f t="shared" ca="1" si="1170"/>
        <v>346.15661089695715</v>
      </c>
      <c r="CH68">
        <f t="shared" ca="1" si="1171"/>
        <v>347.70847503619376</v>
      </c>
      <c r="CI68">
        <f t="shared" ca="1" si="1172"/>
        <v>347.65449354634524</v>
      </c>
      <c r="CJ68">
        <f t="shared" ca="1" si="1173"/>
        <v>346.82527923521906</v>
      </c>
      <c r="CK68" s="12">
        <f t="shared" ca="1" si="1174"/>
        <v>0</v>
      </c>
    </row>
    <row r="69" spans="5:89" x14ac:dyDescent="0.3">
      <c r="E69">
        <v>351.23</v>
      </c>
      <c r="F69">
        <f t="shared" ca="1" si="1091"/>
        <v>350.94815302314112</v>
      </c>
      <c r="G69">
        <f t="shared" ca="1" si="1092"/>
        <v>348.54610696206225</v>
      </c>
      <c r="H69">
        <f t="shared" ca="1" si="1093"/>
        <v>349.71614466566825</v>
      </c>
      <c r="I69">
        <f t="shared" ca="1" si="1094"/>
        <v>349.348757634761</v>
      </c>
      <c r="J69">
        <f t="shared" ca="1" si="1095"/>
        <v>348.18814205281296</v>
      </c>
      <c r="K69">
        <f t="shared" ca="1" si="1096"/>
        <v>348.4934747076789</v>
      </c>
      <c r="L69">
        <f t="shared" ca="1" si="1097"/>
        <v>346.17659485002656</v>
      </c>
      <c r="M69">
        <f t="shared" ca="1" si="1098"/>
        <v>347.35379171823394</v>
      </c>
      <c r="N69">
        <f t="shared" ca="1" si="1099"/>
        <v>349.77660027449116</v>
      </c>
      <c r="O69">
        <f t="shared" ca="1" si="1100"/>
        <v>345.4436262469556</v>
      </c>
      <c r="P69">
        <f t="shared" ca="1" si="1101"/>
        <v>346.75344990155395</v>
      </c>
      <c r="Q69">
        <f t="shared" ca="1" si="1102"/>
        <v>348.16430210659962</v>
      </c>
      <c r="R69">
        <f t="shared" ca="1" si="1103"/>
        <v>351.74767450884224</v>
      </c>
      <c r="S69">
        <f t="shared" ca="1" si="1104"/>
        <v>353.32115687726633</v>
      </c>
      <c r="T69">
        <f t="shared" ca="1" si="1105"/>
        <v>353.53014691101208</v>
      </c>
      <c r="U69">
        <f t="shared" ca="1" si="1106"/>
        <v>352.16167254196523</v>
      </c>
      <c r="V69">
        <f t="shared" ca="1" si="1107"/>
        <v>355.07524505750257</v>
      </c>
      <c r="W69">
        <f t="shared" ca="1" si="1108"/>
        <v>355.32453970690131</v>
      </c>
      <c r="X69">
        <f t="shared" ca="1" si="1109"/>
        <v>360.18943115116429</v>
      </c>
      <c r="Y69">
        <f t="shared" ca="1" si="1110"/>
        <v>359.60869163295888</v>
      </c>
      <c r="Z69">
        <f t="shared" ca="1" si="1111"/>
        <v>359.28920540114331</v>
      </c>
      <c r="AA69">
        <f t="shared" ca="1" si="1112"/>
        <v>360.36259525747346</v>
      </c>
      <c r="AB69">
        <f t="shared" ca="1" si="1113"/>
        <v>366.58239430050583</v>
      </c>
      <c r="AC69">
        <f t="shared" ca="1" si="1114"/>
        <v>367.35469086166722</v>
      </c>
      <c r="AD69">
        <f t="shared" ca="1" si="1115"/>
        <v>365.64424197793727</v>
      </c>
      <c r="AE69">
        <f t="shared" ca="1" si="1116"/>
        <v>365.32406612053819</v>
      </c>
      <c r="AF69">
        <f t="shared" ca="1" si="1117"/>
        <v>367.60302274180225</v>
      </c>
      <c r="AG69">
        <f t="shared" ca="1" si="1118"/>
        <v>366.98489328586152</v>
      </c>
      <c r="AH69">
        <f t="shared" ca="1" si="1119"/>
        <v>366.04644562833192</v>
      </c>
      <c r="AI69">
        <f t="shared" ca="1" si="1120"/>
        <v>365.0466933501188</v>
      </c>
      <c r="AJ69">
        <f t="shared" ca="1" si="1121"/>
        <v>365.92555168935581</v>
      </c>
      <c r="AK69">
        <f t="shared" ca="1" si="1122"/>
        <v>363.65847794270951</v>
      </c>
      <c r="AL69">
        <f t="shared" ca="1" si="1123"/>
        <v>365.96186387853083</v>
      </c>
      <c r="AM69">
        <f t="shared" ca="1" si="1124"/>
        <v>364.3012768932245</v>
      </c>
      <c r="AN69">
        <f t="shared" ca="1" si="1125"/>
        <v>365.05414167675025</v>
      </c>
      <c r="AO69">
        <f t="shared" ca="1" si="1126"/>
        <v>364.75345402168921</v>
      </c>
      <c r="AP69">
        <f t="shared" ca="1" si="1127"/>
        <v>362.54950345453784</v>
      </c>
      <c r="AQ69">
        <f t="shared" ca="1" si="1128"/>
        <v>359.01191793162496</v>
      </c>
      <c r="AR69">
        <f t="shared" ca="1" si="1129"/>
        <v>359.50836494270942</v>
      </c>
      <c r="AS69">
        <f t="shared" ca="1" si="1130"/>
        <v>356.92097320230323</v>
      </c>
      <c r="AT69">
        <f t="shared" ca="1" si="1131"/>
        <v>354.77802000225824</v>
      </c>
      <c r="AU69">
        <f t="shared" ca="1" si="1132"/>
        <v>357.80897236794442</v>
      </c>
      <c r="AV69">
        <f t="shared" ca="1" si="1133"/>
        <v>357.28979689623537</v>
      </c>
      <c r="AW69">
        <f t="shared" ca="1" si="1134"/>
        <v>357.45019533473436</v>
      </c>
      <c r="AX69">
        <f t="shared" ca="1" si="1135"/>
        <v>357.85954303420965</v>
      </c>
      <c r="AY69">
        <f t="shared" ca="1" si="1136"/>
        <v>363.1250723937423</v>
      </c>
      <c r="AZ69">
        <f t="shared" ca="1" si="1137"/>
        <v>363.11654578263608</v>
      </c>
      <c r="BA69">
        <f t="shared" ca="1" si="1138"/>
        <v>363.16708624829528</v>
      </c>
      <c r="BB69">
        <f t="shared" ca="1" si="1139"/>
        <v>363.83148713168998</v>
      </c>
      <c r="BC69">
        <f t="shared" ca="1" si="1140"/>
        <v>362.97278765984186</v>
      </c>
      <c r="BD69">
        <f t="shared" ca="1" si="1141"/>
        <v>364.59458411610694</v>
      </c>
      <c r="BE69">
        <f t="shared" ca="1" si="1142"/>
        <v>360.16915130557413</v>
      </c>
      <c r="BF69">
        <f t="shared" ca="1" si="1143"/>
        <v>362.31600612778783</v>
      </c>
      <c r="BG69">
        <f t="shared" ca="1" si="1144"/>
        <v>359.66976768675323</v>
      </c>
      <c r="BH69">
        <f t="shared" ca="1" si="1145"/>
        <v>361.38915716084335</v>
      </c>
      <c r="BI69">
        <f t="shared" ca="1" si="1146"/>
        <v>357.85258803640778</v>
      </c>
      <c r="BJ69">
        <f t="shared" ca="1" si="1147"/>
        <v>357.6853248857098</v>
      </c>
      <c r="BK69">
        <f t="shared" ca="1" si="1148"/>
        <v>358.94162537347938</v>
      </c>
      <c r="BL69">
        <f t="shared" ca="1" si="1149"/>
        <v>359.43389401700182</v>
      </c>
      <c r="BM69">
        <f t="shared" ca="1" si="1150"/>
        <v>361.84200007933214</v>
      </c>
      <c r="BN69">
        <f t="shared" ca="1" si="1151"/>
        <v>362.01129391932625</v>
      </c>
      <c r="BO69">
        <f t="shared" ca="1" si="1152"/>
        <v>360.9571968065473</v>
      </c>
      <c r="BP69">
        <f t="shared" ca="1" si="1153"/>
        <v>361.47987402433552</v>
      </c>
      <c r="BQ69">
        <f t="shared" ca="1" si="1154"/>
        <v>362.84230616580209</v>
      </c>
      <c r="BR69">
        <f t="shared" ca="1" si="1155"/>
        <v>364.97445134494535</v>
      </c>
      <c r="BS69">
        <f t="shared" ca="1" si="1156"/>
        <v>361.83419639169375</v>
      </c>
      <c r="BT69">
        <f t="shared" ca="1" si="1157"/>
        <v>362.44217747979798</v>
      </c>
      <c r="BU69">
        <f t="shared" ca="1" si="1158"/>
        <v>360.37480288365578</v>
      </c>
      <c r="BV69">
        <f t="shared" ca="1" si="1159"/>
        <v>361.26801794226895</v>
      </c>
      <c r="BW69">
        <f t="shared" ca="1" si="1160"/>
        <v>363.6274567336921</v>
      </c>
      <c r="BX69">
        <f t="shared" ca="1" si="1161"/>
        <v>363.41099412841567</v>
      </c>
      <c r="BY69">
        <f t="shared" ca="1" si="1162"/>
        <v>361.86676144217535</v>
      </c>
      <c r="BZ69">
        <f t="shared" ca="1" si="1163"/>
        <v>366.34927135727099</v>
      </c>
      <c r="CA69">
        <f t="shared" ca="1" si="1164"/>
        <v>364.93216954886412</v>
      </c>
      <c r="CB69">
        <f t="shared" ca="1" si="1165"/>
        <v>364.89664675647151</v>
      </c>
      <c r="CC69">
        <f t="shared" ca="1" si="1166"/>
        <v>363.9141530851727</v>
      </c>
      <c r="CD69">
        <f t="shared" ca="1" si="1167"/>
        <v>362.04540834313673</v>
      </c>
      <c r="CE69">
        <f t="shared" ca="1" si="1168"/>
        <v>363.78321138122971</v>
      </c>
      <c r="CF69">
        <f t="shared" ca="1" si="1169"/>
        <v>366.58727549519574</v>
      </c>
      <c r="CG69">
        <f t="shared" ca="1" si="1170"/>
        <v>370.58910237214246</v>
      </c>
      <c r="CH69">
        <f t="shared" ca="1" si="1171"/>
        <v>372.21300746084205</v>
      </c>
      <c r="CI69">
        <f t="shared" ca="1" si="1172"/>
        <v>372.69008589963448</v>
      </c>
      <c r="CJ69">
        <f t="shared" ca="1" si="1173"/>
        <v>371.48423507026729</v>
      </c>
      <c r="CK69" s="12">
        <f t="shared" ca="1" si="1174"/>
        <v>20.254235070267271</v>
      </c>
    </row>
    <row r="70" spans="5:89" x14ac:dyDescent="0.3">
      <c r="E70">
        <v>351.23</v>
      </c>
      <c r="F70">
        <f t="shared" ca="1" si="1091"/>
        <v>354.42965381840725</v>
      </c>
      <c r="G70">
        <f t="shared" ca="1" si="1092"/>
        <v>355.14478920816867</v>
      </c>
      <c r="H70">
        <f t="shared" ca="1" si="1093"/>
        <v>355.10230867975878</v>
      </c>
      <c r="I70">
        <f t="shared" ca="1" si="1094"/>
        <v>353.552921258509</v>
      </c>
      <c r="J70">
        <f t="shared" ca="1" si="1095"/>
        <v>352.24260566870225</v>
      </c>
      <c r="K70">
        <f t="shared" ca="1" si="1096"/>
        <v>350.99690213167503</v>
      </c>
      <c r="L70">
        <f t="shared" ca="1" si="1097"/>
        <v>351.31002913335675</v>
      </c>
      <c r="M70">
        <f t="shared" ca="1" si="1098"/>
        <v>353.66913321045843</v>
      </c>
      <c r="N70">
        <f t="shared" ca="1" si="1099"/>
        <v>352.40781270160375</v>
      </c>
      <c r="O70">
        <f t="shared" ca="1" si="1100"/>
        <v>348.26670982832354</v>
      </c>
      <c r="P70">
        <f t="shared" ca="1" si="1101"/>
        <v>352.37041522939626</v>
      </c>
      <c r="Q70">
        <f t="shared" ca="1" si="1102"/>
        <v>351.92168236154345</v>
      </c>
      <c r="R70">
        <f t="shared" ca="1" si="1103"/>
        <v>352.86982233962146</v>
      </c>
      <c r="S70">
        <f t="shared" ca="1" si="1104"/>
        <v>354.94791202279487</v>
      </c>
      <c r="T70">
        <f t="shared" ca="1" si="1105"/>
        <v>355.39230058312512</v>
      </c>
      <c r="U70">
        <f t="shared" ca="1" si="1106"/>
        <v>356.83565551015903</v>
      </c>
      <c r="V70">
        <f t="shared" ca="1" si="1107"/>
        <v>356.55625908927647</v>
      </c>
      <c r="W70">
        <f t="shared" ca="1" si="1108"/>
        <v>353.18537209524544</v>
      </c>
      <c r="X70">
        <f t="shared" ca="1" si="1109"/>
        <v>352.16735427769987</v>
      </c>
      <c r="Y70">
        <f t="shared" ca="1" si="1110"/>
        <v>352.67029203725309</v>
      </c>
      <c r="Z70">
        <f t="shared" ca="1" si="1111"/>
        <v>351.34165300342397</v>
      </c>
      <c r="AA70">
        <f t="shared" ca="1" si="1112"/>
        <v>347.36788279528747</v>
      </c>
      <c r="AB70">
        <f t="shared" ca="1" si="1113"/>
        <v>346.32929963169511</v>
      </c>
      <c r="AC70">
        <f t="shared" ca="1" si="1114"/>
        <v>346.22935044864863</v>
      </c>
      <c r="AD70">
        <f t="shared" ca="1" si="1115"/>
        <v>346.90620853960922</v>
      </c>
      <c r="AE70">
        <f t="shared" ca="1" si="1116"/>
        <v>349.25585342550056</v>
      </c>
      <c r="AF70">
        <f t="shared" ca="1" si="1117"/>
        <v>347.59888541788393</v>
      </c>
      <c r="AG70">
        <f t="shared" ca="1" si="1118"/>
        <v>346.37867741413805</v>
      </c>
      <c r="AH70">
        <f t="shared" ca="1" si="1119"/>
        <v>348.83461329118046</v>
      </c>
      <c r="AI70">
        <f t="shared" ca="1" si="1120"/>
        <v>345.09782704800614</v>
      </c>
      <c r="AJ70">
        <f t="shared" ca="1" si="1121"/>
        <v>345.53215458763759</v>
      </c>
      <c r="AK70">
        <f t="shared" ca="1" si="1122"/>
        <v>343.7146363868506</v>
      </c>
      <c r="AL70">
        <f t="shared" ca="1" si="1123"/>
        <v>343.317107337371</v>
      </c>
      <c r="AM70">
        <f t="shared" ca="1" si="1124"/>
        <v>341.26558442375722</v>
      </c>
      <c r="AN70">
        <f t="shared" ca="1" si="1125"/>
        <v>338.25807498035772</v>
      </c>
      <c r="AO70">
        <f t="shared" ca="1" si="1126"/>
        <v>336.67203806528448</v>
      </c>
      <c r="AP70">
        <f t="shared" ca="1" si="1127"/>
        <v>335.92554982092275</v>
      </c>
      <c r="AQ70">
        <f t="shared" ca="1" si="1128"/>
        <v>334.62547047423402</v>
      </c>
      <c r="AR70">
        <f t="shared" ca="1" si="1129"/>
        <v>335.92457646101639</v>
      </c>
      <c r="AS70">
        <f t="shared" ca="1" si="1130"/>
        <v>333.81297247042556</v>
      </c>
      <c r="AT70">
        <f t="shared" ca="1" si="1131"/>
        <v>335.91062922309976</v>
      </c>
      <c r="AU70">
        <f t="shared" ca="1" si="1132"/>
        <v>342.63645148657838</v>
      </c>
      <c r="AV70">
        <f t="shared" ca="1" si="1133"/>
        <v>341.64681313396443</v>
      </c>
      <c r="AW70">
        <f t="shared" ca="1" si="1134"/>
        <v>343.01014215368087</v>
      </c>
      <c r="AX70">
        <f t="shared" ca="1" si="1135"/>
        <v>343.56270585838428</v>
      </c>
      <c r="AY70">
        <f t="shared" ca="1" si="1136"/>
        <v>346.25405229837509</v>
      </c>
      <c r="AZ70">
        <f t="shared" ca="1" si="1137"/>
        <v>344.21231054608899</v>
      </c>
      <c r="BA70">
        <f t="shared" ca="1" si="1138"/>
        <v>341.53084095087092</v>
      </c>
      <c r="BB70">
        <f t="shared" ca="1" si="1139"/>
        <v>342.28084497853104</v>
      </c>
      <c r="BC70">
        <f t="shared" ca="1" si="1140"/>
        <v>340.83724355162428</v>
      </c>
      <c r="BD70">
        <f t="shared" ca="1" si="1141"/>
        <v>342.09162605329288</v>
      </c>
      <c r="BE70">
        <f t="shared" ca="1" si="1142"/>
        <v>342.28758603750816</v>
      </c>
      <c r="BF70">
        <f t="shared" ca="1" si="1143"/>
        <v>344.40949876331069</v>
      </c>
      <c r="BG70">
        <f t="shared" ca="1" si="1144"/>
        <v>346.16415519568375</v>
      </c>
      <c r="BH70">
        <f t="shared" ca="1" si="1145"/>
        <v>349.5378125501752</v>
      </c>
      <c r="BI70">
        <f t="shared" ca="1" si="1146"/>
        <v>347.14350827501016</v>
      </c>
      <c r="BJ70">
        <f t="shared" ca="1" si="1147"/>
        <v>346.89047364658569</v>
      </c>
      <c r="BK70">
        <f t="shared" ca="1" si="1148"/>
        <v>347.3563487612447</v>
      </c>
      <c r="BL70">
        <f t="shared" ca="1" si="1149"/>
        <v>346.47646113470825</v>
      </c>
      <c r="BM70">
        <f t="shared" ca="1" si="1150"/>
        <v>341.77673822143811</v>
      </c>
      <c r="BN70">
        <f t="shared" ca="1" si="1151"/>
        <v>340.07972077103688</v>
      </c>
      <c r="BO70">
        <f t="shared" ca="1" si="1152"/>
        <v>339.65312034346942</v>
      </c>
      <c r="BP70">
        <f t="shared" ca="1" si="1153"/>
        <v>341.79268410452386</v>
      </c>
      <c r="BQ70">
        <f t="shared" ca="1" si="1154"/>
        <v>341.52861696352767</v>
      </c>
      <c r="BR70">
        <f t="shared" ca="1" si="1155"/>
        <v>340.30677322614054</v>
      </c>
      <c r="BS70">
        <f t="shared" ca="1" si="1156"/>
        <v>339.78789533186904</v>
      </c>
      <c r="BT70">
        <f t="shared" ca="1" si="1157"/>
        <v>340.40544214930003</v>
      </c>
      <c r="BU70">
        <f t="shared" ca="1" si="1158"/>
        <v>341.90104149960473</v>
      </c>
      <c r="BV70">
        <f t="shared" ca="1" si="1159"/>
        <v>337.10102673615438</v>
      </c>
      <c r="BW70">
        <f t="shared" ca="1" si="1160"/>
        <v>336.35244883630207</v>
      </c>
      <c r="BX70">
        <f t="shared" ca="1" si="1161"/>
        <v>336.50895032941202</v>
      </c>
      <c r="BY70">
        <f t="shared" ca="1" si="1162"/>
        <v>334.0682108119172</v>
      </c>
      <c r="BZ70">
        <f t="shared" ca="1" si="1163"/>
        <v>336.9906353328704</v>
      </c>
      <c r="CA70">
        <f t="shared" ca="1" si="1164"/>
        <v>334.61942389248912</v>
      </c>
      <c r="CB70">
        <f t="shared" ca="1" si="1165"/>
        <v>328.62086128643648</v>
      </c>
      <c r="CC70">
        <f t="shared" ca="1" si="1166"/>
        <v>328.42209044226809</v>
      </c>
      <c r="CD70">
        <f t="shared" ca="1" si="1167"/>
        <v>331.59398495290606</v>
      </c>
      <c r="CE70">
        <f t="shared" ca="1" si="1168"/>
        <v>331.12833160689968</v>
      </c>
      <c r="CF70">
        <f t="shared" ca="1" si="1169"/>
        <v>331.26590970629593</v>
      </c>
      <c r="CG70">
        <f t="shared" ca="1" si="1170"/>
        <v>329.29209666653065</v>
      </c>
      <c r="CH70">
        <f t="shared" ca="1" si="1171"/>
        <v>330.63238669669511</v>
      </c>
      <c r="CI70">
        <f t="shared" ca="1" si="1172"/>
        <v>329.90334708541991</v>
      </c>
      <c r="CJ70">
        <f t="shared" ca="1" si="1173"/>
        <v>327.4739404163011</v>
      </c>
      <c r="CK70" s="12">
        <f t="shared" ca="1" si="1174"/>
        <v>0</v>
      </c>
    </row>
    <row r="71" spans="5:89" x14ac:dyDescent="0.3">
      <c r="E71">
        <v>351.23</v>
      </c>
      <c r="F71">
        <f t="shared" ca="1" si="1091"/>
        <v>352.07454038152031</v>
      </c>
      <c r="G71">
        <f t="shared" ca="1" si="1092"/>
        <v>352.88278586944818</v>
      </c>
      <c r="H71">
        <f t="shared" ca="1" si="1093"/>
        <v>352.64712671673306</v>
      </c>
      <c r="I71">
        <f t="shared" ca="1" si="1094"/>
        <v>354.39205300548872</v>
      </c>
      <c r="J71">
        <f t="shared" ca="1" si="1095"/>
        <v>353.29201438293518</v>
      </c>
      <c r="K71">
        <f t="shared" ca="1" si="1096"/>
        <v>351.55583860601274</v>
      </c>
      <c r="L71">
        <f t="shared" ca="1" si="1097"/>
        <v>355.1246072220689</v>
      </c>
      <c r="M71">
        <f t="shared" ca="1" si="1098"/>
        <v>354.20783602138255</v>
      </c>
      <c r="N71">
        <f t="shared" ca="1" si="1099"/>
        <v>353.64102611042608</v>
      </c>
      <c r="O71">
        <f t="shared" ca="1" si="1100"/>
        <v>354.68938066787666</v>
      </c>
      <c r="P71">
        <f t="shared" ca="1" si="1101"/>
        <v>356.38345532241783</v>
      </c>
      <c r="Q71">
        <f t="shared" ca="1" si="1102"/>
        <v>358.61760129084712</v>
      </c>
      <c r="R71">
        <f t="shared" ca="1" si="1103"/>
        <v>358.44291882868066</v>
      </c>
      <c r="S71">
        <f t="shared" ca="1" si="1104"/>
        <v>357.32025339979901</v>
      </c>
      <c r="T71">
        <f t="shared" ca="1" si="1105"/>
        <v>357.0407398855163</v>
      </c>
      <c r="U71">
        <f t="shared" ca="1" si="1106"/>
        <v>357.98658630670059</v>
      </c>
      <c r="V71">
        <f t="shared" ca="1" si="1107"/>
        <v>352.19021933911091</v>
      </c>
      <c r="W71">
        <f t="shared" ca="1" si="1108"/>
        <v>350.76157991932899</v>
      </c>
      <c r="X71">
        <f t="shared" ca="1" si="1109"/>
        <v>346.28277884912671</v>
      </c>
      <c r="Y71">
        <f t="shared" ca="1" si="1110"/>
        <v>347.22099209033155</v>
      </c>
      <c r="Z71">
        <f t="shared" ca="1" si="1111"/>
        <v>351.77561406331728</v>
      </c>
      <c r="AA71">
        <f t="shared" ca="1" si="1112"/>
        <v>353.51507044951546</v>
      </c>
      <c r="AB71">
        <f t="shared" ca="1" si="1113"/>
        <v>354.72827850271301</v>
      </c>
      <c r="AC71">
        <f t="shared" ca="1" si="1114"/>
        <v>354.93311212885072</v>
      </c>
      <c r="AD71">
        <f t="shared" ca="1" si="1115"/>
        <v>351.1972464746413</v>
      </c>
      <c r="AE71">
        <f t="shared" ca="1" si="1116"/>
        <v>352.60349914991389</v>
      </c>
      <c r="AF71">
        <f t="shared" ca="1" si="1117"/>
        <v>353.52142138744807</v>
      </c>
      <c r="AG71">
        <f t="shared" ca="1" si="1118"/>
        <v>352.94053558690558</v>
      </c>
      <c r="AH71">
        <f t="shared" ca="1" si="1119"/>
        <v>354.30381601101504</v>
      </c>
      <c r="AI71">
        <f t="shared" ca="1" si="1120"/>
        <v>356.06542499842999</v>
      </c>
      <c r="AJ71">
        <f t="shared" ca="1" si="1121"/>
        <v>356.18783319541922</v>
      </c>
      <c r="AK71">
        <f t="shared" ca="1" si="1122"/>
        <v>358.35827925785145</v>
      </c>
      <c r="AL71">
        <f t="shared" ca="1" si="1123"/>
        <v>360.51467020909678</v>
      </c>
      <c r="AM71">
        <f t="shared" ca="1" si="1124"/>
        <v>359.0408887980368</v>
      </c>
      <c r="AN71">
        <f t="shared" ca="1" si="1125"/>
        <v>359.9686393556762</v>
      </c>
      <c r="AO71">
        <f t="shared" ca="1" si="1126"/>
        <v>359.0540203387996</v>
      </c>
      <c r="AP71">
        <f t="shared" ca="1" si="1127"/>
        <v>358.30591626601222</v>
      </c>
      <c r="AQ71">
        <f t="shared" ca="1" si="1128"/>
        <v>356.3838396530943</v>
      </c>
      <c r="AR71">
        <f t="shared" ca="1" si="1129"/>
        <v>353.56940094721011</v>
      </c>
      <c r="AS71">
        <f t="shared" ca="1" si="1130"/>
        <v>349.45932545042388</v>
      </c>
      <c r="AT71">
        <f t="shared" ca="1" si="1131"/>
        <v>350.81639753175978</v>
      </c>
      <c r="AU71">
        <f t="shared" ca="1" si="1132"/>
        <v>346.87344956069654</v>
      </c>
      <c r="AV71">
        <f t="shared" ca="1" si="1133"/>
        <v>344.07221137150117</v>
      </c>
      <c r="AW71">
        <f t="shared" ca="1" si="1134"/>
        <v>343.1140175812277</v>
      </c>
      <c r="AX71">
        <f t="shared" ca="1" si="1135"/>
        <v>344.35686538021719</v>
      </c>
      <c r="AY71">
        <f t="shared" ca="1" si="1136"/>
        <v>350.46192910420217</v>
      </c>
      <c r="AZ71">
        <f t="shared" ca="1" si="1137"/>
        <v>348.0838594026331</v>
      </c>
      <c r="BA71">
        <f t="shared" ca="1" si="1138"/>
        <v>348.33453860478869</v>
      </c>
      <c r="BB71">
        <f t="shared" ca="1" si="1139"/>
        <v>347.6578206491123</v>
      </c>
      <c r="BC71">
        <f t="shared" ca="1" si="1140"/>
        <v>350.29439858577069</v>
      </c>
      <c r="BD71">
        <f t="shared" ca="1" si="1141"/>
        <v>352.05496124542793</v>
      </c>
      <c r="BE71">
        <f t="shared" ca="1" si="1142"/>
        <v>350.54400374035839</v>
      </c>
      <c r="BF71">
        <f t="shared" ca="1" si="1143"/>
        <v>348.27081147646862</v>
      </c>
      <c r="BG71">
        <f t="shared" ca="1" si="1144"/>
        <v>344.79443000840899</v>
      </c>
      <c r="BH71">
        <f t="shared" ca="1" si="1145"/>
        <v>342.77221138734473</v>
      </c>
      <c r="BI71">
        <f t="shared" ca="1" si="1146"/>
        <v>343.09632994484144</v>
      </c>
      <c r="BJ71">
        <f t="shared" ca="1" si="1147"/>
        <v>340.56959026413745</v>
      </c>
      <c r="BK71">
        <f t="shared" ca="1" si="1148"/>
        <v>337.54657967833418</v>
      </c>
      <c r="BL71">
        <f t="shared" ca="1" si="1149"/>
        <v>340.04525925569044</v>
      </c>
      <c r="BM71">
        <f t="shared" ca="1" si="1150"/>
        <v>340.35566592491369</v>
      </c>
      <c r="BN71">
        <f t="shared" ca="1" si="1151"/>
        <v>338.94202863305014</v>
      </c>
      <c r="BO71">
        <f t="shared" ca="1" si="1152"/>
        <v>339.12103350537438</v>
      </c>
      <c r="BP71">
        <f t="shared" ca="1" si="1153"/>
        <v>335.72806606167427</v>
      </c>
      <c r="BQ71">
        <f t="shared" ca="1" si="1154"/>
        <v>334.48038251531767</v>
      </c>
      <c r="BR71">
        <f t="shared" ca="1" si="1155"/>
        <v>334.87845012902562</v>
      </c>
      <c r="BS71">
        <f t="shared" ca="1" si="1156"/>
        <v>333.86566601438005</v>
      </c>
      <c r="BT71">
        <f t="shared" ca="1" si="1157"/>
        <v>336.85576662848933</v>
      </c>
      <c r="BU71">
        <f t="shared" ca="1" si="1158"/>
        <v>334.8631217368453</v>
      </c>
      <c r="BV71">
        <f t="shared" ca="1" si="1159"/>
        <v>334.10542261324696</v>
      </c>
      <c r="BW71">
        <f t="shared" ca="1" si="1160"/>
        <v>333.67315347665442</v>
      </c>
      <c r="BX71">
        <f t="shared" ca="1" si="1161"/>
        <v>336.1286861772295</v>
      </c>
      <c r="BY71">
        <f t="shared" ca="1" si="1162"/>
        <v>336.17688754139425</v>
      </c>
      <c r="BZ71">
        <f t="shared" ca="1" si="1163"/>
        <v>340.61224033592993</v>
      </c>
      <c r="CA71">
        <f t="shared" ca="1" si="1164"/>
        <v>340.0718718518342</v>
      </c>
      <c r="CB71">
        <f t="shared" ca="1" si="1165"/>
        <v>343.0414135127333</v>
      </c>
      <c r="CC71">
        <f t="shared" ca="1" si="1166"/>
        <v>343.4818539623908</v>
      </c>
      <c r="CD71">
        <f t="shared" ca="1" si="1167"/>
        <v>342.71441758764001</v>
      </c>
      <c r="CE71">
        <f t="shared" ca="1" si="1168"/>
        <v>340.53729910304639</v>
      </c>
      <c r="CF71">
        <f t="shared" ca="1" si="1169"/>
        <v>336.91294173807017</v>
      </c>
      <c r="CG71">
        <f t="shared" ca="1" si="1170"/>
        <v>335.46165316890421</v>
      </c>
      <c r="CH71">
        <f t="shared" ca="1" si="1171"/>
        <v>335.07356369731912</v>
      </c>
      <c r="CI71">
        <f t="shared" ca="1" si="1172"/>
        <v>338.01764448058952</v>
      </c>
      <c r="CJ71">
        <f t="shared" ca="1" si="1173"/>
        <v>337.77926694880608</v>
      </c>
      <c r="CK71" s="12">
        <f t="shared" ca="1" si="1174"/>
        <v>0</v>
      </c>
    </row>
    <row r="72" spans="5:89" x14ac:dyDescent="0.3">
      <c r="E72">
        <v>351.23</v>
      </c>
      <c r="F72">
        <f t="shared" ca="1" si="1091"/>
        <v>350.56292242421085</v>
      </c>
      <c r="G72">
        <f t="shared" ca="1" si="1092"/>
        <v>348.25306439418728</v>
      </c>
      <c r="H72">
        <f t="shared" ca="1" si="1093"/>
        <v>346.00663770002006</v>
      </c>
      <c r="I72">
        <f t="shared" ca="1" si="1094"/>
        <v>347.4507858896464</v>
      </c>
      <c r="J72">
        <f t="shared" ca="1" si="1095"/>
        <v>346.39912375249594</v>
      </c>
      <c r="K72">
        <f t="shared" ca="1" si="1096"/>
        <v>346.18802260344432</v>
      </c>
      <c r="L72">
        <f t="shared" ca="1" si="1097"/>
        <v>348.89117461752085</v>
      </c>
      <c r="M72">
        <f t="shared" ca="1" si="1098"/>
        <v>349.94598176180654</v>
      </c>
      <c r="N72">
        <f t="shared" ca="1" si="1099"/>
        <v>349.0755475855766</v>
      </c>
      <c r="O72">
        <f t="shared" ca="1" si="1100"/>
        <v>346.35983130014733</v>
      </c>
      <c r="P72">
        <f t="shared" ca="1" si="1101"/>
        <v>345.53923700448235</v>
      </c>
      <c r="Q72">
        <f t="shared" ca="1" si="1102"/>
        <v>346.62687318245429</v>
      </c>
      <c r="R72">
        <f t="shared" ca="1" si="1103"/>
        <v>346.20881114567123</v>
      </c>
      <c r="S72">
        <f t="shared" ca="1" si="1104"/>
        <v>347.5248352840735</v>
      </c>
      <c r="T72">
        <f t="shared" ca="1" si="1105"/>
        <v>350.50659956431673</v>
      </c>
      <c r="U72">
        <f t="shared" ca="1" si="1106"/>
        <v>349.83147915701875</v>
      </c>
      <c r="V72">
        <f t="shared" ca="1" si="1107"/>
        <v>352.12050662862293</v>
      </c>
      <c r="W72">
        <f t="shared" ca="1" si="1108"/>
        <v>351.49936769218391</v>
      </c>
      <c r="X72">
        <f t="shared" ca="1" si="1109"/>
        <v>354.2496530209105</v>
      </c>
      <c r="Y72">
        <f t="shared" ca="1" si="1110"/>
        <v>353.67480685905855</v>
      </c>
      <c r="Z72">
        <f t="shared" ca="1" si="1111"/>
        <v>354.39810453137505</v>
      </c>
      <c r="AA72">
        <f t="shared" ca="1" si="1112"/>
        <v>355.32659427334551</v>
      </c>
      <c r="AB72">
        <f t="shared" ca="1" si="1113"/>
        <v>353.64631504316833</v>
      </c>
      <c r="AC72">
        <f t="shared" ca="1" si="1114"/>
        <v>351.13672488173756</v>
      </c>
      <c r="AD72">
        <f t="shared" ca="1" si="1115"/>
        <v>349.15400916355543</v>
      </c>
      <c r="AE72">
        <f t="shared" ca="1" si="1116"/>
        <v>349.14372761007706</v>
      </c>
      <c r="AF72">
        <f t="shared" ca="1" si="1117"/>
        <v>347.509222370484</v>
      </c>
      <c r="AG72">
        <f t="shared" ca="1" si="1118"/>
        <v>343.95467760432035</v>
      </c>
      <c r="AH72">
        <f t="shared" ca="1" si="1119"/>
        <v>344.13545464568722</v>
      </c>
      <c r="AI72">
        <f t="shared" ca="1" si="1120"/>
        <v>342.05265195199564</v>
      </c>
      <c r="AJ72">
        <f t="shared" ca="1" si="1121"/>
        <v>342.58149128228433</v>
      </c>
      <c r="AK72">
        <f t="shared" ca="1" si="1122"/>
        <v>344.90438991195128</v>
      </c>
      <c r="AL72">
        <f t="shared" ca="1" si="1123"/>
        <v>344.65773574570215</v>
      </c>
      <c r="AM72">
        <f t="shared" ca="1" si="1124"/>
        <v>345.52209620275414</v>
      </c>
      <c r="AN72">
        <f t="shared" ca="1" si="1125"/>
        <v>346.35321812531237</v>
      </c>
      <c r="AO72">
        <f t="shared" ca="1" si="1126"/>
        <v>347.89606142377602</v>
      </c>
      <c r="AP72">
        <f t="shared" ca="1" si="1127"/>
        <v>348.62622724965337</v>
      </c>
      <c r="AQ72">
        <f t="shared" ca="1" si="1128"/>
        <v>349.93872434498394</v>
      </c>
      <c r="AR72">
        <f t="shared" ca="1" si="1129"/>
        <v>353.41000299538183</v>
      </c>
      <c r="AS72">
        <f t="shared" ca="1" si="1130"/>
        <v>354.42454549310122</v>
      </c>
      <c r="AT72">
        <f t="shared" ca="1" si="1131"/>
        <v>355.00294280731515</v>
      </c>
      <c r="AU72">
        <f t="shared" ca="1" si="1132"/>
        <v>354.02760634000714</v>
      </c>
      <c r="AV72">
        <f t="shared" ca="1" si="1133"/>
        <v>353.75525478814217</v>
      </c>
      <c r="AW72">
        <f t="shared" ca="1" si="1134"/>
        <v>354.82539997346976</v>
      </c>
      <c r="AX72">
        <f t="shared" ca="1" si="1135"/>
        <v>353.17327201326276</v>
      </c>
      <c r="AY72">
        <f t="shared" ca="1" si="1136"/>
        <v>352.41502262035988</v>
      </c>
      <c r="AZ72">
        <f t="shared" ca="1" si="1137"/>
        <v>351.32667422395247</v>
      </c>
      <c r="BA72">
        <f t="shared" ca="1" si="1138"/>
        <v>350.82853769127343</v>
      </c>
      <c r="BB72">
        <f t="shared" ca="1" si="1139"/>
        <v>350.48440707068113</v>
      </c>
      <c r="BC72">
        <f t="shared" ca="1" si="1140"/>
        <v>349.91705965303788</v>
      </c>
      <c r="BD72">
        <f t="shared" ca="1" si="1141"/>
        <v>349.77064517051258</v>
      </c>
      <c r="BE72">
        <f t="shared" ca="1" si="1142"/>
        <v>350.955169320229</v>
      </c>
      <c r="BF72">
        <f t="shared" ca="1" si="1143"/>
        <v>351.9618423051823</v>
      </c>
      <c r="BG72">
        <f t="shared" ca="1" si="1144"/>
        <v>352.39886597057614</v>
      </c>
      <c r="BH72">
        <f t="shared" ca="1" si="1145"/>
        <v>354.35207759265171</v>
      </c>
      <c r="BI72">
        <f t="shared" ca="1" si="1146"/>
        <v>354.94300763678461</v>
      </c>
      <c r="BJ72">
        <f t="shared" ca="1" si="1147"/>
        <v>356.29962891773903</v>
      </c>
      <c r="BK72">
        <f t="shared" ca="1" si="1148"/>
        <v>353.11464127617666</v>
      </c>
      <c r="BL72">
        <f t="shared" ca="1" si="1149"/>
        <v>353.37983400305205</v>
      </c>
      <c r="BM72">
        <f t="shared" ca="1" si="1150"/>
        <v>355.23817434751237</v>
      </c>
      <c r="BN72">
        <f t="shared" ca="1" si="1151"/>
        <v>358.68380034407954</v>
      </c>
      <c r="BO72">
        <f t="shared" ca="1" si="1152"/>
        <v>358.80221093986211</v>
      </c>
      <c r="BP72">
        <f t="shared" ca="1" si="1153"/>
        <v>358.93937132636177</v>
      </c>
      <c r="BQ72">
        <f t="shared" ca="1" si="1154"/>
        <v>358.96415936120934</v>
      </c>
      <c r="BR72">
        <f t="shared" ca="1" si="1155"/>
        <v>359.90811908208593</v>
      </c>
      <c r="BS72">
        <f t="shared" ca="1" si="1156"/>
        <v>362.31962729851222</v>
      </c>
      <c r="BT72">
        <f t="shared" ca="1" si="1157"/>
        <v>360.41523157465673</v>
      </c>
      <c r="BU72">
        <f t="shared" ca="1" si="1158"/>
        <v>361.33585122552699</v>
      </c>
      <c r="BV72">
        <f t="shared" ca="1" si="1159"/>
        <v>364.42537250450152</v>
      </c>
      <c r="BW72">
        <f t="shared" ca="1" si="1160"/>
        <v>362.94468453264921</v>
      </c>
      <c r="BX72">
        <f t="shared" ca="1" si="1161"/>
        <v>362.9568502540854</v>
      </c>
      <c r="BY72">
        <f t="shared" ca="1" si="1162"/>
        <v>362.95744615942505</v>
      </c>
      <c r="BZ72">
        <f t="shared" ca="1" si="1163"/>
        <v>363.5449073829804</v>
      </c>
      <c r="CA72">
        <f t="shared" ca="1" si="1164"/>
        <v>361.72122349795546</v>
      </c>
      <c r="CB72">
        <f t="shared" ca="1" si="1165"/>
        <v>364.33089607576028</v>
      </c>
      <c r="CC72">
        <f t="shared" ca="1" si="1166"/>
        <v>363.8647356351118</v>
      </c>
      <c r="CD72">
        <f t="shared" ca="1" si="1167"/>
        <v>369.35980337556146</v>
      </c>
      <c r="CE72">
        <f t="shared" ca="1" si="1168"/>
        <v>369.45804960726923</v>
      </c>
      <c r="CF72">
        <f t="shared" ca="1" si="1169"/>
        <v>367.90832402435512</v>
      </c>
      <c r="CG72">
        <f t="shared" ca="1" si="1170"/>
        <v>363.42599850993997</v>
      </c>
      <c r="CH72">
        <f t="shared" ca="1" si="1171"/>
        <v>361.26593530121687</v>
      </c>
      <c r="CI72">
        <f t="shared" ca="1" si="1172"/>
        <v>358.84921658239165</v>
      </c>
      <c r="CJ72">
        <f t="shared" ca="1" si="1173"/>
        <v>358.96505811810795</v>
      </c>
      <c r="CK72" s="12">
        <f t="shared" ca="1" si="1174"/>
        <v>7.7350581181079292</v>
      </c>
    </row>
    <row r="73" spans="5:89" x14ac:dyDescent="0.3">
      <c r="E73">
        <v>351.23</v>
      </c>
      <c r="F73" s="12">
        <f t="shared" ref="F73:G73" si="1175">E73+$B$4</f>
        <v>351.23099999999999</v>
      </c>
      <c r="G73" s="12">
        <f t="shared" si="1175"/>
        <v>351.23199999999997</v>
      </c>
      <c r="H73" s="12">
        <f t="shared" ref="H73" si="1176">G73+$B$4</f>
        <v>351.23299999999995</v>
      </c>
      <c r="I73" s="12">
        <f t="shared" ref="I73" si="1177">H73+$B$4</f>
        <v>351.23399999999992</v>
      </c>
      <c r="J73" s="12">
        <f t="shared" ref="J73" si="1178">I73+$B$4</f>
        <v>351.2349999999999</v>
      </c>
      <c r="K73" s="12">
        <f t="shared" ref="K73" si="1179">J73+$B$4</f>
        <v>351.23599999999988</v>
      </c>
      <c r="L73" s="12">
        <f t="shared" ref="L73" si="1180">K73+$B$4</f>
        <v>351.23699999999985</v>
      </c>
      <c r="M73" s="12">
        <f t="shared" ref="M73" si="1181">L73+$B$4</f>
        <v>351.23799999999983</v>
      </c>
      <c r="N73" s="12">
        <f t="shared" ref="N73" si="1182">M73+$B$4</f>
        <v>351.23899999999981</v>
      </c>
      <c r="O73" s="12">
        <f t="shared" ref="O73" si="1183">N73+$B$4</f>
        <v>351.23999999999978</v>
      </c>
      <c r="P73" s="12">
        <f t="shared" ref="P73" si="1184">O73+$B$4</f>
        <v>351.24099999999976</v>
      </c>
      <c r="Q73" s="12">
        <f t="shared" ref="Q73" si="1185">P73+$B$4</f>
        <v>351.24199999999973</v>
      </c>
      <c r="R73" s="12">
        <f t="shared" ref="R73" si="1186">Q73+$B$4</f>
        <v>351.24299999999971</v>
      </c>
      <c r="S73" s="12">
        <f t="shared" ref="S73" si="1187">R73+$B$4</f>
        <v>351.24399999999969</v>
      </c>
      <c r="T73" s="12">
        <f t="shared" ref="T73" si="1188">S73+$B$4</f>
        <v>351.24499999999966</v>
      </c>
      <c r="U73" s="12">
        <f t="shared" ref="U73" si="1189">T73+$B$4</f>
        <v>351.24599999999964</v>
      </c>
      <c r="V73" s="12">
        <f t="shared" ref="V73" si="1190">U73+$B$4</f>
        <v>351.24699999999962</v>
      </c>
      <c r="W73" s="12">
        <f t="shared" ref="W73" si="1191">V73+$B$4</f>
        <v>351.24799999999959</v>
      </c>
      <c r="X73" s="12">
        <f t="shared" ref="X73" si="1192">W73+$B$4</f>
        <v>351.24899999999957</v>
      </c>
      <c r="Y73" s="12">
        <f t="shared" ref="Y73" si="1193">X73+$B$4</f>
        <v>351.24999999999955</v>
      </c>
      <c r="Z73" s="12">
        <f t="shared" ref="Z73" si="1194">Y73+$B$4</f>
        <v>351.25099999999952</v>
      </c>
      <c r="AA73" s="12">
        <f t="shared" ref="AA73" si="1195">Z73+$B$4</f>
        <v>351.2519999999995</v>
      </c>
      <c r="AB73" s="12">
        <f t="shared" ref="AB73" si="1196">AA73+$B$4</f>
        <v>351.25299999999947</v>
      </c>
      <c r="AC73" s="12">
        <f t="shared" ref="AC73" si="1197">AB73+$B$4</f>
        <v>351.25399999999945</v>
      </c>
      <c r="AD73" s="12">
        <f t="shared" ref="AD73" si="1198">AC73+$B$4</f>
        <v>351.25499999999943</v>
      </c>
      <c r="AE73" s="12">
        <f t="shared" ref="AE73" si="1199">AD73+$B$4</f>
        <v>351.2559999999994</v>
      </c>
      <c r="AF73" s="12">
        <f t="shared" ref="AF73" si="1200">AE73+$B$4</f>
        <v>351.25699999999938</v>
      </c>
      <c r="AG73" s="12">
        <f t="shared" ref="AG73" si="1201">AF73+$B$4</f>
        <v>351.25799999999936</v>
      </c>
      <c r="AH73" s="12">
        <f t="shared" ref="AH73" si="1202">AG73+$B$4</f>
        <v>351.25899999999933</v>
      </c>
      <c r="AI73" s="12">
        <f t="shared" ref="AI73" si="1203">AH73+$B$4</f>
        <v>351.25999999999931</v>
      </c>
      <c r="AJ73" s="12">
        <f t="shared" ref="AJ73" si="1204">AI73+$B$4</f>
        <v>351.26099999999929</v>
      </c>
      <c r="AK73" s="12">
        <f t="shared" ref="AK73" si="1205">AJ73+$B$4</f>
        <v>351.26199999999926</v>
      </c>
      <c r="AL73" s="12">
        <f t="shared" ref="AL73" si="1206">AK73+$B$4</f>
        <v>351.26299999999924</v>
      </c>
      <c r="AM73" s="12">
        <f t="shared" ref="AM73" si="1207">AL73+$B$4</f>
        <v>351.26399999999921</v>
      </c>
      <c r="AN73" s="12">
        <f t="shared" ref="AN73" si="1208">AM73+$B$4</f>
        <v>351.26499999999919</v>
      </c>
      <c r="AO73" s="12">
        <f t="shared" ref="AO73" si="1209">AN73+$B$4</f>
        <v>351.26599999999917</v>
      </c>
      <c r="AP73" s="12">
        <f t="shared" ref="AP73" si="1210">AO73+$B$4</f>
        <v>351.26699999999914</v>
      </c>
      <c r="AQ73" s="12">
        <f t="shared" ref="AQ73" si="1211">AP73+$B$4</f>
        <v>351.26799999999912</v>
      </c>
      <c r="AR73" s="12">
        <f t="shared" ref="AR73" si="1212">AQ73+$B$4</f>
        <v>351.2689999999991</v>
      </c>
      <c r="AS73" s="12">
        <f t="shared" ref="AS73" si="1213">AR73+$B$4</f>
        <v>351.26999999999907</v>
      </c>
      <c r="AT73" s="12">
        <f t="shared" ref="AT73" si="1214">AS73+$B$4</f>
        <v>351.27099999999905</v>
      </c>
      <c r="AU73" s="12">
        <f t="shared" ref="AU73" si="1215">AT73+$B$4</f>
        <v>351.27199999999903</v>
      </c>
      <c r="AV73" s="12">
        <f t="shared" ref="AV73" si="1216">AU73+$B$4</f>
        <v>351.272999999999</v>
      </c>
      <c r="AW73" s="12">
        <f t="shared" ref="AW73" si="1217">AV73+$B$4</f>
        <v>351.27399999999898</v>
      </c>
      <c r="AX73" s="12">
        <f t="shared" ref="AX73" si="1218">AW73+$B$4</f>
        <v>351.27499999999895</v>
      </c>
      <c r="AY73" s="12">
        <f t="shared" ref="AY73" si="1219">AX73+$B$4</f>
        <v>351.27599999999893</v>
      </c>
      <c r="AZ73" s="12">
        <f t="shared" ref="AZ73" si="1220">AY73+$B$4</f>
        <v>351.27699999999891</v>
      </c>
      <c r="BA73" s="12">
        <f t="shared" ref="BA73" si="1221">AZ73+$B$4</f>
        <v>351.27799999999888</v>
      </c>
      <c r="BB73" s="12">
        <f t="shared" ref="BB73" si="1222">BA73+$B$4</f>
        <v>351.27899999999886</v>
      </c>
      <c r="BC73" s="12">
        <f t="shared" ref="BC73" si="1223">BB73+$B$4</f>
        <v>351.27999999999884</v>
      </c>
      <c r="BD73" s="12">
        <f t="shared" ref="BD73" si="1224">BC73+$B$4</f>
        <v>351.28099999999881</v>
      </c>
      <c r="BE73" s="12">
        <f t="shared" ref="BE73" si="1225">BD73+$B$4</f>
        <v>351.28199999999879</v>
      </c>
      <c r="BF73" s="12">
        <f t="shared" ref="BF73" si="1226">BE73+$B$4</f>
        <v>351.28299999999876</v>
      </c>
      <c r="BG73" s="12">
        <f t="shared" ref="BG73" si="1227">BF73+$B$4</f>
        <v>351.28399999999874</v>
      </c>
      <c r="BH73" s="12">
        <f t="shared" ref="BH73" si="1228">BG73+$B$4</f>
        <v>351.28499999999872</v>
      </c>
      <c r="BI73" s="12">
        <f t="shared" ref="BI73" si="1229">BH73+$B$4</f>
        <v>351.28599999999869</v>
      </c>
      <c r="BJ73" s="12">
        <f t="shared" ref="BJ73" si="1230">BI73+$B$4</f>
        <v>351.28699999999867</v>
      </c>
      <c r="BK73" s="12">
        <f t="shared" ref="BK73" si="1231">BJ73+$B$4</f>
        <v>351.28799999999865</v>
      </c>
      <c r="BL73" s="12">
        <f t="shared" ref="BL73" si="1232">BK73+$B$4</f>
        <v>351.28899999999862</v>
      </c>
      <c r="BM73" s="12">
        <f t="shared" ref="BM73" si="1233">BL73+$B$4</f>
        <v>351.2899999999986</v>
      </c>
      <c r="BN73" s="12">
        <f t="shared" ref="BN73" si="1234">BM73+$B$4</f>
        <v>351.29099999999858</v>
      </c>
      <c r="BO73" s="12">
        <f t="shared" ref="BO73" si="1235">BN73+$B$4</f>
        <v>351.29199999999855</v>
      </c>
      <c r="BP73" s="12">
        <f t="shared" ref="BP73" si="1236">BO73+$B$4</f>
        <v>351.29299999999853</v>
      </c>
      <c r="BQ73" s="12">
        <f t="shared" ref="BQ73" si="1237">BP73+$B$4</f>
        <v>351.2939999999985</v>
      </c>
      <c r="BR73" s="12">
        <f t="shared" ref="BR73" si="1238">BQ73+$B$4</f>
        <v>351.29499999999848</v>
      </c>
      <c r="BS73" s="12">
        <f t="shared" ref="BS73" si="1239">BR73+$B$4</f>
        <v>351.29599999999846</v>
      </c>
      <c r="BT73" s="12">
        <f t="shared" ref="BT73" si="1240">BS73+$B$4</f>
        <v>351.29699999999843</v>
      </c>
      <c r="BU73" s="12">
        <f t="shared" ref="BU73" si="1241">BT73+$B$4</f>
        <v>351.29799999999841</v>
      </c>
      <c r="BV73" s="12">
        <f t="shared" ref="BV73" si="1242">BU73+$B$4</f>
        <v>351.29899999999839</v>
      </c>
      <c r="BW73" s="12">
        <f t="shared" ref="BW73" si="1243">BV73+$B$4</f>
        <v>351.29999999999836</v>
      </c>
      <c r="BX73" s="12">
        <f t="shared" ref="BX73" si="1244">BW73+$B$4</f>
        <v>351.30099999999834</v>
      </c>
      <c r="BY73" s="12">
        <f t="shared" ref="BY73" si="1245">BX73+$B$4</f>
        <v>351.30199999999832</v>
      </c>
      <c r="BZ73" s="12">
        <f t="shared" ref="BZ73" si="1246">BY73+$B$4</f>
        <v>351.30299999999829</v>
      </c>
      <c r="CA73" s="12">
        <f t="shared" ref="CA73" si="1247">BZ73+$B$4</f>
        <v>351.30399999999827</v>
      </c>
      <c r="CB73" s="12">
        <f t="shared" ref="CB73" si="1248">CA73+$B$4</f>
        <v>351.30499999999824</v>
      </c>
      <c r="CC73" s="12">
        <f t="shared" ref="CC73" si="1249">CB73+$B$4</f>
        <v>351.30599999999822</v>
      </c>
      <c r="CD73" s="12">
        <f t="shared" ref="CD73" si="1250">CC73+$B$4</f>
        <v>351.3069999999982</v>
      </c>
      <c r="CE73" s="12">
        <f t="shared" ref="CE73" si="1251">CD73+$B$4</f>
        <v>351.30799999999817</v>
      </c>
      <c r="CF73" s="12">
        <f t="shared" ref="CF73" si="1252">CE73+$B$4</f>
        <v>351.30899999999815</v>
      </c>
      <c r="CG73" s="12">
        <f t="shared" ref="CG73" si="1253">CF73+$B$4</f>
        <v>351.30999999999813</v>
      </c>
      <c r="CH73" s="12">
        <f t="shared" ref="CH73" si="1254">CG73+$B$4</f>
        <v>351.3109999999981</v>
      </c>
      <c r="CI73" s="12">
        <f t="shared" ref="CI73" si="1255">CH73+$B$4</f>
        <v>351.31199999999808</v>
      </c>
      <c r="CJ73" s="12">
        <f t="shared" ref="CJ73" si="1256">CI73+$B$4</f>
        <v>351.31299999999806</v>
      </c>
      <c r="CK73" s="12">
        <f t="shared" si="1174"/>
        <v>8.299999999803731E-2</v>
      </c>
    </row>
    <row r="74" spans="5:89" x14ac:dyDescent="0.3">
      <c r="E74">
        <v>351.23</v>
      </c>
      <c r="F74">
        <f t="shared" ref="F74:F81" ca="1" si="1257">E74*EXP(($B$2-0.5*$B$3^2)*$B$4+$B$3*_xlfn.NORM.INV(RAND(),0,SQRT($B$4)))</f>
        <v>348.2958833244021</v>
      </c>
      <c r="G74">
        <f t="shared" ref="G74:G81" ca="1" si="1258">F74*EXP(($B$2-0.5*$B$3^2)*$B$4+$B$3*_xlfn.NORM.INV(RAND(),0,SQRT($B$4)))</f>
        <v>350.43420484862111</v>
      </c>
      <c r="H74">
        <f t="shared" ref="H74:H81" ca="1" si="1259">G74*EXP(($B$2-0.5*$B$3^2)*$B$4+$B$3*_xlfn.NORM.INV(RAND(),0,SQRT($B$4)))</f>
        <v>346.65337626172015</v>
      </c>
      <c r="I74">
        <f t="shared" ref="I74:I81" ca="1" si="1260">H74*EXP(($B$2-0.5*$B$3^2)*$B$4+$B$3*_xlfn.NORM.INV(RAND(),0,SQRT($B$4)))</f>
        <v>346.31714847824679</v>
      </c>
      <c r="J74">
        <f t="shared" ref="J74:J81" ca="1" si="1261">I74*EXP(($B$2-0.5*$B$3^2)*$B$4+$B$3*_xlfn.NORM.INV(RAND(),0,SQRT($B$4)))</f>
        <v>346.8404282652092</v>
      </c>
      <c r="K74">
        <f t="shared" ref="K74:K81" ca="1" si="1262">J74*EXP(($B$2-0.5*$B$3^2)*$B$4+$B$3*_xlfn.NORM.INV(RAND(),0,SQRT($B$4)))</f>
        <v>344.53706717029826</v>
      </c>
      <c r="L74">
        <f t="shared" ref="L74:L81" ca="1" si="1263">K74*EXP(($B$2-0.5*$B$3^2)*$B$4+$B$3*_xlfn.NORM.INV(RAND(),0,SQRT($B$4)))</f>
        <v>343.6218544532054</v>
      </c>
      <c r="M74">
        <f t="shared" ref="M74:M81" ca="1" si="1264">L74*EXP(($B$2-0.5*$B$3^2)*$B$4+$B$3*_xlfn.NORM.INV(RAND(),0,SQRT($B$4)))</f>
        <v>344.76992083650435</v>
      </c>
      <c r="N74">
        <f t="shared" ref="N74:N81" ca="1" si="1265">M74*EXP(($B$2-0.5*$B$3^2)*$B$4+$B$3*_xlfn.NORM.INV(RAND(),0,SQRT($B$4)))</f>
        <v>345.63607834819982</v>
      </c>
      <c r="O74">
        <f t="shared" ref="O74:O81" ca="1" si="1266">N74*EXP(($B$2-0.5*$B$3^2)*$B$4+$B$3*_xlfn.NORM.INV(RAND(),0,SQRT($B$4)))</f>
        <v>342.80679312543845</v>
      </c>
      <c r="P74">
        <f t="shared" ref="P74:P81" ca="1" si="1267">O74*EXP(($B$2-0.5*$B$3^2)*$B$4+$B$3*_xlfn.NORM.INV(RAND(),0,SQRT($B$4)))</f>
        <v>347.3256042889368</v>
      </c>
      <c r="Q74">
        <f t="shared" ref="Q74:Q81" ca="1" si="1268">P74*EXP(($B$2-0.5*$B$3^2)*$B$4+$B$3*_xlfn.NORM.INV(RAND(),0,SQRT($B$4)))</f>
        <v>348.70041191740683</v>
      </c>
      <c r="R74">
        <f t="shared" ref="R74:R81" ca="1" si="1269">Q74*EXP(($B$2-0.5*$B$3^2)*$B$4+$B$3*_xlfn.NORM.INV(RAND(),0,SQRT($B$4)))</f>
        <v>347.30650146239122</v>
      </c>
      <c r="S74">
        <f t="shared" ref="S74:S81" ca="1" si="1270">R74*EXP(($B$2-0.5*$B$3^2)*$B$4+$B$3*_xlfn.NORM.INV(RAND(),0,SQRT($B$4)))</f>
        <v>345.55884001111156</v>
      </c>
      <c r="T74">
        <f t="shared" ref="T74:T81" ca="1" si="1271">S74*EXP(($B$2-0.5*$B$3^2)*$B$4+$B$3*_xlfn.NORM.INV(RAND(),0,SQRT($B$4)))</f>
        <v>347.41766953191109</v>
      </c>
      <c r="U74">
        <f t="shared" ref="U74:U81" ca="1" si="1272">T74*EXP(($B$2-0.5*$B$3^2)*$B$4+$B$3*_xlfn.NORM.INV(RAND(),0,SQRT($B$4)))</f>
        <v>346.68751873718998</v>
      </c>
      <c r="V74">
        <f t="shared" ref="V74:V81" ca="1" si="1273">U74*EXP(($B$2-0.5*$B$3^2)*$B$4+$B$3*_xlfn.NORM.INV(RAND(),0,SQRT($B$4)))</f>
        <v>349.36289779892655</v>
      </c>
      <c r="W74">
        <f t="shared" ref="W74:W81" ca="1" si="1274">V74*EXP(($B$2-0.5*$B$3^2)*$B$4+$B$3*_xlfn.NORM.INV(RAND(),0,SQRT($B$4)))</f>
        <v>350.26671207545951</v>
      </c>
      <c r="X74">
        <f t="shared" ref="X74:X81" ca="1" si="1275">W74*EXP(($B$2-0.5*$B$3^2)*$B$4+$B$3*_xlfn.NORM.INV(RAND(),0,SQRT($B$4)))</f>
        <v>348.03633188590624</v>
      </c>
      <c r="Y74">
        <f t="shared" ref="Y74:Y81" ca="1" si="1276">X74*EXP(($B$2-0.5*$B$3^2)*$B$4+$B$3*_xlfn.NORM.INV(RAND(),0,SQRT($B$4)))</f>
        <v>348.19267867782713</v>
      </c>
      <c r="Z74">
        <f t="shared" ref="Z74:Z81" ca="1" si="1277">Y74*EXP(($B$2-0.5*$B$3^2)*$B$4+$B$3*_xlfn.NORM.INV(RAND(),0,SQRT($B$4)))</f>
        <v>345.66690298072643</v>
      </c>
      <c r="AA74">
        <f t="shared" ref="AA74:AA81" ca="1" si="1278">Z74*EXP(($B$2-0.5*$B$3^2)*$B$4+$B$3*_xlfn.NORM.INV(RAND(),0,SQRT($B$4)))</f>
        <v>345.06392057629529</v>
      </c>
      <c r="AB74">
        <f t="shared" ref="AB74:AB81" ca="1" si="1279">AA74*EXP(($B$2-0.5*$B$3^2)*$B$4+$B$3*_xlfn.NORM.INV(RAND(),0,SQRT($B$4)))</f>
        <v>345.43192807637922</v>
      </c>
      <c r="AC74">
        <f t="shared" ref="AC74:AC81" ca="1" si="1280">AB74*EXP(($B$2-0.5*$B$3^2)*$B$4+$B$3*_xlfn.NORM.INV(RAND(),0,SQRT($B$4)))</f>
        <v>345.98790584241016</v>
      </c>
      <c r="AD74">
        <f t="shared" ref="AD74:AD81" ca="1" si="1281">AC74*EXP(($B$2-0.5*$B$3^2)*$B$4+$B$3*_xlfn.NORM.INV(RAND(),0,SQRT($B$4)))</f>
        <v>342.22298214031628</v>
      </c>
      <c r="AE74">
        <f t="shared" ref="AE74:AE81" ca="1" si="1282">AD74*EXP(($B$2-0.5*$B$3^2)*$B$4+$B$3*_xlfn.NORM.INV(RAND(),0,SQRT($B$4)))</f>
        <v>344.87608224012627</v>
      </c>
      <c r="AF74">
        <f t="shared" ref="AF74:AF81" ca="1" si="1283">AE74*EXP(($B$2-0.5*$B$3^2)*$B$4+$B$3*_xlfn.NORM.INV(RAND(),0,SQRT($B$4)))</f>
        <v>348.18265306712948</v>
      </c>
      <c r="AG74">
        <f t="shared" ref="AG74:AG81" ca="1" si="1284">AF74*EXP(($B$2-0.5*$B$3^2)*$B$4+$B$3*_xlfn.NORM.INV(RAND(),0,SQRT($B$4)))</f>
        <v>347.7129942251039</v>
      </c>
      <c r="AH74">
        <f t="shared" ref="AH74:AH81" ca="1" si="1285">AG74*EXP(($B$2-0.5*$B$3^2)*$B$4+$B$3*_xlfn.NORM.INV(RAND(),0,SQRT($B$4)))</f>
        <v>345.13616120384046</v>
      </c>
      <c r="AI74">
        <f t="shared" ref="AI74:AI81" ca="1" si="1286">AH74*EXP(($B$2-0.5*$B$3^2)*$B$4+$B$3*_xlfn.NORM.INV(RAND(),0,SQRT($B$4)))</f>
        <v>346.40673577056265</v>
      </c>
      <c r="AJ74">
        <f t="shared" ref="AJ74:AJ81" ca="1" si="1287">AI74*EXP(($B$2-0.5*$B$3^2)*$B$4+$B$3*_xlfn.NORM.INV(RAND(),0,SQRT($B$4)))</f>
        <v>346.43335308962952</v>
      </c>
      <c r="AK74">
        <f t="shared" ref="AK74:AK81" ca="1" si="1288">AJ74*EXP(($B$2-0.5*$B$3^2)*$B$4+$B$3*_xlfn.NORM.INV(RAND(),0,SQRT($B$4)))</f>
        <v>348.30843310485704</v>
      </c>
      <c r="AL74">
        <f t="shared" ref="AL74:AL81" ca="1" si="1289">AK74*EXP(($B$2-0.5*$B$3^2)*$B$4+$B$3*_xlfn.NORM.INV(RAND(),0,SQRT($B$4)))</f>
        <v>349.03461283683311</v>
      </c>
      <c r="AM74">
        <f t="shared" ref="AM74:AM81" ca="1" si="1290">AL74*EXP(($B$2-0.5*$B$3^2)*$B$4+$B$3*_xlfn.NORM.INV(RAND(),0,SQRT($B$4)))</f>
        <v>349.78538368830397</v>
      </c>
      <c r="AN74">
        <f t="shared" ref="AN74:AN81" ca="1" si="1291">AM74*EXP(($B$2-0.5*$B$3^2)*$B$4+$B$3*_xlfn.NORM.INV(RAND(),0,SQRT($B$4)))</f>
        <v>351.99523058846734</v>
      </c>
      <c r="AO74">
        <f t="shared" ref="AO74:AO81" ca="1" si="1292">AN74*EXP(($B$2-0.5*$B$3^2)*$B$4+$B$3*_xlfn.NORM.INV(RAND(),0,SQRT($B$4)))</f>
        <v>351.94328314944056</v>
      </c>
      <c r="AP74">
        <f t="shared" ref="AP74:AP81" ca="1" si="1293">AO74*EXP(($B$2-0.5*$B$3^2)*$B$4+$B$3*_xlfn.NORM.INV(RAND(),0,SQRT($B$4)))</f>
        <v>350.41453092955783</v>
      </c>
      <c r="AQ74">
        <f t="shared" ref="AQ74:AQ81" ca="1" si="1294">AP74*EXP(($B$2-0.5*$B$3^2)*$B$4+$B$3*_xlfn.NORM.INV(RAND(),0,SQRT($B$4)))</f>
        <v>349.27619991872859</v>
      </c>
      <c r="AR74">
        <f t="shared" ref="AR74:AR81" ca="1" si="1295">AQ74*EXP(($B$2-0.5*$B$3^2)*$B$4+$B$3*_xlfn.NORM.INV(RAND(),0,SQRT($B$4)))</f>
        <v>349.79074579402379</v>
      </c>
      <c r="AS74">
        <f t="shared" ref="AS74:AS81" ca="1" si="1296">AR74*EXP(($B$2-0.5*$B$3^2)*$B$4+$B$3*_xlfn.NORM.INV(RAND(),0,SQRT($B$4)))</f>
        <v>351.67266850131074</v>
      </c>
      <c r="AT74">
        <f t="shared" ref="AT74:AT81" ca="1" si="1297">AS74*EXP(($B$2-0.5*$B$3^2)*$B$4+$B$3*_xlfn.NORM.INV(RAND(),0,SQRT($B$4)))</f>
        <v>353.97327118149747</v>
      </c>
      <c r="AU74">
        <f t="shared" ref="AU74:AU81" ca="1" si="1298">AT74*EXP(($B$2-0.5*$B$3^2)*$B$4+$B$3*_xlfn.NORM.INV(RAND(),0,SQRT($B$4)))</f>
        <v>352.71929465548294</v>
      </c>
      <c r="AV74">
        <f t="shared" ref="AV74:AV81" ca="1" si="1299">AU74*EXP(($B$2-0.5*$B$3^2)*$B$4+$B$3*_xlfn.NORM.INV(RAND(),0,SQRT($B$4)))</f>
        <v>348.23434897092216</v>
      </c>
      <c r="AW74">
        <f t="shared" ref="AW74:AW81" ca="1" si="1300">AV74*EXP(($B$2-0.5*$B$3^2)*$B$4+$B$3*_xlfn.NORM.INV(RAND(),0,SQRT($B$4)))</f>
        <v>348.23596260337627</v>
      </c>
      <c r="AX74">
        <f t="shared" ref="AX74:AX81" ca="1" si="1301">AW74*EXP(($B$2-0.5*$B$3^2)*$B$4+$B$3*_xlfn.NORM.INV(RAND(),0,SQRT($B$4)))</f>
        <v>347.12603263834779</v>
      </c>
      <c r="AY74">
        <f t="shared" ref="AY74:AY81" ca="1" si="1302">AX74*EXP(($B$2-0.5*$B$3^2)*$B$4+$B$3*_xlfn.NORM.INV(RAND(),0,SQRT($B$4)))</f>
        <v>349.56104268402555</v>
      </c>
      <c r="AZ74">
        <f t="shared" ref="AZ74:AZ81" ca="1" si="1303">AY74*EXP(($B$2-0.5*$B$3^2)*$B$4+$B$3*_xlfn.NORM.INV(RAND(),0,SQRT($B$4)))</f>
        <v>349.40770804641988</v>
      </c>
      <c r="BA74">
        <f t="shared" ref="BA74:BA81" ca="1" si="1304">AZ74*EXP(($B$2-0.5*$B$3^2)*$B$4+$B$3*_xlfn.NORM.INV(RAND(),0,SQRT($B$4)))</f>
        <v>347.52140610470263</v>
      </c>
      <c r="BB74">
        <f t="shared" ref="BB74:BB81" ca="1" si="1305">BA74*EXP(($B$2-0.5*$B$3^2)*$B$4+$B$3*_xlfn.NORM.INV(RAND(),0,SQRT($B$4)))</f>
        <v>348.92500393840169</v>
      </c>
      <c r="BC74">
        <f t="shared" ref="BC74:BC81" ca="1" si="1306">BB74*EXP(($B$2-0.5*$B$3^2)*$B$4+$B$3*_xlfn.NORM.INV(RAND(),0,SQRT($B$4)))</f>
        <v>351.13819148844834</v>
      </c>
      <c r="BD74">
        <f t="shared" ref="BD74:BD81" ca="1" si="1307">BC74*EXP(($B$2-0.5*$B$3^2)*$B$4+$B$3*_xlfn.NORM.INV(RAND(),0,SQRT($B$4)))</f>
        <v>353.24174323471988</v>
      </c>
      <c r="BE74">
        <f t="shared" ref="BE74:BE81" ca="1" si="1308">BD74*EXP(($B$2-0.5*$B$3^2)*$B$4+$B$3*_xlfn.NORM.INV(RAND(),0,SQRT($B$4)))</f>
        <v>358.48399787993264</v>
      </c>
      <c r="BF74">
        <f t="shared" ref="BF74:BF81" ca="1" si="1309">BE74*EXP(($B$2-0.5*$B$3^2)*$B$4+$B$3*_xlfn.NORM.INV(RAND(),0,SQRT($B$4)))</f>
        <v>357.09464891080756</v>
      </c>
      <c r="BG74">
        <f t="shared" ref="BG74:BG81" ca="1" si="1310">BF74*EXP(($B$2-0.5*$B$3^2)*$B$4+$B$3*_xlfn.NORM.INV(RAND(),0,SQRT($B$4)))</f>
        <v>356.51844220905548</v>
      </c>
      <c r="BH74">
        <f t="shared" ref="BH74:BH81" ca="1" si="1311">BG74*EXP(($B$2-0.5*$B$3^2)*$B$4+$B$3*_xlfn.NORM.INV(RAND(),0,SQRT($B$4)))</f>
        <v>359.74541920390402</v>
      </c>
      <c r="BI74">
        <f t="shared" ref="BI74:BI81" ca="1" si="1312">BH74*EXP(($B$2-0.5*$B$3^2)*$B$4+$B$3*_xlfn.NORM.INV(RAND(),0,SQRT($B$4)))</f>
        <v>360.43688668518337</v>
      </c>
      <c r="BJ74">
        <f t="shared" ref="BJ74:BJ81" ca="1" si="1313">BI74*EXP(($B$2-0.5*$B$3^2)*$B$4+$B$3*_xlfn.NORM.INV(RAND(),0,SQRT($B$4)))</f>
        <v>360.19540425709289</v>
      </c>
      <c r="BK74">
        <f t="shared" ref="BK74:BK81" ca="1" si="1314">BJ74*EXP(($B$2-0.5*$B$3^2)*$B$4+$B$3*_xlfn.NORM.INV(RAND(),0,SQRT($B$4)))</f>
        <v>358.82144562474122</v>
      </c>
      <c r="BL74">
        <f t="shared" ref="BL74:BL81" ca="1" si="1315">BK74*EXP(($B$2-0.5*$B$3^2)*$B$4+$B$3*_xlfn.NORM.INV(RAND(),0,SQRT($B$4)))</f>
        <v>355.68225876860191</v>
      </c>
      <c r="BM74">
        <f t="shared" ref="BM74:BM81" ca="1" si="1316">BL74*EXP(($B$2-0.5*$B$3^2)*$B$4+$B$3*_xlfn.NORM.INV(RAND(),0,SQRT($B$4)))</f>
        <v>357.35441673912413</v>
      </c>
      <c r="BN74">
        <f t="shared" ref="BN74:BN81" ca="1" si="1317">BM74*EXP(($B$2-0.5*$B$3^2)*$B$4+$B$3*_xlfn.NORM.INV(RAND(),0,SQRT($B$4)))</f>
        <v>356.15233874535841</v>
      </c>
      <c r="BO74">
        <f t="shared" ref="BO74:BO81" ca="1" si="1318">BN74*EXP(($B$2-0.5*$B$3^2)*$B$4+$B$3*_xlfn.NORM.INV(RAND(),0,SQRT($B$4)))</f>
        <v>357.04984510558847</v>
      </c>
      <c r="BP74">
        <f t="shared" ref="BP74:BP81" ca="1" si="1319">BO74*EXP(($B$2-0.5*$B$3^2)*$B$4+$B$3*_xlfn.NORM.INV(RAND(),0,SQRT($B$4)))</f>
        <v>354.79429198943359</v>
      </c>
      <c r="BQ74">
        <f t="shared" ref="BQ74:BQ81" ca="1" si="1320">BP74*EXP(($B$2-0.5*$B$3^2)*$B$4+$B$3*_xlfn.NORM.INV(RAND(),0,SQRT($B$4)))</f>
        <v>353.93136789746393</v>
      </c>
      <c r="BR74">
        <f t="shared" ref="BR74:BR81" ca="1" si="1321">BQ74*EXP(($B$2-0.5*$B$3^2)*$B$4+$B$3*_xlfn.NORM.INV(RAND(),0,SQRT($B$4)))</f>
        <v>353.95164531258951</v>
      </c>
      <c r="BS74">
        <f t="shared" ref="BS74:BS81" ca="1" si="1322">BR74*EXP(($B$2-0.5*$B$3^2)*$B$4+$B$3*_xlfn.NORM.INV(RAND(),0,SQRT($B$4)))</f>
        <v>353.17321670554662</v>
      </c>
      <c r="BT74">
        <f t="shared" ref="BT74:BT81" ca="1" si="1323">BS74*EXP(($B$2-0.5*$B$3^2)*$B$4+$B$3*_xlfn.NORM.INV(RAND(),0,SQRT($B$4)))</f>
        <v>354.53760056927212</v>
      </c>
      <c r="BU74">
        <f t="shared" ref="BU74:BU81" ca="1" si="1324">BT74*EXP(($B$2-0.5*$B$3^2)*$B$4+$B$3*_xlfn.NORM.INV(RAND(),0,SQRT($B$4)))</f>
        <v>356.89256262059575</v>
      </c>
      <c r="BV74">
        <f t="shared" ref="BV74:BV81" ca="1" si="1325">BU74*EXP(($B$2-0.5*$B$3^2)*$B$4+$B$3*_xlfn.NORM.INV(RAND(),0,SQRT($B$4)))</f>
        <v>357.01914023890885</v>
      </c>
      <c r="BW74">
        <f t="shared" ref="BW74:BW81" ca="1" si="1326">BV74*EXP(($B$2-0.5*$B$3^2)*$B$4+$B$3*_xlfn.NORM.INV(RAND(),0,SQRT($B$4)))</f>
        <v>355.28208227347659</v>
      </c>
      <c r="BX74">
        <f t="shared" ref="BX74:BX81" ca="1" si="1327">BW74*EXP(($B$2-0.5*$B$3^2)*$B$4+$B$3*_xlfn.NORM.INV(RAND(),0,SQRT($B$4)))</f>
        <v>358.82567267844206</v>
      </c>
      <c r="BY74">
        <f t="shared" ref="BY74:BY81" ca="1" si="1328">BX74*EXP(($B$2-0.5*$B$3^2)*$B$4+$B$3*_xlfn.NORM.INV(RAND(),0,SQRT($B$4)))</f>
        <v>355.47512382360941</v>
      </c>
      <c r="BZ74">
        <f t="shared" ref="BZ74:BZ81" ca="1" si="1329">BY74*EXP(($B$2-0.5*$B$3^2)*$B$4+$B$3*_xlfn.NORM.INV(RAND(),0,SQRT($B$4)))</f>
        <v>354.59061676525312</v>
      </c>
      <c r="CA74">
        <f t="shared" ref="CA74:CA81" ca="1" si="1330">BZ74*EXP(($B$2-0.5*$B$3^2)*$B$4+$B$3*_xlfn.NORM.INV(RAND(),0,SQRT($B$4)))</f>
        <v>352.93565043996324</v>
      </c>
      <c r="CB74">
        <f t="shared" ref="CB74:CB81" ca="1" si="1331">CA74*EXP(($B$2-0.5*$B$3^2)*$B$4+$B$3*_xlfn.NORM.INV(RAND(),0,SQRT($B$4)))</f>
        <v>356.76874727563569</v>
      </c>
      <c r="CC74">
        <f t="shared" ref="CC74:CC81" ca="1" si="1332">CB74*EXP(($B$2-0.5*$B$3^2)*$B$4+$B$3*_xlfn.NORM.INV(RAND(),0,SQRT($B$4)))</f>
        <v>351.45842571757407</v>
      </c>
      <c r="CD74">
        <f t="shared" ref="CD74:CD81" ca="1" si="1333">CC74*EXP(($B$2-0.5*$B$3^2)*$B$4+$B$3*_xlfn.NORM.INV(RAND(),0,SQRT($B$4)))</f>
        <v>352.26632136906346</v>
      </c>
      <c r="CE74">
        <f t="shared" ref="CE74:CE81" ca="1" si="1334">CD74*EXP(($B$2-0.5*$B$3^2)*$B$4+$B$3*_xlfn.NORM.INV(RAND(),0,SQRT($B$4)))</f>
        <v>355.47393077983764</v>
      </c>
      <c r="CF74">
        <f t="shared" ref="CF74:CF81" ca="1" si="1335">CE74*EXP(($B$2-0.5*$B$3^2)*$B$4+$B$3*_xlfn.NORM.INV(RAND(),0,SQRT($B$4)))</f>
        <v>353.73419586806972</v>
      </c>
      <c r="CG74">
        <f t="shared" ref="CG74:CG81" ca="1" si="1336">CF74*EXP(($B$2-0.5*$B$3^2)*$B$4+$B$3*_xlfn.NORM.INV(RAND(),0,SQRT($B$4)))</f>
        <v>355.44024628757569</v>
      </c>
      <c r="CH74">
        <f t="shared" ref="CH74:CH81" ca="1" si="1337">CG74*EXP(($B$2-0.5*$B$3^2)*$B$4+$B$3*_xlfn.NORM.INV(RAND(),0,SQRT($B$4)))</f>
        <v>354.21635190269018</v>
      </c>
      <c r="CI74">
        <f t="shared" ref="CI74:CI81" ca="1" si="1338">CH74*EXP(($B$2-0.5*$B$3^2)*$B$4+$B$3*_xlfn.NORM.INV(RAND(),0,SQRT($B$4)))</f>
        <v>353.26204533680891</v>
      </c>
      <c r="CJ74">
        <f t="shared" ref="CJ74:CJ81" ca="1" si="1339">CI74*EXP(($B$2-0.5*$B$3^2)*$B$4+$B$3*_xlfn.NORM.INV(RAND(),0,SQRT($B$4)))</f>
        <v>353.96391061120067</v>
      </c>
      <c r="CK74" s="12">
        <f t="shared" ca="1" si="1174"/>
        <v>2.7339106112006561</v>
      </c>
    </row>
    <row r="75" spans="5:89" x14ac:dyDescent="0.3">
      <c r="E75">
        <v>351.23</v>
      </c>
      <c r="F75">
        <f t="shared" ca="1" si="1257"/>
        <v>350.75682789436769</v>
      </c>
      <c r="G75">
        <f t="shared" ca="1" si="1258"/>
        <v>351.23340423643344</v>
      </c>
      <c r="H75">
        <f t="shared" ca="1" si="1259"/>
        <v>347.75616171800584</v>
      </c>
      <c r="I75">
        <f t="shared" ca="1" si="1260"/>
        <v>346.97473571818637</v>
      </c>
      <c r="J75">
        <f t="shared" ca="1" si="1261"/>
        <v>347.56322846551097</v>
      </c>
      <c r="K75">
        <f t="shared" ca="1" si="1262"/>
        <v>345.6029991236033</v>
      </c>
      <c r="L75">
        <f t="shared" ca="1" si="1263"/>
        <v>348.40867677354845</v>
      </c>
      <c r="M75">
        <f t="shared" ca="1" si="1264"/>
        <v>348.11861599127099</v>
      </c>
      <c r="N75">
        <f t="shared" ca="1" si="1265"/>
        <v>349.48648153869061</v>
      </c>
      <c r="O75">
        <f t="shared" ca="1" si="1266"/>
        <v>350.60728529765305</v>
      </c>
      <c r="P75">
        <f t="shared" ca="1" si="1267"/>
        <v>349.60949673500158</v>
      </c>
      <c r="Q75">
        <f t="shared" ca="1" si="1268"/>
        <v>350.89650988369658</v>
      </c>
      <c r="R75">
        <f t="shared" ca="1" si="1269"/>
        <v>347.99135828580228</v>
      </c>
      <c r="S75">
        <f t="shared" ca="1" si="1270"/>
        <v>347.1828645227589</v>
      </c>
      <c r="T75">
        <f t="shared" ca="1" si="1271"/>
        <v>345.52870812855531</v>
      </c>
      <c r="U75">
        <f t="shared" ca="1" si="1272"/>
        <v>346.14000907682902</v>
      </c>
      <c r="V75">
        <f t="shared" ca="1" si="1273"/>
        <v>344.48490058933902</v>
      </c>
      <c r="W75">
        <f t="shared" ca="1" si="1274"/>
        <v>344.20878253401605</v>
      </c>
      <c r="X75">
        <f t="shared" ca="1" si="1275"/>
        <v>343.28368620368127</v>
      </c>
      <c r="Y75">
        <f t="shared" ca="1" si="1276"/>
        <v>342.53205316864478</v>
      </c>
      <c r="Z75">
        <f t="shared" ca="1" si="1277"/>
        <v>342.024145969649</v>
      </c>
      <c r="AA75">
        <f t="shared" ca="1" si="1278"/>
        <v>341.80725804116167</v>
      </c>
      <c r="AB75">
        <f t="shared" ca="1" si="1279"/>
        <v>341.06650231062713</v>
      </c>
      <c r="AC75">
        <f t="shared" ca="1" si="1280"/>
        <v>341.02783641182725</v>
      </c>
      <c r="AD75">
        <f t="shared" ca="1" si="1281"/>
        <v>339.21029923187905</v>
      </c>
      <c r="AE75">
        <f t="shared" ca="1" si="1282"/>
        <v>337.11966659093127</v>
      </c>
      <c r="AF75">
        <f t="shared" ca="1" si="1283"/>
        <v>338.41583626222359</v>
      </c>
      <c r="AG75">
        <f t="shared" ca="1" si="1284"/>
        <v>339.62441193226141</v>
      </c>
      <c r="AH75">
        <f t="shared" ca="1" si="1285"/>
        <v>341.12481749622549</v>
      </c>
      <c r="AI75">
        <f t="shared" ca="1" si="1286"/>
        <v>344.3509058157241</v>
      </c>
      <c r="AJ75">
        <f t="shared" ca="1" si="1287"/>
        <v>343.5892389357021</v>
      </c>
      <c r="AK75">
        <f t="shared" ca="1" si="1288"/>
        <v>344.9496177236332</v>
      </c>
      <c r="AL75">
        <f t="shared" ca="1" si="1289"/>
        <v>343.13931665165893</v>
      </c>
      <c r="AM75">
        <f t="shared" ca="1" si="1290"/>
        <v>341.56070102395739</v>
      </c>
      <c r="AN75">
        <f t="shared" ca="1" si="1291"/>
        <v>342.01267301342222</v>
      </c>
      <c r="AO75">
        <f t="shared" ca="1" si="1292"/>
        <v>343.79989875317426</v>
      </c>
      <c r="AP75">
        <f t="shared" ca="1" si="1293"/>
        <v>345.22447432360894</v>
      </c>
      <c r="AQ75">
        <f t="shared" ca="1" si="1294"/>
        <v>346.53413144540292</v>
      </c>
      <c r="AR75">
        <f t="shared" ca="1" si="1295"/>
        <v>343.3585527036434</v>
      </c>
      <c r="AS75">
        <f t="shared" ca="1" si="1296"/>
        <v>338.71783904907699</v>
      </c>
      <c r="AT75">
        <f t="shared" ca="1" si="1297"/>
        <v>339.90067359105512</v>
      </c>
      <c r="AU75">
        <f t="shared" ca="1" si="1298"/>
        <v>339.00786661069282</v>
      </c>
      <c r="AV75">
        <f t="shared" ca="1" si="1299"/>
        <v>337.41661383801704</v>
      </c>
      <c r="AW75">
        <f t="shared" ca="1" si="1300"/>
        <v>337.93434092637074</v>
      </c>
      <c r="AX75">
        <f t="shared" ca="1" si="1301"/>
        <v>339.76158954885113</v>
      </c>
      <c r="AY75">
        <f t="shared" ca="1" si="1302"/>
        <v>340.24315456185752</v>
      </c>
      <c r="AZ75">
        <f t="shared" ca="1" si="1303"/>
        <v>339.21814438050308</v>
      </c>
      <c r="BA75">
        <f t="shared" ca="1" si="1304"/>
        <v>336.83139103238278</v>
      </c>
      <c r="BB75">
        <f t="shared" ca="1" si="1305"/>
        <v>337.4387412109574</v>
      </c>
      <c r="BC75">
        <f t="shared" ca="1" si="1306"/>
        <v>337.11836560667479</v>
      </c>
      <c r="BD75">
        <f t="shared" ca="1" si="1307"/>
        <v>336.64991865233543</v>
      </c>
      <c r="BE75">
        <f t="shared" ca="1" si="1308"/>
        <v>339.72862540954731</v>
      </c>
      <c r="BF75">
        <f t="shared" ca="1" si="1309"/>
        <v>339.03048267555363</v>
      </c>
      <c r="BG75">
        <f t="shared" ca="1" si="1310"/>
        <v>335.63968937895305</v>
      </c>
      <c r="BH75">
        <f t="shared" ca="1" si="1311"/>
        <v>336.52428459544871</v>
      </c>
      <c r="BI75">
        <f t="shared" ca="1" si="1312"/>
        <v>334.94212972044363</v>
      </c>
      <c r="BJ75">
        <f t="shared" ca="1" si="1313"/>
        <v>332.89147144160103</v>
      </c>
      <c r="BK75">
        <f t="shared" ca="1" si="1314"/>
        <v>333.03086995744837</v>
      </c>
      <c r="BL75">
        <f t="shared" ca="1" si="1315"/>
        <v>337.93240991351416</v>
      </c>
      <c r="BM75">
        <f t="shared" ca="1" si="1316"/>
        <v>337.72921069619741</v>
      </c>
      <c r="BN75">
        <f t="shared" ca="1" si="1317"/>
        <v>339.35948477297785</v>
      </c>
      <c r="BO75">
        <f t="shared" ca="1" si="1318"/>
        <v>341.08689397688846</v>
      </c>
      <c r="BP75">
        <f t="shared" ca="1" si="1319"/>
        <v>339.48599566738471</v>
      </c>
      <c r="BQ75">
        <f t="shared" ca="1" si="1320"/>
        <v>343.57353397963556</v>
      </c>
      <c r="BR75">
        <f t="shared" ca="1" si="1321"/>
        <v>341.17173609713575</v>
      </c>
      <c r="BS75">
        <f t="shared" ca="1" si="1322"/>
        <v>343.32029836351302</v>
      </c>
      <c r="BT75">
        <f t="shared" ca="1" si="1323"/>
        <v>341.90481920449577</v>
      </c>
      <c r="BU75">
        <f t="shared" ca="1" si="1324"/>
        <v>341.94087893484675</v>
      </c>
      <c r="BV75">
        <f t="shared" ca="1" si="1325"/>
        <v>343.36269794208647</v>
      </c>
      <c r="BW75">
        <f t="shared" ca="1" si="1326"/>
        <v>343.62651969006731</v>
      </c>
      <c r="BX75">
        <f t="shared" ca="1" si="1327"/>
        <v>342.04794343242457</v>
      </c>
      <c r="BY75">
        <f t="shared" ca="1" si="1328"/>
        <v>343.09297583663943</v>
      </c>
      <c r="BZ75">
        <f t="shared" ca="1" si="1329"/>
        <v>343.08208421747565</v>
      </c>
      <c r="CA75">
        <f t="shared" ca="1" si="1330"/>
        <v>340.88967168558349</v>
      </c>
      <c r="CB75">
        <f t="shared" ca="1" si="1331"/>
        <v>342.75258807255392</v>
      </c>
      <c r="CC75">
        <f t="shared" ca="1" si="1332"/>
        <v>344.36140503395313</v>
      </c>
      <c r="CD75">
        <f t="shared" ca="1" si="1333"/>
        <v>344.27392608775824</v>
      </c>
      <c r="CE75">
        <f t="shared" ca="1" si="1334"/>
        <v>344.94263190680732</v>
      </c>
      <c r="CF75">
        <f t="shared" ca="1" si="1335"/>
        <v>346.48866406009967</v>
      </c>
      <c r="CG75">
        <f t="shared" ca="1" si="1336"/>
        <v>347.5321580487614</v>
      </c>
      <c r="CH75">
        <f t="shared" ca="1" si="1337"/>
        <v>345.80900045891087</v>
      </c>
      <c r="CI75">
        <f t="shared" ca="1" si="1338"/>
        <v>348.52639111142281</v>
      </c>
      <c r="CJ75">
        <f t="shared" ca="1" si="1339"/>
        <v>344.02836465849919</v>
      </c>
      <c r="CK75" s="12">
        <f t="shared" ca="1" si="1174"/>
        <v>0</v>
      </c>
    </row>
    <row r="76" spans="5:89" x14ac:dyDescent="0.3">
      <c r="E76">
        <v>351.23</v>
      </c>
      <c r="F76">
        <f t="shared" ca="1" si="1257"/>
        <v>351.186348061545</v>
      </c>
      <c r="G76">
        <f t="shared" ca="1" si="1258"/>
        <v>347.45849893688836</v>
      </c>
      <c r="H76">
        <f t="shared" ca="1" si="1259"/>
        <v>345.74733907008732</v>
      </c>
      <c r="I76">
        <f t="shared" ca="1" si="1260"/>
        <v>345.91749157869327</v>
      </c>
      <c r="J76">
        <f t="shared" ca="1" si="1261"/>
        <v>345.62585750723122</v>
      </c>
      <c r="K76">
        <f t="shared" ca="1" si="1262"/>
        <v>343.84153876082121</v>
      </c>
      <c r="L76">
        <f t="shared" ca="1" si="1263"/>
        <v>339.94109092158817</v>
      </c>
      <c r="M76">
        <f t="shared" ca="1" si="1264"/>
        <v>340.18143641261315</v>
      </c>
      <c r="N76">
        <f t="shared" ca="1" si="1265"/>
        <v>341.56425705420764</v>
      </c>
      <c r="O76">
        <f t="shared" ca="1" si="1266"/>
        <v>342.24152357694913</v>
      </c>
      <c r="P76">
        <f t="shared" ca="1" si="1267"/>
        <v>345.40922261670755</v>
      </c>
      <c r="Q76">
        <f t="shared" ca="1" si="1268"/>
        <v>344.23852050349376</v>
      </c>
      <c r="R76">
        <f t="shared" ca="1" si="1269"/>
        <v>344.28406270657587</v>
      </c>
      <c r="S76">
        <f t="shared" ca="1" si="1270"/>
        <v>344.26547375466845</v>
      </c>
      <c r="T76">
        <f t="shared" ca="1" si="1271"/>
        <v>343.16968349826328</v>
      </c>
      <c r="U76">
        <f t="shared" ca="1" si="1272"/>
        <v>342.00364363096196</v>
      </c>
      <c r="V76">
        <f t="shared" ca="1" si="1273"/>
        <v>341.85070313616814</v>
      </c>
      <c r="W76">
        <f t="shared" ca="1" si="1274"/>
        <v>339.52754924199269</v>
      </c>
      <c r="X76">
        <f t="shared" ca="1" si="1275"/>
        <v>340.03226713905593</v>
      </c>
      <c r="Y76">
        <f t="shared" ca="1" si="1276"/>
        <v>339.03859095404027</v>
      </c>
      <c r="Z76">
        <f t="shared" ca="1" si="1277"/>
        <v>340.56803365203717</v>
      </c>
      <c r="AA76">
        <f t="shared" ca="1" si="1278"/>
        <v>340.32315540083954</v>
      </c>
      <c r="AB76">
        <f t="shared" ca="1" si="1279"/>
        <v>340.0415615411726</v>
      </c>
      <c r="AC76">
        <f t="shared" ca="1" si="1280"/>
        <v>338.88485511078937</v>
      </c>
      <c r="AD76">
        <f t="shared" ca="1" si="1281"/>
        <v>336.6205686833635</v>
      </c>
      <c r="AE76">
        <f t="shared" ca="1" si="1282"/>
        <v>335.86127665849165</v>
      </c>
      <c r="AF76">
        <f t="shared" ca="1" si="1283"/>
        <v>335.46862705485637</v>
      </c>
      <c r="AG76">
        <f t="shared" ca="1" si="1284"/>
        <v>334.93287327494528</v>
      </c>
      <c r="AH76">
        <f t="shared" ca="1" si="1285"/>
        <v>334.56378715184758</v>
      </c>
      <c r="AI76">
        <f t="shared" ca="1" si="1286"/>
        <v>335.97355973988948</v>
      </c>
      <c r="AJ76">
        <f t="shared" ca="1" si="1287"/>
        <v>334.07511736978751</v>
      </c>
      <c r="AK76">
        <f t="shared" ca="1" si="1288"/>
        <v>339.27713384752906</v>
      </c>
      <c r="AL76">
        <f t="shared" ca="1" si="1289"/>
        <v>342.58782797885306</v>
      </c>
      <c r="AM76">
        <f t="shared" ca="1" si="1290"/>
        <v>340.70559535438633</v>
      </c>
      <c r="AN76">
        <f t="shared" ca="1" si="1291"/>
        <v>338.03268988368347</v>
      </c>
      <c r="AO76">
        <f t="shared" ca="1" si="1292"/>
        <v>338.92153569369827</v>
      </c>
      <c r="AP76">
        <f t="shared" ca="1" si="1293"/>
        <v>339.68303063534961</v>
      </c>
      <c r="AQ76">
        <f t="shared" ca="1" si="1294"/>
        <v>340.30231257568948</v>
      </c>
      <c r="AR76">
        <f t="shared" ca="1" si="1295"/>
        <v>343.9134804540999</v>
      </c>
      <c r="AS76">
        <f t="shared" ca="1" si="1296"/>
        <v>344.93669733237982</v>
      </c>
      <c r="AT76">
        <f t="shared" ca="1" si="1297"/>
        <v>346.57465165346423</v>
      </c>
      <c r="AU76">
        <f t="shared" ca="1" si="1298"/>
        <v>345.87492375621463</v>
      </c>
      <c r="AV76">
        <f t="shared" ca="1" si="1299"/>
        <v>344.65600256974767</v>
      </c>
      <c r="AW76">
        <f t="shared" ca="1" si="1300"/>
        <v>345.23243565002139</v>
      </c>
      <c r="AX76">
        <f t="shared" ca="1" si="1301"/>
        <v>351.77886725732463</v>
      </c>
      <c r="AY76">
        <f t="shared" ca="1" si="1302"/>
        <v>355.20578051739375</v>
      </c>
      <c r="AZ76">
        <f t="shared" ca="1" si="1303"/>
        <v>354.98633644002069</v>
      </c>
      <c r="BA76">
        <f t="shared" ca="1" si="1304"/>
        <v>355.51844090970093</v>
      </c>
      <c r="BB76">
        <f t="shared" ca="1" si="1305"/>
        <v>357.16717840331688</v>
      </c>
      <c r="BC76">
        <f t="shared" ca="1" si="1306"/>
        <v>355.86347092210724</v>
      </c>
      <c r="BD76">
        <f t="shared" ca="1" si="1307"/>
        <v>355.70280979234644</v>
      </c>
      <c r="BE76">
        <f t="shared" ca="1" si="1308"/>
        <v>358.5294430862873</v>
      </c>
      <c r="BF76">
        <f t="shared" ca="1" si="1309"/>
        <v>357.25583684165804</v>
      </c>
      <c r="BG76">
        <f t="shared" ca="1" si="1310"/>
        <v>358.62606589606185</v>
      </c>
      <c r="BH76">
        <f t="shared" ca="1" si="1311"/>
        <v>359.53698692176198</v>
      </c>
      <c r="BI76">
        <f t="shared" ca="1" si="1312"/>
        <v>359.58612623057689</v>
      </c>
      <c r="BJ76">
        <f t="shared" ca="1" si="1313"/>
        <v>355.56657005590426</v>
      </c>
      <c r="BK76">
        <f t="shared" ca="1" si="1314"/>
        <v>355.09250578698163</v>
      </c>
      <c r="BL76">
        <f t="shared" ca="1" si="1315"/>
        <v>355.70787705897641</v>
      </c>
      <c r="BM76">
        <f t="shared" ca="1" si="1316"/>
        <v>357.3888712516295</v>
      </c>
      <c r="BN76">
        <f t="shared" ca="1" si="1317"/>
        <v>356.91849411543177</v>
      </c>
      <c r="BO76">
        <f t="shared" ca="1" si="1318"/>
        <v>356.1044375783344</v>
      </c>
      <c r="BP76">
        <f t="shared" ca="1" si="1319"/>
        <v>359.06143213238965</v>
      </c>
      <c r="BQ76">
        <f t="shared" ca="1" si="1320"/>
        <v>360.58211118311749</v>
      </c>
      <c r="BR76">
        <f t="shared" ca="1" si="1321"/>
        <v>365.58297947000909</v>
      </c>
      <c r="BS76">
        <f t="shared" ca="1" si="1322"/>
        <v>365.31242576401371</v>
      </c>
      <c r="BT76">
        <f t="shared" ca="1" si="1323"/>
        <v>363.91042851211989</v>
      </c>
      <c r="BU76">
        <f t="shared" ca="1" si="1324"/>
        <v>359.79525252024376</v>
      </c>
      <c r="BV76">
        <f t="shared" ca="1" si="1325"/>
        <v>359.39173739532811</v>
      </c>
      <c r="BW76">
        <f t="shared" ca="1" si="1326"/>
        <v>353.84104266519779</v>
      </c>
      <c r="BX76">
        <f t="shared" ca="1" si="1327"/>
        <v>350.22818710418221</v>
      </c>
      <c r="BY76">
        <f t="shared" ca="1" si="1328"/>
        <v>346.6022467388799</v>
      </c>
      <c r="BZ76">
        <f t="shared" ca="1" si="1329"/>
        <v>347.47343696266159</v>
      </c>
      <c r="CA76">
        <f t="shared" ca="1" si="1330"/>
        <v>347.59803853448909</v>
      </c>
      <c r="CB76">
        <f t="shared" ca="1" si="1331"/>
        <v>350.87103903029077</v>
      </c>
      <c r="CC76">
        <f t="shared" ca="1" si="1332"/>
        <v>352.89019686405288</v>
      </c>
      <c r="CD76">
        <f t="shared" ca="1" si="1333"/>
        <v>354.01709286117983</v>
      </c>
      <c r="CE76">
        <f t="shared" ca="1" si="1334"/>
        <v>350.5813851209748</v>
      </c>
      <c r="CF76">
        <f t="shared" ca="1" si="1335"/>
        <v>353.53106118821046</v>
      </c>
      <c r="CG76">
        <f t="shared" ca="1" si="1336"/>
        <v>354.82573310338944</v>
      </c>
      <c r="CH76">
        <f t="shared" ca="1" si="1337"/>
        <v>353.26378079597396</v>
      </c>
      <c r="CI76">
        <f t="shared" ca="1" si="1338"/>
        <v>354.36748172920295</v>
      </c>
      <c r="CJ76">
        <f t="shared" ca="1" si="1339"/>
        <v>353.28087433698704</v>
      </c>
      <c r="CK76" s="12">
        <f t="shared" ca="1" si="1174"/>
        <v>2.0508743369870217</v>
      </c>
    </row>
    <row r="77" spans="5:89" x14ac:dyDescent="0.3">
      <c r="E77">
        <v>351.23</v>
      </c>
      <c r="F77">
        <f t="shared" ca="1" si="1257"/>
        <v>352.10454379662116</v>
      </c>
      <c r="G77">
        <f t="shared" ca="1" si="1258"/>
        <v>348.70488007448506</v>
      </c>
      <c r="H77">
        <f t="shared" ca="1" si="1259"/>
        <v>348.52695973197109</v>
      </c>
      <c r="I77">
        <f t="shared" ca="1" si="1260"/>
        <v>349.26449494929011</v>
      </c>
      <c r="J77">
        <f t="shared" ca="1" si="1261"/>
        <v>349.81555077300402</v>
      </c>
      <c r="K77">
        <f t="shared" ca="1" si="1262"/>
        <v>350.29465886502766</v>
      </c>
      <c r="L77">
        <f t="shared" ca="1" si="1263"/>
        <v>348.07742590718436</v>
      </c>
      <c r="M77">
        <f t="shared" ca="1" si="1264"/>
        <v>345.59505818463276</v>
      </c>
      <c r="N77">
        <f t="shared" ca="1" si="1265"/>
        <v>347.7278219158689</v>
      </c>
      <c r="O77">
        <f t="shared" ca="1" si="1266"/>
        <v>348.49511384733438</v>
      </c>
      <c r="P77">
        <f t="shared" ca="1" si="1267"/>
        <v>349.35367627054353</v>
      </c>
      <c r="Q77">
        <f t="shared" ca="1" si="1268"/>
        <v>348.95708842332073</v>
      </c>
      <c r="R77">
        <f t="shared" ca="1" si="1269"/>
        <v>349.80571855904321</v>
      </c>
      <c r="S77">
        <f t="shared" ca="1" si="1270"/>
        <v>348.01640145815105</v>
      </c>
      <c r="T77">
        <f t="shared" ca="1" si="1271"/>
        <v>348.61805256494421</v>
      </c>
      <c r="U77">
        <f t="shared" ca="1" si="1272"/>
        <v>351.69807417829423</v>
      </c>
      <c r="V77">
        <f t="shared" ca="1" si="1273"/>
        <v>353.04199818068429</v>
      </c>
      <c r="W77">
        <f t="shared" ca="1" si="1274"/>
        <v>353.7057716364796</v>
      </c>
      <c r="X77">
        <f t="shared" ca="1" si="1275"/>
        <v>355.81351241302752</v>
      </c>
      <c r="Y77">
        <f t="shared" ca="1" si="1276"/>
        <v>357.0983779135093</v>
      </c>
      <c r="Z77">
        <f t="shared" ca="1" si="1277"/>
        <v>358.52881937619736</v>
      </c>
      <c r="AA77">
        <f t="shared" ca="1" si="1278"/>
        <v>362.78351215552652</v>
      </c>
      <c r="AB77">
        <f t="shared" ca="1" si="1279"/>
        <v>360.15140717885214</v>
      </c>
      <c r="AC77">
        <f t="shared" ca="1" si="1280"/>
        <v>362.2453630895788</v>
      </c>
      <c r="AD77">
        <f t="shared" ca="1" si="1281"/>
        <v>363.38507157530603</v>
      </c>
      <c r="AE77">
        <f t="shared" ca="1" si="1282"/>
        <v>363.31922774583171</v>
      </c>
      <c r="AF77">
        <f t="shared" ca="1" si="1283"/>
        <v>361.55498833016924</v>
      </c>
      <c r="AG77">
        <f t="shared" ca="1" si="1284"/>
        <v>361.36260689305425</v>
      </c>
      <c r="AH77">
        <f t="shared" ca="1" si="1285"/>
        <v>360.53607892006454</v>
      </c>
      <c r="AI77">
        <f t="shared" ca="1" si="1286"/>
        <v>361.58791848285261</v>
      </c>
      <c r="AJ77">
        <f t="shared" ca="1" si="1287"/>
        <v>362.99745994100658</v>
      </c>
      <c r="AK77">
        <f t="shared" ca="1" si="1288"/>
        <v>365.60309044222936</v>
      </c>
      <c r="AL77">
        <f t="shared" ca="1" si="1289"/>
        <v>363.54043288448207</v>
      </c>
      <c r="AM77">
        <f t="shared" ca="1" si="1290"/>
        <v>362.95198570892569</v>
      </c>
      <c r="AN77">
        <f t="shared" ca="1" si="1291"/>
        <v>361.48722963058503</v>
      </c>
      <c r="AO77">
        <f t="shared" ca="1" si="1292"/>
        <v>361.69826563184114</v>
      </c>
      <c r="AP77">
        <f t="shared" ca="1" si="1293"/>
        <v>363.21787059529862</v>
      </c>
      <c r="AQ77">
        <f t="shared" ca="1" si="1294"/>
        <v>364.4199876735068</v>
      </c>
      <c r="AR77">
        <f t="shared" ca="1" si="1295"/>
        <v>366.51575071336151</v>
      </c>
      <c r="AS77">
        <f t="shared" ca="1" si="1296"/>
        <v>366.43302874882977</v>
      </c>
      <c r="AT77">
        <f t="shared" ca="1" si="1297"/>
        <v>365.43244019534086</v>
      </c>
      <c r="AU77">
        <f t="shared" ca="1" si="1298"/>
        <v>366.06136834805</v>
      </c>
      <c r="AV77">
        <f t="shared" ca="1" si="1299"/>
        <v>367.9422105441144</v>
      </c>
      <c r="AW77">
        <f t="shared" ca="1" si="1300"/>
        <v>369.19194702554967</v>
      </c>
      <c r="AX77">
        <f t="shared" ca="1" si="1301"/>
        <v>371.59911126454853</v>
      </c>
      <c r="AY77">
        <f t="shared" ca="1" si="1302"/>
        <v>372.48948699022361</v>
      </c>
      <c r="AZ77">
        <f t="shared" ca="1" si="1303"/>
        <v>375.60514888479986</v>
      </c>
      <c r="BA77">
        <f t="shared" ca="1" si="1304"/>
        <v>377.15552913907993</v>
      </c>
      <c r="BB77">
        <f t="shared" ca="1" si="1305"/>
        <v>371.44193131457723</v>
      </c>
      <c r="BC77">
        <f t="shared" ca="1" si="1306"/>
        <v>375.5222762449049</v>
      </c>
      <c r="BD77">
        <f t="shared" ca="1" si="1307"/>
        <v>373.64574070461202</v>
      </c>
      <c r="BE77">
        <f t="shared" ca="1" si="1308"/>
        <v>373.48561227951399</v>
      </c>
      <c r="BF77">
        <f t="shared" ca="1" si="1309"/>
        <v>374.54934928632133</v>
      </c>
      <c r="BG77">
        <f t="shared" ca="1" si="1310"/>
        <v>378.3732503834039</v>
      </c>
      <c r="BH77">
        <f t="shared" ca="1" si="1311"/>
        <v>378.96244168732937</v>
      </c>
      <c r="BI77">
        <f t="shared" ca="1" si="1312"/>
        <v>379.8608986275654</v>
      </c>
      <c r="BJ77">
        <f t="shared" ca="1" si="1313"/>
        <v>377.32023119622244</v>
      </c>
      <c r="BK77">
        <f t="shared" ca="1" si="1314"/>
        <v>376.96926952754939</v>
      </c>
      <c r="BL77">
        <f t="shared" ca="1" si="1315"/>
        <v>376.04959825019739</v>
      </c>
      <c r="BM77">
        <f t="shared" ca="1" si="1316"/>
        <v>374.40625447147403</v>
      </c>
      <c r="BN77">
        <f t="shared" ca="1" si="1317"/>
        <v>376.07341159911789</v>
      </c>
      <c r="BO77">
        <f t="shared" ca="1" si="1318"/>
        <v>374.63572865161558</v>
      </c>
      <c r="BP77">
        <f t="shared" ca="1" si="1319"/>
        <v>372.55780350465545</v>
      </c>
      <c r="BQ77">
        <f t="shared" ca="1" si="1320"/>
        <v>370.23253417490781</v>
      </c>
      <c r="BR77">
        <f t="shared" ca="1" si="1321"/>
        <v>371.7374412696559</v>
      </c>
      <c r="BS77">
        <f t="shared" ca="1" si="1322"/>
        <v>370.71889128405297</v>
      </c>
      <c r="BT77">
        <f t="shared" ca="1" si="1323"/>
        <v>372.71209917232204</v>
      </c>
      <c r="BU77">
        <f t="shared" ca="1" si="1324"/>
        <v>377.791269927347</v>
      </c>
      <c r="BV77">
        <f t="shared" ca="1" si="1325"/>
        <v>375.36693294946821</v>
      </c>
      <c r="BW77">
        <f t="shared" ca="1" si="1326"/>
        <v>379.46356676724906</v>
      </c>
      <c r="BX77">
        <f t="shared" ca="1" si="1327"/>
        <v>379.77227361306996</v>
      </c>
      <c r="BY77">
        <f t="shared" ca="1" si="1328"/>
        <v>380.88010998259102</v>
      </c>
      <c r="BZ77">
        <f t="shared" ca="1" si="1329"/>
        <v>384.78620973850445</v>
      </c>
      <c r="CA77">
        <f t="shared" ca="1" si="1330"/>
        <v>383.15259849759275</v>
      </c>
      <c r="CB77">
        <f t="shared" ca="1" si="1331"/>
        <v>382.84172130075052</v>
      </c>
      <c r="CC77">
        <f t="shared" ca="1" si="1332"/>
        <v>380.62248717021276</v>
      </c>
      <c r="CD77">
        <f t="shared" ca="1" si="1333"/>
        <v>383.36612010065278</v>
      </c>
      <c r="CE77">
        <f t="shared" ca="1" si="1334"/>
        <v>382.94873483657267</v>
      </c>
      <c r="CF77">
        <f t="shared" ca="1" si="1335"/>
        <v>381.19018046995797</v>
      </c>
      <c r="CG77">
        <f t="shared" ca="1" si="1336"/>
        <v>378.10665294658253</v>
      </c>
      <c r="CH77">
        <f t="shared" ca="1" si="1337"/>
        <v>379.69395293195811</v>
      </c>
      <c r="CI77">
        <f t="shared" ca="1" si="1338"/>
        <v>380.83959686707993</v>
      </c>
      <c r="CJ77">
        <f t="shared" ca="1" si="1339"/>
        <v>380.73968937991413</v>
      </c>
      <c r="CK77" s="12">
        <f t="shared" ca="1" si="1174"/>
        <v>29.509689379914107</v>
      </c>
    </row>
    <row r="78" spans="5:89" x14ac:dyDescent="0.3">
      <c r="E78">
        <v>351.23</v>
      </c>
      <c r="F78">
        <f t="shared" ca="1" si="1257"/>
        <v>349.87326921675827</v>
      </c>
      <c r="G78">
        <f t="shared" ca="1" si="1258"/>
        <v>348.56702671248962</v>
      </c>
      <c r="H78">
        <f t="shared" ca="1" si="1259"/>
        <v>351.70456154954638</v>
      </c>
      <c r="I78">
        <f t="shared" ca="1" si="1260"/>
        <v>350.75859490529939</v>
      </c>
      <c r="J78">
        <f t="shared" ca="1" si="1261"/>
        <v>351.27293177686113</v>
      </c>
      <c r="K78">
        <f t="shared" ca="1" si="1262"/>
        <v>351.62543215040392</v>
      </c>
      <c r="L78">
        <f t="shared" ca="1" si="1263"/>
        <v>352.29292131296586</v>
      </c>
      <c r="M78">
        <f t="shared" ca="1" si="1264"/>
        <v>351.52478178772589</v>
      </c>
      <c r="N78">
        <f t="shared" ca="1" si="1265"/>
        <v>354.16730649430991</v>
      </c>
      <c r="O78">
        <f t="shared" ca="1" si="1266"/>
        <v>352.13641242324667</v>
      </c>
      <c r="P78">
        <f t="shared" ca="1" si="1267"/>
        <v>353.54618019114969</v>
      </c>
      <c r="Q78">
        <f t="shared" ca="1" si="1268"/>
        <v>351.39619966926216</v>
      </c>
      <c r="R78">
        <f t="shared" ca="1" si="1269"/>
        <v>353.35741321686106</v>
      </c>
      <c r="S78">
        <f t="shared" ca="1" si="1270"/>
        <v>357.15980035609959</v>
      </c>
      <c r="T78">
        <f t="shared" ca="1" si="1271"/>
        <v>354.51866008181304</v>
      </c>
      <c r="U78">
        <f t="shared" ca="1" si="1272"/>
        <v>354.22438514952876</v>
      </c>
      <c r="V78">
        <f t="shared" ca="1" si="1273"/>
        <v>353.38334199029276</v>
      </c>
      <c r="W78">
        <f t="shared" ca="1" si="1274"/>
        <v>353.11374090571456</v>
      </c>
      <c r="X78">
        <f t="shared" ca="1" si="1275"/>
        <v>352.87050058647861</v>
      </c>
      <c r="Y78">
        <f t="shared" ca="1" si="1276"/>
        <v>353.71839200704346</v>
      </c>
      <c r="Z78">
        <f t="shared" ca="1" si="1277"/>
        <v>356.65624008277979</v>
      </c>
      <c r="AA78">
        <f t="shared" ca="1" si="1278"/>
        <v>357.30004278799152</v>
      </c>
      <c r="AB78">
        <f t="shared" ca="1" si="1279"/>
        <v>355.56437596695901</v>
      </c>
      <c r="AC78">
        <f t="shared" ca="1" si="1280"/>
        <v>351.34307642700168</v>
      </c>
      <c r="AD78">
        <f t="shared" ca="1" si="1281"/>
        <v>350.25479702959069</v>
      </c>
      <c r="AE78">
        <f t="shared" ca="1" si="1282"/>
        <v>348.08311343408866</v>
      </c>
      <c r="AF78">
        <f t="shared" ca="1" si="1283"/>
        <v>348.36446841730202</v>
      </c>
      <c r="AG78">
        <f t="shared" ca="1" si="1284"/>
        <v>351.16252120403408</v>
      </c>
      <c r="AH78">
        <f t="shared" ca="1" si="1285"/>
        <v>353.55495774375669</v>
      </c>
      <c r="AI78">
        <f t="shared" ca="1" si="1286"/>
        <v>354.52077143622967</v>
      </c>
      <c r="AJ78">
        <f t="shared" ca="1" si="1287"/>
        <v>354.45533571564414</v>
      </c>
      <c r="AK78">
        <f t="shared" ca="1" si="1288"/>
        <v>351.95950501169045</v>
      </c>
      <c r="AL78">
        <f t="shared" ca="1" si="1289"/>
        <v>352.88609703902029</v>
      </c>
      <c r="AM78">
        <f t="shared" ca="1" si="1290"/>
        <v>351.10330970967641</v>
      </c>
      <c r="AN78">
        <f t="shared" ca="1" si="1291"/>
        <v>352.07070798785736</v>
      </c>
      <c r="AO78">
        <f t="shared" ca="1" si="1292"/>
        <v>350.47337609377809</v>
      </c>
      <c r="AP78">
        <f t="shared" ca="1" si="1293"/>
        <v>347.98927991517803</v>
      </c>
      <c r="AQ78">
        <f t="shared" ca="1" si="1294"/>
        <v>347.55652768694199</v>
      </c>
      <c r="AR78">
        <f t="shared" ca="1" si="1295"/>
        <v>348.75856427455392</v>
      </c>
      <c r="AS78">
        <f t="shared" ca="1" si="1296"/>
        <v>347.19294659633545</v>
      </c>
      <c r="AT78">
        <f t="shared" ca="1" si="1297"/>
        <v>347.79065695963925</v>
      </c>
      <c r="AU78">
        <f t="shared" ca="1" si="1298"/>
        <v>344.91084708594485</v>
      </c>
      <c r="AV78">
        <f t="shared" ca="1" si="1299"/>
        <v>342.6603583594582</v>
      </c>
      <c r="AW78">
        <f t="shared" ca="1" si="1300"/>
        <v>341.53451197713525</v>
      </c>
      <c r="AX78">
        <f t="shared" ca="1" si="1301"/>
        <v>343.52912965463582</v>
      </c>
      <c r="AY78">
        <f t="shared" ca="1" si="1302"/>
        <v>345.03970949059965</v>
      </c>
      <c r="AZ78">
        <f t="shared" ca="1" si="1303"/>
        <v>343.79004886176057</v>
      </c>
      <c r="BA78">
        <f t="shared" ca="1" si="1304"/>
        <v>345.38294821513739</v>
      </c>
      <c r="BB78">
        <f t="shared" ca="1" si="1305"/>
        <v>345.25702109426226</v>
      </c>
      <c r="BC78">
        <f t="shared" ca="1" si="1306"/>
        <v>341.47780430532038</v>
      </c>
      <c r="BD78">
        <f t="shared" ca="1" si="1307"/>
        <v>341.97772680241462</v>
      </c>
      <c r="BE78">
        <f t="shared" ca="1" si="1308"/>
        <v>342.86667650745295</v>
      </c>
      <c r="BF78">
        <f t="shared" ca="1" si="1309"/>
        <v>342.41898517899864</v>
      </c>
      <c r="BG78">
        <f t="shared" ca="1" si="1310"/>
        <v>345.8346715636041</v>
      </c>
      <c r="BH78">
        <f t="shared" ca="1" si="1311"/>
        <v>344.96254699089917</v>
      </c>
      <c r="BI78">
        <f t="shared" ca="1" si="1312"/>
        <v>343.72423180092449</v>
      </c>
      <c r="BJ78">
        <f t="shared" ca="1" si="1313"/>
        <v>342.46481724658344</v>
      </c>
      <c r="BK78">
        <f t="shared" ca="1" si="1314"/>
        <v>343.93662829534458</v>
      </c>
      <c r="BL78">
        <f t="shared" ca="1" si="1315"/>
        <v>347.50371913419769</v>
      </c>
      <c r="BM78">
        <f t="shared" ca="1" si="1316"/>
        <v>343.87127192890864</v>
      </c>
      <c r="BN78">
        <f t="shared" ca="1" si="1317"/>
        <v>345.28713341757845</v>
      </c>
      <c r="BO78">
        <f t="shared" ca="1" si="1318"/>
        <v>346.83948310202476</v>
      </c>
      <c r="BP78">
        <f t="shared" ca="1" si="1319"/>
        <v>348.57056098168687</v>
      </c>
      <c r="BQ78">
        <f t="shared" ca="1" si="1320"/>
        <v>349.3223553259914</v>
      </c>
      <c r="BR78">
        <f t="shared" ca="1" si="1321"/>
        <v>351.68201227479204</v>
      </c>
      <c r="BS78">
        <f t="shared" ca="1" si="1322"/>
        <v>350.26385731695598</v>
      </c>
      <c r="BT78">
        <f t="shared" ca="1" si="1323"/>
        <v>347.0119372323569</v>
      </c>
      <c r="BU78">
        <f t="shared" ca="1" si="1324"/>
        <v>350.92587614295854</v>
      </c>
      <c r="BV78">
        <f t="shared" ca="1" si="1325"/>
        <v>351.53214682876973</v>
      </c>
      <c r="BW78">
        <f t="shared" ca="1" si="1326"/>
        <v>352.5396076468366</v>
      </c>
      <c r="BX78">
        <f t="shared" ca="1" si="1327"/>
        <v>353.18458493843269</v>
      </c>
      <c r="BY78">
        <f t="shared" ca="1" si="1328"/>
        <v>352.16171295731374</v>
      </c>
      <c r="BZ78">
        <f t="shared" ca="1" si="1329"/>
        <v>353.69733567802706</v>
      </c>
      <c r="CA78">
        <f t="shared" ca="1" si="1330"/>
        <v>353.33648931173269</v>
      </c>
      <c r="CB78">
        <f t="shared" ca="1" si="1331"/>
        <v>351.3863565432751</v>
      </c>
      <c r="CC78">
        <f t="shared" ca="1" si="1332"/>
        <v>355.61275383862301</v>
      </c>
      <c r="CD78">
        <f t="shared" ca="1" si="1333"/>
        <v>355.91841582806063</v>
      </c>
      <c r="CE78">
        <f t="shared" ca="1" si="1334"/>
        <v>353.48369243320371</v>
      </c>
      <c r="CF78">
        <f t="shared" ca="1" si="1335"/>
        <v>349.5980075976106</v>
      </c>
      <c r="CG78">
        <f t="shared" ca="1" si="1336"/>
        <v>348.74862304924829</v>
      </c>
      <c r="CH78">
        <f t="shared" ca="1" si="1337"/>
        <v>348.19509328409754</v>
      </c>
      <c r="CI78">
        <f t="shared" ca="1" si="1338"/>
        <v>348.61575717917196</v>
      </c>
      <c r="CJ78">
        <f t="shared" ca="1" si="1339"/>
        <v>347.41799082334251</v>
      </c>
      <c r="CK78" s="12">
        <f t="shared" ca="1" si="1174"/>
        <v>0</v>
      </c>
    </row>
    <row r="79" spans="5:89" x14ac:dyDescent="0.3">
      <c r="E79">
        <v>351.23</v>
      </c>
      <c r="F79">
        <f t="shared" ca="1" si="1257"/>
        <v>348.1257117312993</v>
      </c>
      <c r="G79">
        <f t="shared" ca="1" si="1258"/>
        <v>344.32507899547784</v>
      </c>
      <c r="H79">
        <f t="shared" ca="1" si="1259"/>
        <v>342.57654751320621</v>
      </c>
      <c r="I79">
        <f t="shared" ca="1" si="1260"/>
        <v>343.02817687033837</v>
      </c>
      <c r="J79">
        <f t="shared" ca="1" si="1261"/>
        <v>344.18138604170127</v>
      </c>
      <c r="K79">
        <f t="shared" ca="1" si="1262"/>
        <v>343.81992303728447</v>
      </c>
      <c r="L79">
        <f t="shared" ca="1" si="1263"/>
        <v>346.55268892189753</v>
      </c>
      <c r="M79">
        <f t="shared" ca="1" si="1264"/>
        <v>346.16312782519475</v>
      </c>
      <c r="N79">
        <f t="shared" ca="1" si="1265"/>
        <v>347.52458119308545</v>
      </c>
      <c r="O79">
        <f t="shared" ca="1" si="1266"/>
        <v>349.35410995601865</v>
      </c>
      <c r="P79">
        <f t="shared" ca="1" si="1267"/>
        <v>350.34859846743564</v>
      </c>
      <c r="Q79">
        <f t="shared" ca="1" si="1268"/>
        <v>346.24042793657406</v>
      </c>
      <c r="R79">
        <f t="shared" ca="1" si="1269"/>
        <v>345.93324501691467</v>
      </c>
      <c r="S79">
        <f t="shared" ca="1" si="1270"/>
        <v>346.33196492726836</v>
      </c>
      <c r="T79">
        <f t="shared" ca="1" si="1271"/>
        <v>349.04356085714267</v>
      </c>
      <c r="U79">
        <f t="shared" ca="1" si="1272"/>
        <v>349.61545281736875</v>
      </c>
      <c r="V79">
        <f t="shared" ca="1" si="1273"/>
        <v>350.18403839583317</v>
      </c>
      <c r="W79">
        <f t="shared" ca="1" si="1274"/>
        <v>350.12009561101064</v>
      </c>
      <c r="X79">
        <f t="shared" ca="1" si="1275"/>
        <v>349.36039078687315</v>
      </c>
      <c r="Y79">
        <f t="shared" ca="1" si="1276"/>
        <v>352.71879297646046</v>
      </c>
      <c r="Z79">
        <f t="shared" ca="1" si="1277"/>
        <v>353.64534362189994</v>
      </c>
      <c r="AA79">
        <f t="shared" ca="1" si="1278"/>
        <v>348.23809929045404</v>
      </c>
      <c r="AB79">
        <f t="shared" ca="1" si="1279"/>
        <v>349.88705157593557</v>
      </c>
      <c r="AC79">
        <f t="shared" ca="1" si="1280"/>
        <v>345.97065924990619</v>
      </c>
      <c r="AD79">
        <f t="shared" ca="1" si="1281"/>
        <v>345.41451518757441</v>
      </c>
      <c r="AE79">
        <f t="shared" ca="1" si="1282"/>
        <v>349.97019298838563</v>
      </c>
      <c r="AF79">
        <f t="shared" ca="1" si="1283"/>
        <v>348.0854155368209</v>
      </c>
      <c r="AG79">
        <f t="shared" ca="1" si="1284"/>
        <v>347.01171357450039</v>
      </c>
      <c r="AH79">
        <f t="shared" ca="1" si="1285"/>
        <v>346.13186993966161</v>
      </c>
      <c r="AI79">
        <f t="shared" ca="1" si="1286"/>
        <v>344.20226181791543</v>
      </c>
      <c r="AJ79">
        <f t="shared" ca="1" si="1287"/>
        <v>343.8780324360921</v>
      </c>
      <c r="AK79">
        <f t="shared" ca="1" si="1288"/>
        <v>346.28330128673645</v>
      </c>
      <c r="AL79">
        <f t="shared" ca="1" si="1289"/>
        <v>344.44340710999717</v>
      </c>
      <c r="AM79">
        <f t="shared" ca="1" si="1290"/>
        <v>339.50637362758937</v>
      </c>
      <c r="AN79">
        <f t="shared" ca="1" si="1291"/>
        <v>338.5049294369723</v>
      </c>
      <c r="AO79">
        <f t="shared" ca="1" si="1292"/>
        <v>340.30028660100146</v>
      </c>
      <c r="AP79">
        <f t="shared" ca="1" si="1293"/>
        <v>340.51741098568607</v>
      </c>
      <c r="AQ79">
        <f t="shared" ca="1" si="1294"/>
        <v>339.18734465771126</v>
      </c>
      <c r="AR79">
        <f t="shared" ca="1" si="1295"/>
        <v>337.0634059530052</v>
      </c>
      <c r="AS79">
        <f t="shared" ca="1" si="1296"/>
        <v>338.80397680865099</v>
      </c>
      <c r="AT79">
        <f t="shared" ca="1" si="1297"/>
        <v>337.16755743091363</v>
      </c>
      <c r="AU79">
        <f t="shared" ca="1" si="1298"/>
        <v>337.20138742094014</v>
      </c>
      <c r="AV79">
        <f t="shared" ca="1" si="1299"/>
        <v>339.39936177461931</v>
      </c>
      <c r="AW79">
        <f t="shared" ca="1" si="1300"/>
        <v>343.49662897988566</v>
      </c>
      <c r="AX79">
        <f t="shared" ca="1" si="1301"/>
        <v>347.65221918689394</v>
      </c>
      <c r="AY79">
        <f t="shared" ca="1" si="1302"/>
        <v>348.18411962458293</v>
      </c>
      <c r="AZ79">
        <f t="shared" ca="1" si="1303"/>
        <v>347.43145321269935</v>
      </c>
      <c r="BA79">
        <f t="shared" ca="1" si="1304"/>
        <v>344.88581826626682</v>
      </c>
      <c r="BB79">
        <f t="shared" ca="1" si="1305"/>
        <v>345.30686356470312</v>
      </c>
      <c r="BC79">
        <f t="shared" ca="1" si="1306"/>
        <v>346.0954239512123</v>
      </c>
      <c r="BD79">
        <f t="shared" ca="1" si="1307"/>
        <v>340.65521135572982</v>
      </c>
      <c r="BE79">
        <f t="shared" ca="1" si="1308"/>
        <v>341.8536541150699</v>
      </c>
      <c r="BF79">
        <f t="shared" ca="1" si="1309"/>
        <v>338.37909525530489</v>
      </c>
      <c r="BG79">
        <f t="shared" ca="1" si="1310"/>
        <v>340.95184922802162</v>
      </c>
      <c r="BH79">
        <f t="shared" ca="1" si="1311"/>
        <v>341.88292569674536</v>
      </c>
      <c r="BI79">
        <f t="shared" ca="1" si="1312"/>
        <v>343.33828448771692</v>
      </c>
      <c r="BJ79">
        <f t="shared" ca="1" si="1313"/>
        <v>341.69023969479343</v>
      </c>
      <c r="BK79">
        <f t="shared" ca="1" si="1314"/>
        <v>341.68798930680924</v>
      </c>
      <c r="BL79">
        <f t="shared" ca="1" si="1315"/>
        <v>341.12096315168736</v>
      </c>
      <c r="BM79">
        <f t="shared" ca="1" si="1316"/>
        <v>338.53845029308673</v>
      </c>
      <c r="BN79">
        <f t="shared" ca="1" si="1317"/>
        <v>337.10518358281519</v>
      </c>
      <c r="BO79">
        <f t="shared" ca="1" si="1318"/>
        <v>337.06791727953367</v>
      </c>
      <c r="BP79">
        <f t="shared" ca="1" si="1319"/>
        <v>342.63883989803259</v>
      </c>
      <c r="BQ79">
        <f t="shared" ca="1" si="1320"/>
        <v>344.6655457254231</v>
      </c>
      <c r="BR79">
        <f t="shared" ca="1" si="1321"/>
        <v>345.70520344358681</v>
      </c>
      <c r="BS79">
        <f t="shared" ca="1" si="1322"/>
        <v>346.92125251972453</v>
      </c>
      <c r="BT79">
        <f t="shared" ca="1" si="1323"/>
        <v>349.85583859106902</v>
      </c>
      <c r="BU79">
        <f t="shared" ca="1" si="1324"/>
        <v>351.0878053814838</v>
      </c>
      <c r="BV79">
        <f t="shared" ca="1" si="1325"/>
        <v>348.52677593554796</v>
      </c>
      <c r="BW79">
        <f t="shared" ca="1" si="1326"/>
        <v>347.40171075821485</v>
      </c>
      <c r="BX79">
        <f t="shared" ca="1" si="1327"/>
        <v>349.70628090666031</v>
      </c>
      <c r="BY79">
        <f t="shared" ca="1" si="1328"/>
        <v>352.05366674973595</v>
      </c>
      <c r="BZ79">
        <f t="shared" ca="1" si="1329"/>
        <v>351.1697835718374</v>
      </c>
      <c r="CA79">
        <f t="shared" ca="1" si="1330"/>
        <v>350.2269318037404</v>
      </c>
      <c r="CB79">
        <f t="shared" ca="1" si="1331"/>
        <v>349.24330219259417</v>
      </c>
      <c r="CC79">
        <f t="shared" ca="1" si="1332"/>
        <v>347.86107623700053</v>
      </c>
      <c r="CD79">
        <f t="shared" ca="1" si="1333"/>
        <v>346.24678531393187</v>
      </c>
      <c r="CE79">
        <f t="shared" ca="1" si="1334"/>
        <v>344.14475041845765</v>
      </c>
      <c r="CF79">
        <f t="shared" ca="1" si="1335"/>
        <v>348.8209853176495</v>
      </c>
      <c r="CG79">
        <f t="shared" ca="1" si="1336"/>
        <v>348.11716526331696</v>
      </c>
      <c r="CH79">
        <f t="shared" ca="1" si="1337"/>
        <v>348.36162474344047</v>
      </c>
      <c r="CI79">
        <f t="shared" ca="1" si="1338"/>
        <v>347.64872187387908</v>
      </c>
      <c r="CJ79">
        <f t="shared" ca="1" si="1339"/>
        <v>346.17901888626665</v>
      </c>
      <c r="CK79" s="12">
        <f t="shared" ca="1" si="1174"/>
        <v>0</v>
      </c>
    </row>
    <row r="80" spans="5:89" x14ac:dyDescent="0.3">
      <c r="E80">
        <v>351.23</v>
      </c>
      <c r="F80">
        <f t="shared" ca="1" si="1257"/>
        <v>348.27177722980849</v>
      </c>
      <c r="G80">
        <f t="shared" ca="1" si="1258"/>
        <v>349.83901169411212</v>
      </c>
      <c r="H80">
        <f t="shared" ca="1" si="1259"/>
        <v>350.9734259377073</v>
      </c>
      <c r="I80">
        <f t="shared" ca="1" si="1260"/>
        <v>349.64204014987558</v>
      </c>
      <c r="J80">
        <f t="shared" ca="1" si="1261"/>
        <v>349.15393312264973</v>
      </c>
      <c r="K80">
        <f t="shared" ca="1" si="1262"/>
        <v>349.87321007035678</v>
      </c>
      <c r="L80">
        <f t="shared" ca="1" si="1263"/>
        <v>350.95046716266086</v>
      </c>
      <c r="M80">
        <f t="shared" ca="1" si="1264"/>
        <v>349.46631966797037</v>
      </c>
      <c r="N80">
        <f t="shared" ca="1" si="1265"/>
        <v>351.21107627671648</v>
      </c>
      <c r="O80">
        <f t="shared" ca="1" si="1266"/>
        <v>351.01681728506071</v>
      </c>
      <c r="P80">
        <f t="shared" ca="1" si="1267"/>
        <v>350.52360484562189</v>
      </c>
      <c r="Q80">
        <f t="shared" ca="1" si="1268"/>
        <v>348.17599336438178</v>
      </c>
      <c r="R80">
        <f t="shared" ca="1" si="1269"/>
        <v>348.05794056349629</v>
      </c>
      <c r="S80">
        <f t="shared" ca="1" si="1270"/>
        <v>351.11210887458549</v>
      </c>
      <c r="T80">
        <f t="shared" ca="1" si="1271"/>
        <v>351.61672396670349</v>
      </c>
      <c r="U80">
        <f t="shared" ca="1" si="1272"/>
        <v>350.23169605589624</v>
      </c>
      <c r="V80">
        <f t="shared" ca="1" si="1273"/>
        <v>353.0035738945183</v>
      </c>
      <c r="W80">
        <f t="shared" ca="1" si="1274"/>
        <v>355.74430086653689</v>
      </c>
      <c r="X80">
        <f t="shared" ca="1" si="1275"/>
        <v>357.30647036376899</v>
      </c>
      <c r="Y80">
        <f t="shared" ca="1" si="1276"/>
        <v>356.11932042591667</v>
      </c>
      <c r="Z80">
        <f t="shared" ca="1" si="1277"/>
        <v>353.8144501888068</v>
      </c>
      <c r="AA80">
        <f t="shared" ca="1" si="1278"/>
        <v>356.5516099924356</v>
      </c>
      <c r="AB80">
        <f t="shared" ca="1" si="1279"/>
        <v>358.40146115079125</v>
      </c>
      <c r="AC80">
        <f t="shared" ca="1" si="1280"/>
        <v>360.21887102376127</v>
      </c>
      <c r="AD80">
        <f t="shared" ca="1" si="1281"/>
        <v>361.44331034801917</v>
      </c>
      <c r="AE80">
        <f t="shared" ca="1" si="1282"/>
        <v>362.22173646710348</v>
      </c>
      <c r="AF80">
        <f t="shared" ca="1" si="1283"/>
        <v>365.70761637695819</v>
      </c>
      <c r="AG80">
        <f t="shared" ca="1" si="1284"/>
        <v>364.81393093810516</v>
      </c>
      <c r="AH80">
        <f t="shared" ca="1" si="1285"/>
        <v>360.47335306238034</v>
      </c>
      <c r="AI80">
        <f t="shared" ca="1" si="1286"/>
        <v>360.65932216393099</v>
      </c>
      <c r="AJ80">
        <f t="shared" ca="1" si="1287"/>
        <v>360.38025383604935</v>
      </c>
      <c r="AK80">
        <f t="shared" ca="1" si="1288"/>
        <v>361.29066409054684</v>
      </c>
      <c r="AL80">
        <f t="shared" ca="1" si="1289"/>
        <v>361.9461785484977</v>
      </c>
      <c r="AM80">
        <f t="shared" ca="1" si="1290"/>
        <v>361.09149492589501</v>
      </c>
      <c r="AN80">
        <f t="shared" ca="1" si="1291"/>
        <v>359.46139432600052</v>
      </c>
      <c r="AO80">
        <f t="shared" ca="1" si="1292"/>
        <v>358.94810912337721</v>
      </c>
      <c r="AP80">
        <f t="shared" ca="1" si="1293"/>
        <v>360.19877492447841</v>
      </c>
      <c r="AQ80">
        <f t="shared" ca="1" si="1294"/>
        <v>355.69422199975105</v>
      </c>
      <c r="AR80">
        <f t="shared" ca="1" si="1295"/>
        <v>359.33386727118386</v>
      </c>
      <c r="AS80">
        <f t="shared" ca="1" si="1296"/>
        <v>361.07021814901043</v>
      </c>
      <c r="AT80">
        <f t="shared" ca="1" si="1297"/>
        <v>361.77763320607664</v>
      </c>
      <c r="AU80">
        <f t="shared" ca="1" si="1298"/>
        <v>362.53278182611081</v>
      </c>
      <c r="AV80">
        <f t="shared" ca="1" si="1299"/>
        <v>361.27719151690951</v>
      </c>
      <c r="AW80">
        <f t="shared" ca="1" si="1300"/>
        <v>360.17471499192425</v>
      </c>
      <c r="AX80">
        <f t="shared" ca="1" si="1301"/>
        <v>360.4780414160935</v>
      </c>
      <c r="AY80">
        <f t="shared" ca="1" si="1302"/>
        <v>362.92087212285594</v>
      </c>
      <c r="AZ80">
        <f t="shared" ca="1" si="1303"/>
        <v>366.23017430785552</v>
      </c>
      <c r="BA80">
        <f t="shared" ca="1" si="1304"/>
        <v>368.38888979341681</v>
      </c>
      <c r="BB80">
        <f t="shared" ca="1" si="1305"/>
        <v>372.95321977279531</v>
      </c>
      <c r="BC80">
        <f t="shared" ca="1" si="1306"/>
        <v>376.07849114034832</v>
      </c>
      <c r="BD80">
        <f t="shared" ca="1" si="1307"/>
        <v>376.60387015576498</v>
      </c>
      <c r="BE80">
        <f t="shared" ca="1" si="1308"/>
        <v>377.38454095168174</v>
      </c>
      <c r="BF80">
        <f t="shared" ca="1" si="1309"/>
        <v>376.38012622690809</v>
      </c>
      <c r="BG80">
        <f t="shared" ca="1" si="1310"/>
        <v>377.73698112340571</v>
      </c>
      <c r="BH80">
        <f t="shared" ca="1" si="1311"/>
        <v>380.50685216029041</v>
      </c>
      <c r="BI80">
        <f t="shared" ca="1" si="1312"/>
        <v>380.05829909086043</v>
      </c>
      <c r="BJ80">
        <f t="shared" ca="1" si="1313"/>
        <v>378.67533909989061</v>
      </c>
      <c r="BK80">
        <f t="shared" ca="1" si="1314"/>
        <v>378.62890883151556</v>
      </c>
      <c r="BL80">
        <f t="shared" ca="1" si="1315"/>
        <v>379.49162665084361</v>
      </c>
      <c r="BM80">
        <f t="shared" ca="1" si="1316"/>
        <v>381.06706932478659</v>
      </c>
      <c r="BN80">
        <f t="shared" ca="1" si="1317"/>
        <v>380.65843316573529</v>
      </c>
      <c r="BO80">
        <f t="shared" ca="1" si="1318"/>
        <v>382.48969129441213</v>
      </c>
      <c r="BP80">
        <f t="shared" ca="1" si="1319"/>
        <v>386.20774750809159</v>
      </c>
      <c r="BQ80">
        <f t="shared" ca="1" si="1320"/>
        <v>383.50463883113952</v>
      </c>
      <c r="BR80">
        <f t="shared" ca="1" si="1321"/>
        <v>384.29854807847323</v>
      </c>
      <c r="BS80">
        <f t="shared" ca="1" si="1322"/>
        <v>387.99618640331875</v>
      </c>
      <c r="BT80">
        <f t="shared" ca="1" si="1323"/>
        <v>390.04369281147922</v>
      </c>
      <c r="BU80">
        <f t="shared" ca="1" si="1324"/>
        <v>392.36770767390112</v>
      </c>
      <c r="BV80">
        <f t="shared" ca="1" si="1325"/>
        <v>393.3876423328615</v>
      </c>
      <c r="BW80">
        <f t="shared" ca="1" si="1326"/>
        <v>394.44549747923367</v>
      </c>
      <c r="BX80">
        <f t="shared" ca="1" si="1327"/>
        <v>396.29921409197419</v>
      </c>
      <c r="BY80">
        <f t="shared" ca="1" si="1328"/>
        <v>397.32292494866022</v>
      </c>
      <c r="BZ80">
        <f t="shared" ca="1" si="1329"/>
        <v>397.62433781198405</v>
      </c>
      <c r="CA80">
        <f t="shared" ca="1" si="1330"/>
        <v>394.8867208158411</v>
      </c>
      <c r="CB80">
        <f t="shared" ca="1" si="1331"/>
        <v>396.44672893762254</v>
      </c>
      <c r="CC80">
        <f t="shared" ca="1" si="1332"/>
        <v>397.63760319875979</v>
      </c>
      <c r="CD80">
        <f t="shared" ca="1" si="1333"/>
        <v>399.48046708809676</v>
      </c>
      <c r="CE80">
        <f t="shared" ca="1" si="1334"/>
        <v>397.30096941354856</v>
      </c>
      <c r="CF80">
        <f t="shared" ca="1" si="1335"/>
        <v>397.57397814618344</v>
      </c>
      <c r="CG80">
        <f t="shared" ca="1" si="1336"/>
        <v>398.03043829079866</v>
      </c>
      <c r="CH80">
        <f t="shared" ca="1" si="1337"/>
        <v>400.35016686321404</v>
      </c>
      <c r="CI80">
        <f t="shared" ca="1" si="1338"/>
        <v>397.76649985263555</v>
      </c>
      <c r="CJ80">
        <f t="shared" ca="1" si="1339"/>
        <v>395.0804257909856</v>
      </c>
      <c r="CK80" s="12">
        <f t="shared" ca="1" si="1174"/>
        <v>43.850425790985582</v>
      </c>
    </row>
    <row r="81" spans="5:89" x14ac:dyDescent="0.3">
      <c r="E81">
        <v>351.23</v>
      </c>
      <c r="F81">
        <f t="shared" ca="1" si="1257"/>
        <v>353.16604920998122</v>
      </c>
      <c r="G81">
        <f t="shared" ca="1" si="1258"/>
        <v>355.54977555923421</v>
      </c>
      <c r="H81">
        <f t="shared" ca="1" si="1259"/>
        <v>353.88765045245799</v>
      </c>
      <c r="I81">
        <f t="shared" ca="1" si="1260"/>
        <v>352.93097297495308</v>
      </c>
      <c r="J81">
        <f t="shared" ca="1" si="1261"/>
        <v>356.63354189424712</v>
      </c>
      <c r="K81">
        <f t="shared" ca="1" si="1262"/>
        <v>358.14789802499558</v>
      </c>
      <c r="L81">
        <f t="shared" ca="1" si="1263"/>
        <v>360.52640276227834</v>
      </c>
      <c r="M81">
        <f t="shared" ca="1" si="1264"/>
        <v>360.57730561975416</v>
      </c>
      <c r="N81">
        <f t="shared" ca="1" si="1265"/>
        <v>362.0218154952243</v>
      </c>
      <c r="O81">
        <f t="shared" ca="1" si="1266"/>
        <v>364.86392063607917</v>
      </c>
      <c r="P81">
        <f t="shared" ca="1" si="1267"/>
        <v>366.92605676873978</v>
      </c>
      <c r="Q81">
        <f t="shared" ca="1" si="1268"/>
        <v>368.10091145840954</v>
      </c>
      <c r="R81">
        <f t="shared" ca="1" si="1269"/>
        <v>371.39624159672712</v>
      </c>
      <c r="S81">
        <f t="shared" ca="1" si="1270"/>
        <v>371.24770059336498</v>
      </c>
      <c r="T81">
        <f t="shared" ca="1" si="1271"/>
        <v>372.77773075209785</v>
      </c>
      <c r="U81">
        <f t="shared" ca="1" si="1272"/>
        <v>371.64699884498447</v>
      </c>
      <c r="V81">
        <f t="shared" ca="1" si="1273"/>
        <v>371.68064196343647</v>
      </c>
      <c r="W81">
        <f t="shared" ca="1" si="1274"/>
        <v>370.86806228400474</v>
      </c>
      <c r="X81">
        <f t="shared" ca="1" si="1275"/>
        <v>372.93563595339788</v>
      </c>
      <c r="Y81">
        <f t="shared" ca="1" si="1276"/>
        <v>374.65139455529408</v>
      </c>
      <c r="Z81">
        <f t="shared" ca="1" si="1277"/>
        <v>372.05954085407126</v>
      </c>
      <c r="AA81">
        <f t="shared" ca="1" si="1278"/>
        <v>369.79259621449609</v>
      </c>
      <c r="AB81">
        <f t="shared" ca="1" si="1279"/>
        <v>368.68108599025931</v>
      </c>
      <c r="AC81">
        <f t="shared" ca="1" si="1280"/>
        <v>367.82298932032745</v>
      </c>
      <c r="AD81">
        <f t="shared" ca="1" si="1281"/>
        <v>368.29078634728529</v>
      </c>
      <c r="AE81">
        <f t="shared" ca="1" si="1282"/>
        <v>367.25720072316489</v>
      </c>
      <c r="AF81">
        <f t="shared" ca="1" si="1283"/>
        <v>363.58971203678425</v>
      </c>
      <c r="AG81">
        <f t="shared" ca="1" si="1284"/>
        <v>363.930479405482</v>
      </c>
      <c r="AH81">
        <f t="shared" ca="1" si="1285"/>
        <v>361.39163579332723</v>
      </c>
      <c r="AI81">
        <f t="shared" ca="1" si="1286"/>
        <v>360.19466755074905</v>
      </c>
      <c r="AJ81">
        <f t="shared" ca="1" si="1287"/>
        <v>361.2910056501741</v>
      </c>
      <c r="AK81">
        <f t="shared" ca="1" si="1288"/>
        <v>358.88304395703108</v>
      </c>
      <c r="AL81">
        <f t="shared" ca="1" si="1289"/>
        <v>354.59205410868663</v>
      </c>
      <c r="AM81">
        <f t="shared" ca="1" si="1290"/>
        <v>356.28991428809849</v>
      </c>
      <c r="AN81">
        <f t="shared" ca="1" si="1291"/>
        <v>354.98610755366838</v>
      </c>
      <c r="AO81">
        <f t="shared" ca="1" si="1292"/>
        <v>359.23391641913423</v>
      </c>
      <c r="AP81">
        <f t="shared" ca="1" si="1293"/>
        <v>359.65136368936379</v>
      </c>
      <c r="AQ81">
        <f t="shared" ca="1" si="1294"/>
        <v>356.36909139926036</v>
      </c>
      <c r="AR81">
        <f t="shared" ca="1" si="1295"/>
        <v>355.89764059902154</v>
      </c>
      <c r="AS81">
        <f t="shared" ca="1" si="1296"/>
        <v>351.79346623808539</v>
      </c>
      <c r="AT81">
        <f t="shared" ca="1" si="1297"/>
        <v>349.1786591113688</v>
      </c>
      <c r="AU81">
        <f t="shared" ca="1" si="1298"/>
        <v>349.92246866305987</v>
      </c>
      <c r="AV81">
        <f t="shared" ca="1" si="1299"/>
        <v>346.61233826045242</v>
      </c>
      <c r="AW81">
        <f t="shared" ca="1" si="1300"/>
        <v>348.34030793842851</v>
      </c>
      <c r="AX81">
        <f t="shared" ca="1" si="1301"/>
        <v>350.12117049610981</v>
      </c>
      <c r="AY81">
        <f t="shared" ca="1" si="1302"/>
        <v>350.17153692764953</v>
      </c>
      <c r="AZ81">
        <f t="shared" ca="1" si="1303"/>
        <v>347.13672618096632</v>
      </c>
      <c r="BA81">
        <f t="shared" ca="1" si="1304"/>
        <v>346.14883864908836</v>
      </c>
      <c r="BB81">
        <f t="shared" ca="1" si="1305"/>
        <v>345.05942237995163</v>
      </c>
      <c r="BC81">
        <f t="shared" ca="1" si="1306"/>
        <v>344.55077384561491</v>
      </c>
      <c r="BD81">
        <f t="shared" ca="1" si="1307"/>
        <v>346.32561655820359</v>
      </c>
      <c r="BE81">
        <f t="shared" ca="1" si="1308"/>
        <v>344.83464674873426</v>
      </c>
      <c r="BF81">
        <f t="shared" ca="1" si="1309"/>
        <v>344.05890509472658</v>
      </c>
      <c r="BG81">
        <f t="shared" ca="1" si="1310"/>
        <v>342.7172208834009</v>
      </c>
      <c r="BH81">
        <f t="shared" ca="1" si="1311"/>
        <v>341.87311336802674</v>
      </c>
      <c r="BI81">
        <f t="shared" ca="1" si="1312"/>
        <v>341.38448491364301</v>
      </c>
      <c r="BJ81">
        <f t="shared" ca="1" si="1313"/>
        <v>341.65328540950901</v>
      </c>
      <c r="BK81">
        <f t="shared" ca="1" si="1314"/>
        <v>343.11451521749774</v>
      </c>
      <c r="BL81">
        <f t="shared" ca="1" si="1315"/>
        <v>341.49016398504165</v>
      </c>
      <c r="BM81">
        <f t="shared" ca="1" si="1316"/>
        <v>344.98304353800671</v>
      </c>
      <c r="BN81">
        <f t="shared" ca="1" si="1317"/>
        <v>345.43750929911022</v>
      </c>
      <c r="BO81">
        <f t="shared" ca="1" si="1318"/>
        <v>345.92793721587293</v>
      </c>
      <c r="BP81">
        <f t="shared" ca="1" si="1319"/>
        <v>348.01588904270187</v>
      </c>
      <c r="BQ81">
        <f t="shared" ca="1" si="1320"/>
        <v>347.4999719742151</v>
      </c>
      <c r="BR81">
        <f t="shared" ca="1" si="1321"/>
        <v>349.69697361971436</v>
      </c>
      <c r="BS81">
        <f t="shared" ca="1" si="1322"/>
        <v>347.94691830031587</v>
      </c>
      <c r="BT81">
        <f t="shared" ca="1" si="1323"/>
        <v>346.29862717912613</v>
      </c>
      <c r="BU81">
        <f t="shared" ca="1" si="1324"/>
        <v>343.46286126307518</v>
      </c>
      <c r="BV81">
        <f t="shared" ca="1" si="1325"/>
        <v>346.90988470637149</v>
      </c>
      <c r="BW81">
        <f t="shared" ca="1" si="1326"/>
        <v>343.1619868250371</v>
      </c>
      <c r="BX81">
        <f t="shared" ca="1" si="1327"/>
        <v>343.69232559965309</v>
      </c>
      <c r="BY81">
        <f t="shared" ca="1" si="1328"/>
        <v>343.28553856497734</v>
      </c>
      <c r="BZ81">
        <f t="shared" ca="1" si="1329"/>
        <v>342.329271597939</v>
      </c>
      <c r="CA81">
        <f t="shared" ca="1" si="1330"/>
        <v>339.44986636259347</v>
      </c>
      <c r="CB81">
        <f t="shared" ca="1" si="1331"/>
        <v>337.80281172773499</v>
      </c>
      <c r="CC81">
        <f t="shared" ca="1" si="1332"/>
        <v>338.24767342414697</v>
      </c>
      <c r="CD81">
        <f t="shared" ca="1" si="1333"/>
        <v>338.19504535236632</v>
      </c>
      <c r="CE81">
        <f t="shared" ca="1" si="1334"/>
        <v>340.21725651407274</v>
      </c>
      <c r="CF81">
        <f t="shared" ca="1" si="1335"/>
        <v>339.8747184129316</v>
      </c>
      <c r="CG81">
        <f t="shared" ca="1" si="1336"/>
        <v>339.92287570968051</v>
      </c>
      <c r="CH81">
        <f t="shared" ca="1" si="1337"/>
        <v>344.73549693477452</v>
      </c>
      <c r="CI81">
        <f t="shared" ca="1" si="1338"/>
        <v>342.30743628087146</v>
      </c>
      <c r="CJ81">
        <f t="shared" ca="1" si="1339"/>
        <v>341.67851867935468</v>
      </c>
      <c r="CK81" s="12">
        <f t="shared" ca="1" si="1174"/>
        <v>0</v>
      </c>
    </row>
    <row r="82" spans="5:89" x14ac:dyDescent="0.3">
      <c r="E82">
        <v>351.23</v>
      </c>
      <c r="F82" s="12">
        <f t="shared" ref="F82:G82" si="1340">E82+$B$4</f>
        <v>351.23099999999999</v>
      </c>
      <c r="G82" s="12">
        <f t="shared" si="1340"/>
        <v>351.23199999999997</v>
      </c>
      <c r="H82" s="12">
        <f t="shared" ref="H82" si="1341">G82+$B$4</f>
        <v>351.23299999999995</v>
      </c>
      <c r="I82" s="12">
        <f t="shared" ref="I82" si="1342">H82+$B$4</f>
        <v>351.23399999999992</v>
      </c>
      <c r="J82" s="12">
        <f t="shared" ref="J82" si="1343">I82+$B$4</f>
        <v>351.2349999999999</v>
      </c>
      <c r="K82" s="12">
        <f t="shared" ref="K82" si="1344">J82+$B$4</f>
        <v>351.23599999999988</v>
      </c>
      <c r="L82" s="12">
        <f t="shared" ref="L82" si="1345">K82+$B$4</f>
        <v>351.23699999999985</v>
      </c>
      <c r="M82" s="12">
        <f t="shared" ref="M82" si="1346">L82+$B$4</f>
        <v>351.23799999999983</v>
      </c>
      <c r="N82" s="12">
        <f t="shared" ref="N82" si="1347">M82+$B$4</f>
        <v>351.23899999999981</v>
      </c>
      <c r="O82" s="12">
        <f t="shared" ref="O82" si="1348">N82+$B$4</f>
        <v>351.23999999999978</v>
      </c>
      <c r="P82" s="12">
        <f t="shared" ref="P82" si="1349">O82+$B$4</f>
        <v>351.24099999999976</v>
      </c>
      <c r="Q82" s="12">
        <f t="shared" ref="Q82" si="1350">P82+$B$4</f>
        <v>351.24199999999973</v>
      </c>
      <c r="R82" s="12">
        <f t="shared" ref="R82" si="1351">Q82+$B$4</f>
        <v>351.24299999999971</v>
      </c>
      <c r="S82" s="12">
        <f t="shared" ref="S82" si="1352">R82+$B$4</f>
        <v>351.24399999999969</v>
      </c>
      <c r="T82" s="12">
        <f t="shared" ref="T82" si="1353">S82+$B$4</f>
        <v>351.24499999999966</v>
      </c>
      <c r="U82" s="12">
        <f t="shared" ref="U82" si="1354">T82+$B$4</f>
        <v>351.24599999999964</v>
      </c>
      <c r="V82" s="12">
        <f t="shared" ref="V82" si="1355">U82+$B$4</f>
        <v>351.24699999999962</v>
      </c>
      <c r="W82" s="12">
        <f t="shared" ref="W82" si="1356">V82+$B$4</f>
        <v>351.24799999999959</v>
      </c>
      <c r="X82" s="12">
        <f t="shared" ref="X82" si="1357">W82+$B$4</f>
        <v>351.24899999999957</v>
      </c>
      <c r="Y82" s="12">
        <f t="shared" ref="Y82" si="1358">X82+$B$4</f>
        <v>351.24999999999955</v>
      </c>
      <c r="Z82" s="12">
        <f t="shared" ref="Z82" si="1359">Y82+$B$4</f>
        <v>351.25099999999952</v>
      </c>
      <c r="AA82" s="12">
        <f t="shared" ref="AA82" si="1360">Z82+$B$4</f>
        <v>351.2519999999995</v>
      </c>
      <c r="AB82" s="12">
        <f t="shared" ref="AB82" si="1361">AA82+$B$4</f>
        <v>351.25299999999947</v>
      </c>
      <c r="AC82" s="12">
        <f t="shared" ref="AC82" si="1362">AB82+$B$4</f>
        <v>351.25399999999945</v>
      </c>
      <c r="AD82" s="12">
        <f t="shared" ref="AD82" si="1363">AC82+$B$4</f>
        <v>351.25499999999943</v>
      </c>
      <c r="AE82" s="12">
        <f t="shared" ref="AE82" si="1364">AD82+$B$4</f>
        <v>351.2559999999994</v>
      </c>
      <c r="AF82" s="12">
        <f t="shared" ref="AF82" si="1365">AE82+$B$4</f>
        <v>351.25699999999938</v>
      </c>
      <c r="AG82" s="12">
        <f t="shared" ref="AG82" si="1366">AF82+$B$4</f>
        <v>351.25799999999936</v>
      </c>
      <c r="AH82" s="12">
        <f t="shared" ref="AH82" si="1367">AG82+$B$4</f>
        <v>351.25899999999933</v>
      </c>
      <c r="AI82" s="12">
        <f t="shared" ref="AI82" si="1368">AH82+$B$4</f>
        <v>351.25999999999931</v>
      </c>
      <c r="AJ82" s="12">
        <f t="shared" ref="AJ82" si="1369">AI82+$B$4</f>
        <v>351.26099999999929</v>
      </c>
      <c r="AK82" s="12">
        <f t="shared" ref="AK82" si="1370">AJ82+$B$4</f>
        <v>351.26199999999926</v>
      </c>
      <c r="AL82" s="12">
        <f t="shared" ref="AL82" si="1371">AK82+$B$4</f>
        <v>351.26299999999924</v>
      </c>
      <c r="AM82" s="12">
        <f t="shared" ref="AM82" si="1372">AL82+$B$4</f>
        <v>351.26399999999921</v>
      </c>
      <c r="AN82" s="12">
        <f t="shared" ref="AN82" si="1373">AM82+$B$4</f>
        <v>351.26499999999919</v>
      </c>
      <c r="AO82" s="12">
        <f t="shared" ref="AO82" si="1374">AN82+$B$4</f>
        <v>351.26599999999917</v>
      </c>
      <c r="AP82" s="12">
        <f t="shared" ref="AP82" si="1375">AO82+$B$4</f>
        <v>351.26699999999914</v>
      </c>
      <c r="AQ82" s="12">
        <f t="shared" ref="AQ82" si="1376">AP82+$B$4</f>
        <v>351.26799999999912</v>
      </c>
      <c r="AR82" s="12">
        <f t="shared" ref="AR82" si="1377">AQ82+$B$4</f>
        <v>351.2689999999991</v>
      </c>
      <c r="AS82" s="12">
        <f t="shared" ref="AS82" si="1378">AR82+$B$4</f>
        <v>351.26999999999907</v>
      </c>
      <c r="AT82" s="12">
        <f t="shared" ref="AT82" si="1379">AS82+$B$4</f>
        <v>351.27099999999905</v>
      </c>
      <c r="AU82" s="12">
        <f t="shared" ref="AU82" si="1380">AT82+$B$4</f>
        <v>351.27199999999903</v>
      </c>
      <c r="AV82" s="12">
        <f t="shared" ref="AV82" si="1381">AU82+$B$4</f>
        <v>351.272999999999</v>
      </c>
      <c r="AW82" s="12">
        <f t="shared" ref="AW82" si="1382">AV82+$B$4</f>
        <v>351.27399999999898</v>
      </c>
      <c r="AX82" s="12">
        <f t="shared" ref="AX82" si="1383">AW82+$B$4</f>
        <v>351.27499999999895</v>
      </c>
      <c r="AY82" s="12">
        <f t="shared" ref="AY82" si="1384">AX82+$B$4</f>
        <v>351.27599999999893</v>
      </c>
      <c r="AZ82" s="12">
        <f t="shared" ref="AZ82" si="1385">AY82+$B$4</f>
        <v>351.27699999999891</v>
      </c>
      <c r="BA82" s="12">
        <f t="shared" ref="BA82" si="1386">AZ82+$B$4</f>
        <v>351.27799999999888</v>
      </c>
      <c r="BB82" s="12">
        <f t="shared" ref="BB82" si="1387">BA82+$B$4</f>
        <v>351.27899999999886</v>
      </c>
      <c r="BC82" s="12">
        <f t="shared" ref="BC82" si="1388">BB82+$B$4</f>
        <v>351.27999999999884</v>
      </c>
      <c r="BD82" s="12">
        <f t="shared" ref="BD82" si="1389">BC82+$B$4</f>
        <v>351.28099999999881</v>
      </c>
      <c r="BE82" s="12">
        <f t="shared" ref="BE82" si="1390">BD82+$B$4</f>
        <v>351.28199999999879</v>
      </c>
      <c r="BF82" s="12">
        <f t="shared" ref="BF82" si="1391">BE82+$B$4</f>
        <v>351.28299999999876</v>
      </c>
      <c r="BG82" s="12">
        <f t="shared" ref="BG82" si="1392">BF82+$B$4</f>
        <v>351.28399999999874</v>
      </c>
      <c r="BH82" s="12">
        <f t="shared" ref="BH82" si="1393">BG82+$B$4</f>
        <v>351.28499999999872</v>
      </c>
      <c r="BI82" s="12">
        <f t="shared" ref="BI82" si="1394">BH82+$B$4</f>
        <v>351.28599999999869</v>
      </c>
      <c r="BJ82" s="12">
        <f t="shared" ref="BJ82" si="1395">BI82+$B$4</f>
        <v>351.28699999999867</v>
      </c>
      <c r="BK82" s="12">
        <f t="shared" ref="BK82" si="1396">BJ82+$B$4</f>
        <v>351.28799999999865</v>
      </c>
      <c r="BL82" s="12">
        <f t="shared" ref="BL82" si="1397">BK82+$B$4</f>
        <v>351.28899999999862</v>
      </c>
      <c r="BM82" s="12">
        <f t="shared" ref="BM82" si="1398">BL82+$B$4</f>
        <v>351.2899999999986</v>
      </c>
      <c r="BN82" s="12">
        <f t="shared" ref="BN82" si="1399">BM82+$B$4</f>
        <v>351.29099999999858</v>
      </c>
      <c r="BO82" s="12">
        <f t="shared" ref="BO82" si="1400">BN82+$B$4</f>
        <v>351.29199999999855</v>
      </c>
      <c r="BP82" s="12">
        <f t="shared" ref="BP82" si="1401">BO82+$B$4</f>
        <v>351.29299999999853</v>
      </c>
      <c r="BQ82" s="12">
        <f t="shared" ref="BQ82" si="1402">BP82+$B$4</f>
        <v>351.2939999999985</v>
      </c>
      <c r="BR82" s="12">
        <f t="shared" ref="BR82" si="1403">BQ82+$B$4</f>
        <v>351.29499999999848</v>
      </c>
      <c r="BS82" s="12">
        <f t="shared" ref="BS82" si="1404">BR82+$B$4</f>
        <v>351.29599999999846</v>
      </c>
      <c r="BT82" s="12">
        <f t="shared" ref="BT82" si="1405">BS82+$B$4</f>
        <v>351.29699999999843</v>
      </c>
      <c r="BU82" s="12">
        <f t="shared" ref="BU82" si="1406">BT82+$B$4</f>
        <v>351.29799999999841</v>
      </c>
      <c r="BV82" s="12">
        <f t="shared" ref="BV82" si="1407">BU82+$B$4</f>
        <v>351.29899999999839</v>
      </c>
      <c r="BW82" s="12">
        <f t="shared" ref="BW82" si="1408">BV82+$B$4</f>
        <v>351.29999999999836</v>
      </c>
      <c r="BX82" s="12">
        <f t="shared" ref="BX82" si="1409">BW82+$B$4</f>
        <v>351.30099999999834</v>
      </c>
      <c r="BY82" s="12">
        <f t="shared" ref="BY82" si="1410">BX82+$B$4</f>
        <v>351.30199999999832</v>
      </c>
      <c r="BZ82" s="12">
        <f t="shared" ref="BZ82" si="1411">BY82+$B$4</f>
        <v>351.30299999999829</v>
      </c>
      <c r="CA82" s="12">
        <f t="shared" ref="CA82" si="1412">BZ82+$B$4</f>
        <v>351.30399999999827</v>
      </c>
      <c r="CB82" s="12">
        <f t="shared" ref="CB82" si="1413">CA82+$B$4</f>
        <v>351.30499999999824</v>
      </c>
      <c r="CC82" s="12">
        <f t="shared" ref="CC82" si="1414">CB82+$B$4</f>
        <v>351.30599999999822</v>
      </c>
      <c r="CD82" s="12">
        <f t="shared" ref="CD82" si="1415">CC82+$B$4</f>
        <v>351.3069999999982</v>
      </c>
      <c r="CE82" s="12">
        <f t="shared" ref="CE82" si="1416">CD82+$B$4</f>
        <v>351.30799999999817</v>
      </c>
      <c r="CF82" s="12">
        <f t="shared" ref="CF82" si="1417">CE82+$B$4</f>
        <v>351.30899999999815</v>
      </c>
      <c r="CG82" s="12">
        <f t="shared" ref="CG82" si="1418">CF82+$B$4</f>
        <v>351.30999999999813</v>
      </c>
      <c r="CH82" s="12">
        <f t="shared" ref="CH82" si="1419">CG82+$B$4</f>
        <v>351.3109999999981</v>
      </c>
      <c r="CI82" s="12">
        <f t="shared" ref="CI82" si="1420">CH82+$B$4</f>
        <v>351.31199999999808</v>
      </c>
      <c r="CJ82" s="12">
        <f t="shared" ref="CJ82" si="1421">CI82+$B$4</f>
        <v>351.31299999999806</v>
      </c>
      <c r="CK82" s="12">
        <f t="shared" si="1174"/>
        <v>8.299999999803731E-2</v>
      </c>
    </row>
    <row r="83" spans="5:89" x14ac:dyDescent="0.3">
      <c r="E83">
        <v>351.23</v>
      </c>
      <c r="F83">
        <f t="shared" ref="F83:F90" ca="1" si="1422">E83*EXP(($B$2-0.5*$B$3^2)*$B$4+$B$3*_xlfn.NORM.INV(RAND(),0,SQRT($B$4)))</f>
        <v>354.00473307129101</v>
      </c>
      <c r="G83">
        <f t="shared" ref="G83:G90" ca="1" si="1423">F83*EXP(($B$2-0.5*$B$3^2)*$B$4+$B$3*_xlfn.NORM.INV(RAND(),0,SQRT($B$4)))</f>
        <v>352.1195761426319</v>
      </c>
      <c r="H83">
        <f t="shared" ref="H83:H90" ca="1" si="1424">G83*EXP(($B$2-0.5*$B$3^2)*$B$4+$B$3*_xlfn.NORM.INV(RAND(),0,SQRT($B$4)))</f>
        <v>350.70257347171463</v>
      </c>
      <c r="I83">
        <f t="shared" ref="I83:I90" ca="1" si="1425">H83*EXP(($B$2-0.5*$B$3^2)*$B$4+$B$3*_xlfn.NORM.INV(RAND(),0,SQRT($B$4)))</f>
        <v>352.34622033961011</v>
      </c>
      <c r="J83">
        <f t="shared" ref="J83:J90" ca="1" si="1426">I83*EXP(($B$2-0.5*$B$3^2)*$B$4+$B$3*_xlfn.NORM.INV(RAND(),0,SQRT($B$4)))</f>
        <v>355.14266437683068</v>
      </c>
      <c r="K83">
        <f t="shared" ref="K83:K90" ca="1" si="1427">J83*EXP(($B$2-0.5*$B$3^2)*$B$4+$B$3*_xlfn.NORM.INV(RAND(),0,SQRT($B$4)))</f>
        <v>357.17642870476135</v>
      </c>
      <c r="L83">
        <f t="shared" ref="L83:L90" ca="1" si="1428">K83*EXP(($B$2-0.5*$B$3^2)*$B$4+$B$3*_xlfn.NORM.INV(RAND(),0,SQRT($B$4)))</f>
        <v>359.72327123694714</v>
      </c>
      <c r="M83">
        <f t="shared" ref="M83:M90" ca="1" si="1429">L83*EXP(($B$2-0.5*$B$3^2)*$B$4+$B$3*_xlfn.NORM.INV(RAND(),0,SQRT($B$4)))</f>
        <v>358.89540316404566</v>
      </c>
      <c r="N83">
        <f t="shared" ref="N83:N90" ca="1" si="1430">M83*EXP(($B$2-0.5*$B$3^2)*$B$4+$B$3*_xlfn.NORM.INV(RAND(),0,SQRT($B$4)))</f>
        <v>358.99144651075704</v>
      </c>
      <c r="O83">
        <f t="shared" ref="O83:O90" ca="1" si="1431">N83*EXP(($B$2-0.5*$B$3^2)*$B$4+$B$3*_xlfn.NORM.INV(RAND(),0,SQRT($B$4)))</f>
        <v>357.40047983031957</v>
      </c>
      <c r="P83">
        <f t="shared" ref="P83:P90" ca="1" si="1432">O83*EXP(($B$2-0.5*$B$3^2)*$B$4+$B$3*_xlfn.NORM.INV(RAND(),0,SQRT($B$4)))</f>
        <v>359.75876119063008</v>
      </c>
      <c r="Q83">
        <f t="shared" ref="Q83:Q90" ca="1" si="1433">P83*EXP(($B$2-0.5*$B$3^2)*$B$4+$B$3*_xlfn.NORM.INV(RAND(),0,SQRT($B$4)))</f>
        <v>361.31410474161942</v>
      </c>
      <c r="R83">
        <f t="shared" ref="R83:R90" ca="1" si="1434">Q83*EXP(($B$2-0.5*$B$3^2)*$B$4+$B$3*_xlfn.NORM.INV(RAND(),0,SQRT($B$4)))</f>
        <v>362.07979859108298</v>
      </c>
      <c r="S83">
        <f t="shared" ref="S83:S90" ca="1" si="1435">R83*EXP(($B$2-0.5*$B$3^2)*$B$4+$B$3*_xlfn.NORM.INV(RAND(),0,SQRT($B$4)))</f>
        <v>364.19209116130492</v>
      </c>
      <c r="T83">
        <f t="shared" ref="T83:T90" ca="1" si="1436">S83*EXP(($B$2-0.5*$B$3^2)*$B$4+$B$3*_xlfn.NORM.INV(RAND(),0,SQRT($B$4)))</f>
        <v>364.87504153420025</v>
      </c>
      <c r="U83">
        <f t="shared" ref="U83:U90" ca="1" si="1437">T83*EXP(($B$2-0.5*$B$3^2)*$B$4+$B$3*_xlfn.NORM.INV(RAND(),0,SQRT($B$4)))</f>
        <v>364.36474316742982</v>
      </c>
      <c r="V83">
        <f t="shared" ref="V83:V90" ca="1" si="1438">U83*EXP(($B$2-0.5*$B$3^2)*$B$4+$B$3*_xlfn.NORM.INV(RAND(),0,SQRT($B$4)))</f>
        <v>363.43687453571516</v>
      </c>
      <c r="W83">
        <f t="shared" ref="W83:W90" ca="1" si="1439">V83*EXP(($B$2-0.5*$B$3^2)*$B$4+$B$3*_xlfn.NORM.INV(RAND(),0,SQRT($B$4)))</f>
        <v>365.15018256746987</v>
      </c>
      <c r="X83">
        <f t="shared" ref="X83:X90" ca="1" si="1440">W83*EXP(($B$2-0.5*$B$3^2)*$B$4+$B$3*_xlfn.NORM.INV(RAND(),0,SQRT($B$4)))</f>
        <v>365.46792047401783</v>
      </c>
      <c r="Y83">
        <f t="shared" ref="Y83:Y90" ca="1" si="1441">X83*EXP(($B$2-0.5*$B$3^2)*$B$4+$B$3*_xlfn.NORM.INV(RAND(),0,SQRT($B$4)))</f>
        <v>366.96982751177865</v>
      </c>
      <c r="Z83">
        <f t="shared" ref="Z83:Z90" ca="1" si="1442">Y83*EXP(($B$2-0.5*$B$3^2)*$B$4+$B$3*_xlfn.NORM.INV(RAND(),0,SQRT($B$4)))</f>
        <v>366.89732108535839</v>
      </c>
      <c r="AA83">
        <f t="shared" ref="AA83:AA90" ca="1" si="1443">Z83*EXP(($B$2-0.5*$B$3^2)*$B$4+$B$3*_xlfn.NORM.INV(RAND(),0,SQRT($B$4)))</f>
        <v>362.7597134826417</v>
      </c>
      <c r="AB83">
        <f t="shared" ref="AB83:AB90" ca="1" si="1444">AA83*EXP(($B$2-0.5*$B$3^2)*$B$4+$B$3*_xlfn.NORM.INV(RAND(),0,SQRT($B$4)))</f>
        <v>362.19267461764821</v>
      </c>
      <c r="AC83">
        <f t="shared" ref="AC83:AC90" ca="1" si="1445">AB83*EXP(($B$2-0.5*$B$3^2)*$B$4+$B$3*_xlfn.NORM.INV(RAND(),0,SQRT($B$4)))</f>
        <v>364.49160819397628</v>
      </c>
      <c r="AD83">
        <f t="shared" ref="AD83:AD90" ca="1" si="1446">AC83*EXP(($B$2-0.5*$B$3^2)*$B$4+$B$3*_xlfn.NORM.INV(RAND(),0,SQRT($B$4)))</f>
        <v>362.65193734099307</v>
      </c>
      <c r="AE83">
        <f t="shared" ref="AE83:AE90" ca="1" si="1447">AD83*EXP(($B$2-0.5*$B$3^2)*$B$4+$B$3*_xlfn.NORM.INV(RAND(),0,SQRT($B$4)))</f>
        <v>359.89248790000755</v>
      </c>
      <c r="AF83">
        <f t="shared" ref="AF83:AF90" ca="1" si="1448">AE83*EXP(($B$2-0.5*$B$3^2)*$B$4+$B$3*_xlfn.NORM.INV(RAND(),0,SQRT($B$4)))</f>
        <v>361.31178356639805</v>
      </c>
      <c r="AG83">
        <f t="shared" ref="AG83:AG90" ca="1" si="1449">AF83*EXP(($B$2-0.5*$B$3^2)*$B$4+$B$3*_xlfn.NORM.INV(RAND(),0,SQRT($B$4)))</f>
        <v>363.21824594533081</v>
      </c>
      <c r="AH83">
        <f t="shared" ref="AH83:AH90" ca="1" si="1450">AG83*EXP(($B$2-0.5*$B$3^2)*$B$4+$B$3*_xlfn.NORM.INV(RAND(),0,SQRT($B$4)))</f>
        <v>363.52445280795678</v>
      </c>
      <c r="AI83">
        <f t="shared" ref="AI83:AI90" ca="1" si="1451">AH83*EXP(($B$2-0.5*$B$3^2)*$B$4+$B$3*_xlfn.NORM.INV(RAND(),0,SQRT($B$4)))</f>
        <v>365.34173232360359</v>
      </c>
      <c r="AJ83">
        <f t="shared" ref="AJ83:AJ90" ca="1" si="1452">AI83*EXP(($B$2-0.5*$B$3^2)*$B$4+$B$3*_xlfn.NORM.INV(RAND(),0,SQRT($B$4)))</f>
        <v>362.57258267651741</v>
      </c>
      <c r="AK83">
        <f t="shared" ref="AK83:AK90" ca="1" si="1453">AJ83*EXP(($B$2-0.5*$B$3^2)*$B$4+$B$3*_xlfn.NORM.INV(RAND(),0,SQRT($B$4)))</f>
        <v>366.24582923321111</v>
      </c>
      <c r="AL83">
        <f t="shared" ref="AL83:AL90" ca="1" si="1454">AK83*EXP(($B$2-0.5*$B$3^2)*$B$4+$B$3*_xlfn.NORM.INV(RAND(),0,SQRT($B$4)))</f>
        <v>364.60055516566138</v>
      </c>
      <c r="AM83">
        <f t="shared" ref="AM83:AM90" ca="1" si="1455">AL83*EXP(($B$2-0.5*$B$3^2)*$B$4+$B$3*_xlfn.NORM.INV(RAND(),0,SQRT($B$4)))</f>
        <v>359.74815270740015</v>
      </c>
      <c r="AN83">
        <f t="shared" ref="AN83:AN90" ca="1" si="1456">AM83*EXP(($B$2-0.5*$B$3^2)*$B$4+$B$3*_xlfn.NORM.INV(RAND(),0,SQRT($B$4)))</f>
        <v>358.38915571365487</v>
      </c>
      <c r="AO83">
        <f t="shared" ref="AO83:AO90" ca="1" si="1457">AN83*EXP(($B$2-0.5*$B$3^2)*$B$4+$B$3*_xlfn.NORM.INV(RAND(),0,SQRT($B$4)))</f>
        <v>356.85702516280594</v>
      </c>
      <c r="AP83">
        <f t="shared" ref="AP83:AP90" ca="1" si="1458">AO83*EXP(($B$2-0.5*$B$3^2)*$B$4+$B$3*_xlfn.NORM.INV(RAND(),0,SQRT($B$4)))</f>
        <v>357.63240298415036</v>
      </c>
      <c r="AQ83">
        <f t="shared" ref="AQ83:AQ90" ca="1" si="1459">AP83*EXP(($B$2-0.5*$B$3^2)*$B$4+$B$3*_xlfn.NORM.INV(RAND(),0,SQRT($B$4)))</f>
        <v>356.09008469524417</v>
      </c>
      <c r="AR83">
        <f t="shared" ref="AR83:AR90" ca="1" si="1460">AQ83*EXP(($B$2-0.5*$B$3^2)*$B$4+$B$3*_xlfn.NORM.INV(RAND(),0,SQRT($B$4)))</f>
        <v>355.60553655451275</v>
      </c>
      <c r="AS83">
        <f t="shared" ref="AS83:AS90" ca="1" si="1461">AR83*EXP(($B$2-0.5*$B$3^2)*$B$4+$B$3*_xlfn.NORM.INV(RAND(),0,SQRT($B$4)))</f>
        <v>357.63524308269251</v>
      </c>
      <c r="AT83">
        <f t="shared" ref="AT83:AT90" ca="1" si="1462">AS83*EXP(($B$2-0.5*$B$3^2)*$B$4+$B$3*_xlfn.NORM.INV(RAND(),0,SQRT($B$4)))</f>
        <v>355.19099178524289</v>
      </c>
      <c r="AU83">
        <f t="shared" ref="AU83:AU90" ca="1" si="1463">AT83*EXP(($B$2-0.5*$B$3^2)*$B$4+$B$3*_xlfn.NORM.INV(RAND(),0,SQRT($B$4)))</f>
        <v>356.38380154544257</v>
      </c>
      <c r="AV83">
        <f t="shared" ref="AV83:AV90" ca="1" si="1464">AU83*EXP(($B$2-0.5*$B$3^2)*$B$4+$B$3*_xlfn.NORM.INV(RAND(),0,SQRT($B$4)))</f>
        <v>356.54574874502225</v>
      </c>
      <c r="AW83">
        <f t="shared" ref="AW83:AW90" ca="1" si="1465">AV83*EXP(($B$2-0.5*$B$3^2)*$B$4+$B$3*_xlfn.NORM.INV(RAND(),0,SQRT($B$4)))</f>
        <v>356.34491443703081</v>
      </c>
      <c r="AX83">
        <f t="shared" ref="AX83:AX90" ca="1" si="1466">AW83*EXP(($B$2-0.5*$B$3^2)*$B$4+$B$3*_xlfn.NORM.INV(RAND(),0,SQRT($B$4)))</f>
        <v>354.37934529894534</v>
      </c>
      <c r="AY83">
        <f t="shared" ref="AY83:AY90" ca="1" si="1467">AX83*EXP(($B$2-0.5*$B$3^2)*$B$4+$B$3*_xlfn.NORM.INV(RAND(),0,SQRT($B$4)))</f>
        <v>358.22730811428625</v>
      </c>
      <c r="AZ83">
        <f t="shared" ref="AZ83:AZ90" ca="1" si="1468">AY83*EXP(($B$2-0.5*$B$3^2)*$B$4+$B$3*_xlfn.NORM.INV(RAND(),0,SQRT($B$4)))</f>
        <v>354.36637826183926</v>
      </c>
      <c r="BA83">
        <f t="shared" ref="BA83:BA90" ca="1" si="1469">AZ83*EXP(($B$2-0.5*$B$3^2)*$B$4+$B$3*_xlfn.NORM.INV(RAND(),0,SQRT($B$4)))</f>
        <v>355.85025862187513</v>
      </c>
      <c r="BB83">
        <f t="shared" ref="BB83:BB90" ca="1" si="1470">BA83*EXP(($B$2-0.5*$B$3^2)*$B$4+$B$3*_xlfn.NORM.INV(RAND(),0,SQRT($B$4)))</f>
        <v>353.24301942314798</v>
      </c>
      <c r="BC83">
        <f t="shared" ref="BC83:BC90" ca="1" si="1471">BB83*EXP(($B$2-0.5*$B$3^2)*$B$4+$B$3*_xlfn.NORM.INV(RAND(),0,SQRT($B$4)))</f>
        <v>354.52487585313423</v>
      </c>
      <c r="BD83">
        <f t="shared" ref="BD83:BD90" ca="1" si="1472">BC83*EXP(($B$2-0.5*$B$3^2)*$B$4+$B$3*_xlfn.NORM.INV(RAND(),0,SQRT($B$4)))</f>
        <v>352.90832960771689</v>
      </c>
      <c r="BE83">
        <f t="shared" ref="BE83:BE90" ca="1" si="1473">BD83*EXP(($B$2-0.5*$B$3^2)*$B$4+$B$3*_xlfn.NORM.INV(RAND(),0,SQRT($B$4)))</f>
        <v>352.77066249680445</v>
      </c>
      <c r="BF83">
        <f t="shared" ref="BF83:BF90" ca="1" si="1474">BE83*EXP(($B$2-0.5*$B$3^2)*$B$4+$B$3*_xlfn.NORM.INV(RAND(),0,SQRT($B$4)))</f>
        <v>351.25024499341475</v>
      </c>
      <c r="BG83">
        <f t="shared" ref="BG83:BG90" ca="1" si="1475">BF83*EXP(($B$2-0.5*$B$3^2)*$B$4+$B$3*_xlfn.NORM.INV(RAND(),0,SQRT($B$4)))</f>
        <v>349.90969172465833</v>
      </c>
      <c r="BH83">
        <f t="shared" ref="BH83:BH90" ca="1" si="1476">BG83*EXP(($B$2-0.5*$B$3^2)*$B$4+$B$3*_xlfn.NORM.INV(RAND(),0,SQRT($B$4)))</f>
        <v>352.92500359072585</v>
      </c>
      <c r="BI83">
        <f t="shared" ref="BI83:BI90" ca="1" si="1477">BH83*EXP(($B$2-0.5*$B$3^2)*$B$4+$B$3*_xlfn.NORM.INV(RAND(),0,SQRT($B$4)))</f>
        <v>353.13237824777343</v>
      </c>
      <c r="BJ83">
        <f t="shared" ref="BJ83:BJ90" ca="1" si="1478">BI83*EXP(($B$2-0.5*$B$3^2)*$B$4+$B$3*_xlfn.NORM.INV(RAND(),0,SQRT($B$4)))</f>
        <v>350.19730667748644</v>
      </c>
      <c r="BK83">
        <f t="shared" ref="BK83:BK90" ca="1" si="1479">BJ83*EXP(($B$2-0.5*$B$3^2)*$B$4+$B$3*_xlfn.NORM.INV(RAND(),0,SQRT($B$4)))</f>
        <v>350.4656802169701</v>
      </c>
      <c r="BL83">
        <f t="shared" ref="BL83:BL90" ca="1" si="1480">BK83*EXP(($B$2-0.5*$B$3^2)*$B$4+$B$3*_xlfn.NORM.INV(RAND(),0,SQRT($B$4)))</f>
        <v>351.07636960876442</v>
      </c>
      <c r="BM83">
        <f t="shared" ref="BM83:BM90" ca="1" si="1481">BL83*EXP(($B$2-0.5*$B$3^2)*$B$4+$B$3*_xlfn.NORM.INV(RAND(),0,SQRT($B$4)))</f>
        <v>351.30542330550941</v>
      </c>
      <c r="BN83">
        <f t="shared" ref="BN83:BN90" ca="1" si="1482">BM83*EXP(($B$2-0.5*$B$3^2)*$B$4+$B$3*_xlfn.NORM.INV(RAND(),0,SQRT($B$4)))</f>
        <v>351.54436622549287</v>
      </c>
      <c r="BO83">
        <f t="shared" ref="BO83:BO90" ca="1" si="1483">BN83*EXP(($B$2-0.5*$B$3^2)*$B$4+$B$3*_xlfn.NORM.INV(RAND(),0,SQRT($B$4)))</f>
        <v>350.98178299445044</v>
      </c>
      <c r="BP83">
        <f t="shared" ref="BP83:BP90" ca="1" si="1484">BO83*EXP(($B$2-0.5*$B$3^2)*$B$4+$B$3*_xlfn.NORM.INV(RAND(),0,SQRT($B$4)))</f>
        <v>350.89510000872286</v>
      </c>
      <c r="BQ83">
        <f t="shared" ref="BQ83:BQ90" ca="1" si="1485">BP83*EXP(($B$2-0.5*$B$3^2)*$B$4+$B$3*_xlfn.NORM.INV(RAND(),0,SQRT($B$4)))</f>
        <v>351.25816499865908</v>
      </c>
      <c r="BR83">
        <f t="shared" ref="BR83:BR90" ca="1" si="1486">BQ83*EXP(($B$2-0.5*$B$3^2)*$B$4+$B$3*_xlfn.NORM.INV(RAND(),0,SQRT($B$4)))</f>
        <v>347.87500508628295</v>
      </c>
      <c r="BS83">
        <f t="shared" ref="BS83:BS90" ca="1" si="1487">BR83*EXP(($B$2-0.5*$B$3^2)*$B$4+$B$3*_xlfn.NORM.INV(RAND(),0,SQRT($B$4)))</f>
        <v>351.35429166733854</v>
      </c>
      <c r="BT83">
        <f t="shared" ref="BT83:BT90" ca="1" si="1488">BS83*EXP(($B$2-0.5*$B$3^2)*$B$4+$B$3*_xlfn.NORM.INV(RAND(),0,SQRT($B$4)))</f>
        <v>352.02135707492738</v>
      </c>
      <c r="BU83">
        <f t="shared" ref="BU83:BU90" ca="1" si="1489">BT83*EXP(($B$2-0.5*$B$3^2)*$B$4+$B$3*_xlfn.NORM.INV(RAND(),0,SQRT($B$4)))</f>
        <v>352.71586872722054</v>
      </c>
      <c r="BV83">
        <f t="shared" ref="BV83:BV90" ca="1" si="1490">BU83*EXP(($B$2-0.5*$B$3^2)*$B$4+$B$3*_xlfn.NORM.INV(RAND(),0,SQRT($B$4)))</f>
        <v>355.19531143991526</v>
      </c>
      <c r="BW83">
        <f ca="1">BV83*EXP(($B$2-0.5*$B$3^2)*$B$4+$B$3*_xlfn.NORM.INV(RAND(),0,SQRT($B$4)))</f>
        <v>358.20790525920285</v>
      </c>
      <c r="BX83">
        <f t="shared" ref="BX83:BX90" ca="1" si="1491">BW83*EXP(($B$2-0.5*$B$3^2)*$B$4+$B$3*_xlfn.NORM.INV(RAND(),0,SQRT($B$4)))</f>
        <v>357.44047841659784</v>
      </c>
      <c r="BY83">
        <f t="shared" ref="BY83:BY90" ca="1" si="1492">BX83*EXP(($B$2-0.5*$B$3^2)*$B$4+$B$3*_xlfn.NORM.INV(RAND(),0,SQRT($B$4)))</f>
        <v>361.0733023265978</v>
      </c>
      <c r="BZ83">
        <f t="shared" ref="BZ83:BZ90" ca="1" si="1493">BY83*EXP(($B$2-0.5*$B$3^2)*$B$4+$B$3*_xlfn.NORM.INV(RAND(),0,SQRT($B$4)))</f>
        <v>360.4291020242261</v>
      </c>
      <c r="CA83">
        <f t="shared" ref="CA83:CA90" ca="1" si="1494">BZ83*EXP(($B$2-0.5*$B$3^2)*$B$4+$B$3*_xlfn.NORM.INV(RAND(),0,SQRT($B$4)))</f>
        <v>361.97974614356195</v>
      </c>
      <c r="CB83">
        <f t="shared" ref="CB83:CB90" ca="1" si="1495">CA83*EXP(($B$2-0.5*$B$3^2)*$B$4+$B$3*_xlfn.NORM.INV(RAND(),0,SQRT($B$4)))</f>
        <v>363.00042191309933</v>
      </c>
      <c r="CC83">
        <f t="shared" ref="CC83:CC90" ca="1" si="1496">CB83*EXP(($B$2-0.5*$B$3^2)*$B$4+$B$3*_xlfn.NORM.INV(RAND(),0,SQRT($B$4)))</f>
        <v>367.11893539950592</v>
      </c>
      <c r="CD83">
        <f t="shared" ref="CD83:CD90" ca="1" si="1497">CC83*EXP(($B$2-0.5*$B$3^2)*$B$4+$B$3*_xlfn.NORM.INV(RAND(),0,SQRT($B$4)))</f>
        <v>369.68785052577272</v>
      </c>
      <c r="CE83">
        <f t="shared" ref="CE83:CE90" ca="1" si="1498">CD83*EXP(($B$2-0.5*$B$3^2)*$B$4+$B$3*_xlfn.NORM.INV(RAND(),0,SQRT($B$4)))</f>
        <v>366.20039333268608</v>
      </c>
      <c r="CF83">
        <f t="shared" ref="CF83:CF90" ca="1" si="1499">CE83*EXP(($B$2-0.5*$B$3^2)*$B$4+$B$3*_xlfn.NORM.INV(RAND(),0,SQRT($B$4)))</f>
        <v>364.53733031347218</v>
      </c>
      <c r="CG83">
        <f t="shared" ref="CG83:CG90" ca="1" si="1500">CF83*EXP(($B$2-0.5*$B$3^2)*$B$4+$B$3*_xlfn.NORM.INV(RAND(),0,SQRT($B$4)))</f>
        <v>360.51533663311824</v>
      </c>
      <c r="CH83">
        <f t="shared" ref="CH83:CH90" ca="1" si="1501">CG83*EXP(($B$2-0.5*$B$3^2)*$B$4+$B$3*_xlfn.NORM.INV(RAND(),0,SQRT($B$4)))</f>
        <v>359.57331776678052</v>
      </c>
      <c r="CI83">
        <f t="shared" ref="CI83:CI90" ca="1" si="1502">CH83*EXP(($B$2-0.5*$B$3^2)*$B$4+$B$3*_xlfn.NORM.INV(RAND(),0,SQRT($B$4)))</f>
        <v>360.76277694967627</v>
      </c>
      <c r="CJ83">
        <f t="shared" ref="CJ83:CJ90" ca="1" si="1503">CI83*EXP(($B$2-0.5*$B$3^2)*$B$4+$B$3*_xlfn.NORM.INV(RAND(),0,SQRT($B$4)))</f>
        <v>356.42370047843366</v>
      </c>
      <c r="CK83" s="12">
        <f t="shared" ca="1" si="1174"/>
        <v>5.1937004784336409</v>
      </c>
    </row>
    <row r="84" spans="5:89" x14ac:dyDescent="0.3">
      <c r="E84">
        <v>351.23</v>
      </c>
      <c r="F84">
        <f t="shared" ca="1" si="1422"/>
        <v>352.52564235237463</v>
      </c>
      <c r="G84">
        <f t="shared" ca="1" si="1423"/>
        <v>350.12560624379313</v>
      </c>
      <c r="H84">
        <f t="shared" ca="1" si="1424"/>
        <v>352.9303967767616</v>
      </c>
      <c r="I84">
        <f t="shared" ca="1" si="1425"/>
        <v>353.66928704080078</v>
      </c>
      <c r="J84">
        <f t="shared" ca="1" si="1426"/>
        <v>350.35687398621536</v>
      </c>
      <c r="K84">
        <f t="shared" ca="1" si="1427"/>
        <v>351.72896607577212</v>
      </c>
      <c r="L84">
        <f t="shared" ca="1" si="1428"/>
        <v>349.75640875870681</v>
      </c>
      <c r="M84">
        <f t="shared" ca="1" si="1429"/>
        <v>350.4422229833238</v>
      </c>
      <c r="N84">
        <f t="shared" ca="1" si="1430"/>
        <v>352.38380715988723</v>
      </c>
      <c r="O84">
        <f t="shared" ca="1" si="1431"/>
        <v>351.35852234525805</v>
      </c>
      <c r="P84">
        <f t="shared" ca="1" si="1432"/>
        <v>350.21760899668885</v>
      </c>
      <c r="Q84">
        <f t="shared" ca="1" si="1433"/>
        <v>346.03971636123168</v>
      </c>
      <c r="R84">
        <f t="shared" ca="1" si="1434"/>
        <v>346.23416303447567</v>
      </c>
      <c r="S84">
        <f t="shared" ca="1" si="1435"/>
        <v>347.34064402703484</v>
      </c>
      <c r="T84">
        <f t="shared" ca="1" si="1436"/>
        <v>345.78526573089687</v>
      </c>
      <c r="U84">
        <f t="shared" ca="1" si="1437"/>
        <v>339.69797127763474</v>
      </c>
      <c r="V84">
        <f t="shared" ca="1" si="1438"/>
        <v>342.12423102832196</v>
      </c>
      <c r="W84">
        <f t="shared" ca="1" si="1439"/>
        <v>343.68575314988192</v>
      </c>
      <c r="X84">
        <f t="shared" ca="1" si="1440"/>
        <v>343.53178408430551</v>
      </c>
      <c r="Y84">
        <f t="shared" ca="1" si="1441"/>
        <v>342.37990559455483</v>
      </c>
      <c r="Z84">
        <f t="shared" ca="1" si="1442"/>
        <v>340.12780585954584</v>
      </c>
      <c r="AA84">
        <f t="shared" ca="1" si="1443"/>
        <v>341.72183097811313</v>
      </c>
      <c r="AB84">
        <f t="shared" ca="1" si="1444"/>
        <v>342.65704355963675</v>
      </c>
      <c r="AC84">
        <f t="shared" ca="1" si="1445"/>
        <v>342.02786869661372</v>
      </c>
      <c r="AD84">
        <f t="shared" ca="1" si="1446"/>
        <v>342.5281321695453</v>
      </c>
      <c r="AE84">
        <f t="shared" ca="1" si="1447"/>
        <v>342.17546751703196</v>
      </c>
      <c r="AF84">
        <f t="shared" ca="1" si="1448"/>
        <v>344.35698147287502</v>
      </c>
      <c r="AG84">
        <f t="shared" ca="1" si="1449"/>
        <v>344.85615302868649</v>
      </c>
      <c r="AH84">
        <f t="shared" ca="1" si="1450"/>
        <v>347.06165001308852</v>
      </c>
      <c r="AI84">
        <f t="shared" ca="1" si="1451"/>
        <v>346.55791164459447</v>
      </c>
      <c r="AJ84">
        <f t="shared" ca="1" si="1452"/>
        <v>347.52820608812368</v>
      </c>
      <c r="AK84">
        <f t="shared" ca="1" si="1453"/>
        <v>348.86629249347811</v>
      </c>
      <c r="AL84">
        <f t="shared" ca="1" si="1454"/>
        <v>343.73417093207007</v>
      </c>
      <c r="AM84">
        <f t="shared" ca="1" si="1455"/>
        <v>346.40275755390445</v>
      </c>
      <c r="AN84">
        <f t="shared" ca="1" si="1456"/>
        <v>345.88134033083753</v>
      </c>
      <c r="AO84">
        <f t="shared" ca="1" si="1457"/>
        <v>347.16292105473298</v>
      </c>
      <c r="AP84">
        <f t="shared" ca="1" si="1458"/>
        <v>344.40861336115012</v>
      </c>
      <c r="AQ84">
        <f t="shared" ca="1" si="1459"/>
        <v>340.48165963044102</v>
      </c>
      <c r="AR84">
        <f t="shared" ca="1" si="1460"/>
        <v>339.63128063525477</v>
      </c>
      <c r="AS84">
        <f t="shared" ca="1" si="1461"/>
        <v>338.88637160072921</v>
      </c>
      <c r="AT84">
        <f t="shared" ca="1" si="1462"/>
        <v>336.79988714680155</v>
      </c>
      <c r="AU84">
        <f t="shared" ca="1" si="1463"/>
        <v>336.98853743393164</v>
      </c>
      <c r="AV84">
        <f t="shared" ca="1" si="1464"/>
        <v>336.65240164246632</v>
      </c>
      <c r="AW84">
        <f t="shared" ca="1" si="1465"/>
        <v>336.33507337224</v>
      </c>
      <c r="AX84">
        <f t="shared" ca="1" si="1466"/>
        <v>332.24120864639451</v>
      </c>
      <c r="AY84">
        <f t="shared" ca="1" si="1467"/>
        <v>332.55771473250775</v>
      </c>
      <c r="AZ84">
        <f t="shared" ca="1" si="1468"/>
        <v>332.78626002599827</v>
      </c>
      <c r="BA84">
        <f t="shared" ca="1" si="1469"/>
        <v>331.06526311558082</v>
      </c>
      <c r="BB84">
        <f t="shared" ca="1" si="1470"/>
        <v>332.53246872371352</v>
      </c>
      <c r="BC84">
        <f t="shared" ca="1" si="1471"/>
        <v>334.04929151502535</v>
      </c>
      <c r="BD84">
        <f t="shared" ca="1" si="1472"/>
        <v>338.23337485508267</v>
      </c>
      <c r="BE84">
        <f t="shared" ca="1" si="1473"/>
        <v>341.28021638785737</v>
      </c>
      <c r="BF84">
        <f t="shared" ca="1" si="1474"/>
        <v>341.56675732289477</v>
      </c>
      <c r="BG84">
        <f t="shared" ca="1" si="1475"/>
        <v>341.30774579862532</v>
      </c>
      <c r="BH84">
        <f t="shared" ca="1" si="1476"/>
        <v>339.79693543949759</v>
      </c>
      <c r="BI84">
        <f t="shared" ca="1" si="1477"/>
        <v>341.50064270627564</v>
      </c>
      <c r="BJ84">
        <f t="shared" ca="1" si="1478"/>
        <v>342.21880097652593</v>
      </c>
      <c r="BK84">
        <f t="shared" ca="1" si="1479"/>
        <v>343.1232075734099</v>
      </c>
      <c r="BL84">
        <f t="shared" ca="1" si="1480"/>
        <v>344.84574948063539</v>
      </c>
      <c r="BM84">
        <f t="shared" ca="1" si="1481"/>
        <v>344.11211764752386</v>
      </c>
      <c r="BN84">
        <f t="shared" ca="1" si="1482"/>
        <v>345.42277145996297</v>
      </c>
      <c r="BO84">
        <f t="shared" ca="1" si="1483"/>
        <v>346.62515819963704</v>
      </c>
      <c r="BP84">
        <f t="shared" ca="1" si="1484"/>
        <v>350.93820889354458</v>
      </c>
      <c r="BQ84">
        <f t="shared" ca="1" si="1485"/>
        <v>351.99112080566618</v>
      </c>
      <c r="BR84">
        <f t="shared" ca="1" si="1486"/>
        <v>349.54170327817337</v>
      </c>
      <c r="BS84">
        <f t="shared" ca="1" si="1487"/>
        <v>348.94665832007684</v>
      </c>
      <c r="BT84">
        <f t="shared" ca="1" si="1488"/>
        <v>347.39014781966335</v>
      </c>
      <c r="BU84">
        <f t="shared" ca="1" si="1489"/>
        <v>346.67831225550907</v>
      </c>
      <c r="BV84">
        <f t="shared" ca="1" si="1490"/>
        <v>347.45305714271785</v>
      </c>
      <c r="BW84">
        <f t="shared" ref="BW84:BW90" ca="1" si="1504">BV84*EXP(($B$2-0.5*$B$3^2)*$B$4+$B$3*_xlfn.NORM.INV(RAND(),0,SQRT($B$4)))</f>
        <v>348.33836739984719</v>
      </c>
      <c r="BX84">
        <f t="shared" ca="1" si="1491"/>
        <v>349.48885820486316</v>
      </c>
      <c r="BY84">
        <f t="shared" ca="1" si="1492"/>
        <v>349.68714418643663</v>
      </c>
      <c r="BZ84">
        <f t="shared" ca="1" si="1493"/>
        <v>346.47938028664794</v>
      </c>
      <c r="CA84">
        <f t="shared" ca="1" si="1494"/>
        <v>343.57935118807762</v>
      </c>
      <c r="CB84">
        <f t="shared" ca="1" si="1495"/>
        <v>342.65560781782938</v>
      </c>
      <c r="CC84">
        <f t="shared" ca="1" si="1496"/>
        <v>345.32097195829255</v>
      </c>
      <c r="CD84">
        <f t="shared" ca="1" si="1497"/>
        <v>348.6593404697208</v>
      </c>
      <c r="CE84">
        <f t="shared" ca="1" si="1498"/>
        <v>350.18646923583151</v>
      </c>
      <c r="CF84">
        <f t="shared" ca="1" si="1499"/>
        <v>349.91391229161019</v>
      </c>
      <c r="CG84">
        <f t="shared" ca="1" si="1500"/>
        <v>349.46818041919659</v>
      </c>
      <c r="CH84">
        <f t="shared" ca="1" si="1501"/>
        <v>353.23417463193448</v>
      </c>
      <c r="CI84">
        <f t="shared" ca="1" si="1502"/>
        <v>351.52425629035594</v>
      </c>
      <c r="CJ84">
        <f t="shared" ca="1" si="1503"/>
        <v>355.20496981540191</v>
      </c>
      <c r="CK84" s="12">
        <f t="shared" ca="1" si="1174"/>
        <v>3.9749698154018915</v>
      </c>
    </row>
    <row r="85" spans="5:89" x14ac:dyDescent="0.3">
      <c r="E85">
        <v>351.23</v>
      </c>
      <c r="F85">
        <f t="shared" ca="1" si="1422"/>
        <v>350.18115080925168</v>
      </c>
      <c r="G85">
        <f t="shared" ca="1" si="1423"/>
        <v>348.86388861664994</v>
      </c>
      <c r="H85">
        <f t="shared" ca="1" si="1424"/>
        <v>347.02703135936275</v>
      </c>
      <c r="I85">
        <f t="shared" ca="1" si="1425"/>
        <v>344.75033247500636</v>
      </c>
      <c r="J85">
        <f t="shared" ca="1" si="1426"/>
        <v>343.63290910405829</v>
      </c>
      <c r="K85">
        <f t="shared" ca="1" si="1427"/>
        <v>344.66928291424352</v>
      </c>
      <c r="L85">
        <f t="shared" ca="1" si="1428"/>
        <v>346.11887319604887</v>
      </c>
      <c r="M85">
        <f t="shared" ca="1" si="1429"/>
        <v>344.45431423816268</v>
      </c>
      <c r="N85">
        <f t="shared" ca="1" si="1430"/>
        <v>344.39946988624934</v>
      </c>
      <c r="O85">
        <f t="shared" ca="1" si="1431"/>
        <v>346.67717120747045</v>
      </c>
      <c r="P85">
        <f t="shared" ca="1" si="1432"/>
        <v>345.35071859482946</v>
      </c>
      <c r="Q85">
        <f t="shared" ca="1" si="1433"/>
        <v>346.29223444205331</v>
      </c>
      <c r="R85">
        <f t="shared" ca="1" si="1434"/>
        <v>348.43065475318599</v>
      </c>
      <c r="S85">
        <f t="shared" ca="1" si="1435"/>
        <v>347.3103471788674</v>
      </c>
      <c r="T85">
        <f t="shared" ca="1" si="1436"/>
        <v>344.91879986022627</v>
      </c>
      <c r="U85">
        <f t="shared" ca="1" si="1437"/>
        <v>342.55601730182929</v>
      </c>
      <c r="V85">
        <f t="shared" ca="1" si="1438"/>
        <v>341.84191036025243</v>
      </c>
      <c r="W85">
        <f t="shared" ca="1" si="1439"/>
        <v>342.04767453396568</v>
      </c>
      <c r="X85">
        <f t="shared" ca="1" si="1440"/>
        <v>343.6057377627186</v>
      </c>
      <c r="Y85">
        <f t="shared" ca="1" si="1441"/>
        <v>343.72434111664398</v>
      </c>
      <c r="Z85">
        <f t="shared" ca="1" si="1442"/>
        <v>342.51060261318037</v>
      </c>
      <c r="AA85">
        <f t="shared" ca="1" si="1443"/>
        <v>344.07854305018452</v>
      </c>
      <c r="AB85">
        <f t="shared" ca="1" si="1444"/>
        <v>345.25006186068373</v>
      </c>
      <c r="AC85">
        <f t="shared" ca="1" si="1445"/>
        <v>343.65251538176665</v>
      </c>
      <c r="AD85">
        <f t="shared" ca="1" si="1446"/>
        <v>347.39179431387475</v>
      </c>
      <c r="AE85">
        <f t="shared" ca="1" si="1447"/>
        <v>345.40803471931684</v>
      </c>
      <c r="AF85">
        <f t="shared" ca="1" si="1448"/>
        <v>346.41259764466906</v>
      </c>
      <c r="AG85">
        <f t="shared" ca="1" si="1449"/>
        <v>346.03447953460295</v>
      </c>
      <c r="AH85">
        <f t="shared" ca="1" si="1450"/>
        <v>351.35329674134158</v>
      </c>
      <c r="AI85">
        <f t="shared" ca="1" si="1451"/>
        <v>353.78254368994544</v>
      </c>
      <c r="AJ85">
        <f t="shared" ca="1" si="1452"/>
        <v>354.7536404878291</v>
      </c>
      <c r="AK85">
        <f t="shared" ca="1" si="1453"/>
        <v>352.0919352667475</v>
      </c>
      <c r="AL85">
        <f t="shared" ca="1" si="1454"/>
        <v>353.30686455506964</v>
      </c>
      <c r="AM85">
        <f t="shared" ca="1" si="1455"/>
        <v>351.21323692590869</v>
      </c>
      <c r="AN85">
        <f t="shared" ca="1" si="1456"/>
        <v>351.67912071280409</v>
      </c>
      <c r="AO85">
        <f t="shared" ca="1" si="1457"/>
        <v>350.88799026597422</v>
      </c>
      <c r="AP85">
        <f t="shared" ca="1" si="1458"/>
        <v>351.5101405633298</v>
      </c>
      <c r="AQ85">
        <f t="shared" ca="1" si="1459"/>
        <v>351.594424069002</v>
      </c>
      <c r="AR85">
        <f t="shared" ca="1" si="1460"/>
        <v>349.9707196569305</v>
      </c>
      <c r="AS85">
        <f t="shared" ca="1" si="1461"/>
        <v>350.64922535467986</v>
      </c>
      <c r="AT85">
        <f t="shared" ca="1" si="1462"/>
        <v>350.33101116525916</v>
      </c>
      <c r="AU85">
        <f t="shared" ca="1" si="1463"/>
        <v>348.61836710143803</v>
      </c>
      <c r="AV85">
        <f t="shared" ca="1" si="1464"/>
        <v>343.72093266915948</v>
      </c>
      <c r="AW85">
        <f t="shared" ca="1" si="1465"/>
        <v>343.40667148126613</v>
      </c>
      <c r="AX85">
        <f t="shared" ca="1" si="1466"/>
        <v>346.56808962241689</v>
      </c>
      <c r="AY85">
        <f t="shared" ca="1" si="1467"/>
        <v>343.41669456970504</v>
      </c>
      <c r="AZ85">
        <f t="shared" ca="1" si="1468"/>
        <v>345.41768222731378</v>
      </c>
      <c r="BA85">
        <f t="shared" ca="1" si="1469"/>
        <v>345.14980375275218</v>
      </c>
      <c r="BB85">
        <f t="shared" ca="1" si="1470"/>
        <v>348.95746492165205</v>
      </c>
      <c r="BC85">
        <f t="shared" ca="1" si="1471"/>
        <v>346.84869164182606</v>
      </c>
      <c r="BD85">
        <f t="shared" ca="1" si="1472"/>
        <v>342.45073102176343</v>
      </c>
      <c r="BE85">
        <f t="shared" ca="1" si="1473"/>
        <v>340.93818952061014</v>
      </c>
      <c r="BF85">
        <f t="shared" ca="1" si="1474"/>
        <v>339.44445062622185</v>
      </c>
      <c r="BG85">
        <f t="shared" ca="1" si="1475"/>
        <v>341.64561334493885</v>
      </c>
      <c r="BH85">
        <f t="shared" ca="1" si="1476"/>
        <v>345.35236154434358</v>
      </c>
      <c r="BI85">
        <f t="shared" ca="1" si="1477"/>
        <v>346.5996504248605</v>
      </c>
      <c r="BJ85">
        <f t="shared" ca="1" si="1478"/>
        <v>347.04311872870989</v>
      </c>
      <c r="BK85">
        <f t="shared" ca="1" si="1479"/>
        <v>347.86398722962929</v>
      </c>
      <c r="BL85">
        <f t="shared" ca="1" si="1480"/>
        <v>350.69557642727221</v>
      </c>
      <c r="BM85">
        <f t="shared" ca="1" si="1481"/>
        <v>349.0570390864479</v>
      </c>
      <c r="BN85">
        <f t="shared" ca="1" si="1482"/>
        <v>351.4406927406506</v>
      </c>
      <c r="BO85">
        <f t="shared" ca="1" si="1483"/>
        <v>352.84786403938875</v>
      </c>
      <c r="BP85">
        <f t="shared" ca="1" si="1484"/>
        <v>351.22442242204164</v>
      </c>
      <c r="BQ85">
        <f t="shared" ca="1" si="1485"/>
        <v>346.92839106732742</v>
      </c>
      <c r="BR85">
        <f t="shared" ca="1" si="1486"/>
        <v>346.0147109700394</v>
      </c>
      <c r="BS85">
        <f t="shared" ca="1" si="1487"/>
        <v>343.07927714847727</v>
      </c>
      <c r="BT85">
        <f t="shared" ca="1" si="1488"/>
        <v>345.70866645747969</v>
      </c>
      <c r="BU85">
        <f t="shared" ca="1" si="1489"/>
        <v>347.06040560232367</v>
      </c>
      <c r="BV85">
        <f t="shared" ca="1" si="1490"/>
        <v>350.9133039474425</v>
      </c>
      <c r="BW85">
        <f t="shared" ca="1" si="1504"/>
        <v>347.82989630800836</v>
      </c>
      <c r="BX85">
        <f t="shared" ca="1" si="1491"/>
        <v>346.35335985787287</v>
      </c>
      <c r="BY85">
        <f t="shared" ca="1" si="1492"/>
        <v>346.99761850360477</v>
      </c>
      <c r="BZ85">
        <f t="shared" ca="1" si="1493"/>
        <v>343.47484302874864</v>
      </c>
      <c r="CA85">
        <f t="shared" ca="1" si="1494"/>
        <v>338.40154355041409</v>
      </c>
      <c r="CB85">
        <f t="shared" ca="1" si="1495"/>
        <v>338.67063841935288</v>
      </c>
      <c r="CC85">
        <f t="shared" ca="1" si="1496"/>
        <v>336.67630087218021</v>
      </c>
      <c r="CD85">
        <f t="shared" ca="1" si="1497"/>
        <v>337.57404389178822</v>
      </c>
      <c r="CE85">
        <f t="shared" ca="1" si="1498"/>
        <v>332.3024689658987</v>
      </c>
      <c r="CF85">
        <f t="shared" ca="1" si="1499"/>
        <v>332.3080902969125</v>
      </c>
      <c r="CG85">
        <f t="shared" ca="1" si="1500"/>
        <v>333.894797471581</v>
      </c>
      <c r="CH85">
        <f t="shared" ca="1" si="1501"/>
        <v>331.81639201670515</v>
      </c>
      <c r="CI85">
        <f t="shared" ca="1" si="1502"/>
        <v>334.38679334162441</v>
      </c>
      <c r="CJ85">
        <f t="shared" ca="1" si="1503"/>
        <v>333.98062933561243</v>
      </c>
      <c r="CK85" s="12">
        <f t="shared" ca="1" si="1174"/>
        <v>0</v>
      </c>
    </row>
    <row r="86" spans="5:89" x14ac:dyDescent="0.3">
      <c r="E86">
        <v>351.23</v>
      </c>
      <c r="F86">
        <f t="shared" ca="1" si="1422"/>
        <v>352.21565681526073</v>
      </c>
      <c r="G86">
        <f t="shared" ca="1" si="1423"/>
        <v>355.72100936105858</v>
      </c>
      <c r="H86">
        <f t="shared" ca="1" si="1424"/>
        <v>353.39133136702094</v>
      </c>
      <c r="I86">
        <f t="shared" ca="1" si="1425"/>
        <v>352.95330647020586</v>
      </c>
      <c r="J86">
        <f t="shared" ca="1" si="1426"/>
        <v>355.76405478662309</v>
      </c>
      <c r="K86">
        <f t="shared" ca="1" si="1427"/>
        <v>359.25066031491627</v>
      </c>
      <c r="L86">
        <f t="shared" ca="1" si="1428"/>
        <v>361.46617047448132</v>
      </c>
      <c r="M86">
        <f t="shared" ca="1" si="1429"/>
        <v>360.23220233651404</v>
      </c>
      <c r="N86">
        <f t="shared" ca="1" si="1430"/>
        <v>361.70088990847546</v>
      </c>
      <c r="O86">
        <f t="shared" ca="1" si="1431"/>
        <v>358.90762289222573</v>
      </c>
      <c r="P86">
        <f t="shared" ca="1" si="1432"/>
        <v>358.0258131570618</v>
      </c>
      <c r="Q86">
        <f t="shared" ca="1" si="1433"/>
        <v>363.78716544626838</v>
      </c>
      <c r="R86">
        <f t="shared" ca="1" si="1434"/>
        <v>363.48237016606873</v>
      </c>
      <c r="S86">
        <f t="shared" ca="1" si="1435"/>
        <v>361.91512911201289</v>
      </c>
      <c r="T86">
        <f t="shared" ca="1" si="1436"/>
        <v>361.3607333360581</v>
      </c>
      <c r="U86">
        <f t="shared" ca="1" si="1437"/>
        <v>365.06493586498544</v>
      </c>
      <c r="V86">
        <f t="shared" ca="1" si="1438"/>
        <v>364.20679926922787</v>
      </c>
      <c r="W86">
        <f t="shared" ca="1" si="1439"/>
        <v>360.46899532203281</v>
      </c>
      <c r="X86">
        <f t="shared" ca="1" si="1440"/>
        <v>359.55588113743295</v>
      </c>
      <c r="Y86">
        <f t="shared" ca="1" si="1441"/>
        <v>361.39977653514808</v>
      </c>
      <c r="Z86">
        <f t="shared" ca="1" si="1442"/>
        <v>360.7154111985368</v>
      </c>
      <c r="AA86">
        <f t="shared" ca="1" si="1443"/>
        <v>362.02881068617631</v>
      </c>
      <c r="AB86">
        <f t="shared" ca="1" si="1444"/>
        <v>360.01907588784132</v>
      </c>
      <c r="AC86">
        <f t="shared" ca="1" si="1445"/>
        <v>359.16608633582041</v>
      </c>
      <c r="AD86">
        <f t="shared" ca="1" si="1446"/>
        <v>356.37469860160007</v>
      </c>
      <c r="AE86">
        <f t="shared" ca="1" si="1447"/>
        <v>352.79590536415373</v>
      </c>
      <c r="AF86">
        <f t="shared" ca="1" si="1448"/>
        <v>352.78969953119508</v>
      </c>
      <c r="AG86">
        <f t="shared" ca="1" si="1449"/>
        <v>351.92977382777326</v>
      </c>
      <c r="AH86">
        <f t="shared" ca="1" si="1450"/>
        <v>352.24204013347872</v>
      </c>
      <c r="AI86">
        <f t="shared" ca="1" si="1451"/>
        <v>354.83017326149752</v>
      </c>
      <c r="AJ86">
        <f t="shared" ca="1" si="1452"/>
        <v>352.00190151878735</v>
      </c>
      <c r="AK86">
        <f t="shared" ca="1" si="1453"/>
        <v>349.55992195950313</v>
      </c>
      <c r="AL86">
        <f t="shared" ca="1" si="1454"/>
        <v>352.65866423376218</v>
      </c>
      <c r="AM86">
        <f t="shared" ca="1" si="1455"/>
        <v>355.12761053823328</v>
      </c>
      <c r="AN86">
        <f t="shared" ca="1" si="1456"/>
        <v>355.30124694901701</v>
      </c>
      <c r="AO86">
        <f t="shared" ca="1" si="1457"/>
        <v>355.64972271193443</v>
      </c>
      <c r="AP86">
        <f t="shared" ca="1" si="1458"/>
        <v>353.70586676307573</v>
      </c>
      <c r="AQ86">
        <f t="shared" ca="1" si="1459"/>
        <v>356.65018364657237</v>
      </c>
      <c r="AR86">
        <f t="shared" ca="1" si="1460"/>
        <v>355.27885581329855</v>
      </c>
      <c r="AS86">
        <f t="shared" ca="1" si="1461"/>
        <v>358.17099759626967</v>
      </c>
      <c r="AT86">
        <f t="shared" ca="1" si="1462"/>
        <v>356.04888990896126</v>
      </c>
      <c r="AU86">
        <f t="shared" ca="1" si="1463"/>
        <v>355.81560461856589</v>
      </c>
      <c r="AV86">
        <f t="shared" ca="1" si="1464"/>
        <v>356.84835624856123</v>
      </c>
      <c r="AW86">
        <f t="shared" ca="1" si="1465"/>
        <v>357.34443540918681</v>
      </c>
      <c r="AX86">
        <f t="shared" ca="1" si="1466"/>
        <v>357.61840122103479</v>
      </c>
      <c r="AY86">
        <f t="shared" ca="1" si="1467"/>
        <v>353.73239432858816</v>
      </c>
      <c r="AZ86">
        <f t="shared" ca="1" si="1468"/>
        <v>353.03907374697133</v>
      </c>
      <c r="BA86">
        <f t="shared" ca="1" si="1469"/>
        <v>354.18646413652675</v>
      </c>
      <c r="BB86">
        <f t="shared" ca="1" si="1470"/>
        <v>356.21712216640765</v>
      </c>
      <c r="BC86">
        <f t="shared" ca="1" si="1471"/>
        <v>358.75935740178556</v>
      </c>
      <c r="BD86">
        <f t="shared" ca="1" si="1472"/>
        <v>357.74843156325863</v>
      </c>
      <c r="BE86">
        <f t="shared" ca="1" si="1473"/>
        <v>358.55282268006823</v>
      </c>
      <c r="BF86">
        <f t="shared" ca="1" si="1474"/>
        <v>359.69346941307396</v>
      </c>
      <c r="BG86">
        <f t="shared" ca="1" si="1475"/>
        <v>355.50079117674551</v>
      </c>
      <c r="BH86">
        <f t="shared" ca="1" si="1476"/>
        <v>357.29815735875155</v>
      </c>
      <c r="BI86">
        <f t="shared" ca="1" si="1477"/>
        <v>356.68269154884268</v>
      </c>
      <c r="BJ86">
        <f t="shared" ca="1" si="1478"/>
        <v>356.36115634492415</v>
      </c>
      <c r="BK86">
        <f t="shared" ca="1" si="1479"/>
        <v>352.57386782638594</v>
      </c>
      <c r="BL86">
        <f t="shared" ca="1" si="1480"/>
        <v>357.41066415028627</v>
      </c>
      <c r="BM86">
        <f t="shared" ca="1" si="1481"/>
        <v>356.11582307414619</v>
      </c>
      <c r="BN86">
        <f t="shared" ca="1" si="1482"/>
        <v>355.4527184815023</v>
      </c>
      <c r="BO86">
        <f t="shared" ca="1" si="1483"/>
        <v>358.06462842847748</v>
      </c>
      <c r="BP86">
        <f t="shared" ca="1" si="1484"/>
        <v>358.96177814476806</v>
      </c>
      <c r="BQ86">
        <f t="shared" ca="1" si="1485"/>
        <v>360.56856554439713</v>
      </c>
      <c r="BR86">
        <f t="shared" ca="1" si="1486"/>
        <v>361.54135287961788</v>
      </c>
      <c r="BS86">
        <f t="shared" ca="1" si="1487"/>
        <v>356.99098567644756</v>
      </c>
      <c r="BT86">
        <f t="shared" ca="1" si="1488"/>
        <v>355.18016402033265</v>
      </c>
      <c r="BU86">
        <f t="shared" ca="1" si="1489"/>
        <v>357.02824983385921</v>
      </c>
      <c r="BV86">
        <f t="shared" ca="1" si="1490"/>
        <v>356.38228482285564</v>
      </c>
      <c r="BW86">
        <f t="shared" ca="1" si="1504"/>
        <v>355.95918086807018</v>
      </c>
      <c r="BX86">
        <f t="shared" ca="1" si="1491"/>
        <v>356.00593680764734</v>
      </c>
      <c r="BY86">
        <f t="shared" ca="1" si="1492"/>
        <v>362.3804918917441</v>
      </c>
      <c r="BZ86">
        <f t="shared" ca="1" si="1493"/>
        <v>361.64775445133665</v>
      </c>
      <c r="CA86">
        <f t="shared" ca="1" si="1494"/>
        <v>365.1973417066601</v>
      </c>
      <c r="CB86">
        <f t="shared" ca="1" si="1495"/>
        <v>366.75866682075588</v>
      </c>
      <c r="CC86">
        <f t="shared" ca="1" si="1496"/>
        <v>360.97494710084555</v>
      </c>
      <c r="CD86">
        <f t="shared" ca="1" si="1497"/>
        <v>360.62091123086122</v>
      </c>
      <c r="CE86">
        <f t="shared" ca="1" si="1498"/>
        <v>362.18199743697357</v>
      </c>
      <c r="CF86">
        <f t="shared" ca="1" si="1499"/>
        <v>364.03752588126986</v>
      </c>
      <c r="CG86">
        <f t="shared" ca="1" si="1500"/>
        <v>364.04989635514295</v>
      </c>
      <c r="CH86">
        <f t="shared" ca="1" si="1501"/>
        <v>368.08157966548288</v>
      </c>
      <c r="CI86">
        <f t="shared" ca="1" si="1502"/>
        <v>369.76146179575449</v>
      </c>
      <c r="CJ86">
        <f t="shared" ca="1" si="1503"/>
        <v>365.85038618243169</v>
      </c>
      <c r="CK86" s="12">
        <f t="shared" ca="1" si="1174"/>
        <v>14.620386182431673</v>
      </c>
    </row>
    <row r="87" spans="5:89" x14ac:dyDescent="0.3">
      <c r="E87">
        <v>351.23</v>
      </c>
      <c r="F87">
        <f t="shared" ca="1" si="1422"/>
        <v>350.15614533698323</v>
      </c>
      <c r="G87">
        <f t="shared" ca="1" si="1423"/>
        <v>355.79141010896973</v>
      </c>
      <c r="H87">
        <f t="shared" ca="1" si="1424"/>
        <v>357.70298772300549</v>
      </c>
      <c r="I87">
        <f t="shared" ca="1" si="1425"/>
        <v>356.17213862007617</v>
      </c>
      <c r="J87">
        <f t="shared" ca="1" si="1426"/>
        <v>358.07154352306537</v>
      </c>
      <c r="K87">
        <f t="shared" ca="1" si="1427"/>
        <v>358.16565971100476</v>
      </c>
      <c r="L87">
        <f t="shared" ca="1" si="1428"/>
        <v>357.26119196760942</v>
      </c>
      <c r="M87">
        <f t="shared" ca="1" si="1429"/>
        <v>360.06606351475318</v>
      </c>
      <c r="N87">
        <f t="shared" ca="1" si="1430"/>
        <v>363.02542219485684</v>
      </c>
      <c r="O87">
        <f t="shared" ca="1" si="1431"/>
        <v>359.87585767544226</v>
      </c>
      <c r="P87">
        <f t="shared" ca="1" si="1432"/>
        <v>360.97997592946592</v>
      </c>
      <c r="Q87">
        <f t="shared" ca="1" si="1433"/>
        <v>359.46202020101356</v>
      </c>
      <c r="R87">
        <f t="shared" ca="1" si="1434"/>
        <v>359.69040437183747</v>
      </c>
      <c r="S87">
        <f t="shared" ca="1" si="1435"/>
        <v>357.28914735494817</v>
      </c>
      <c r="T87">
        <f t="shared" ca="1" si="1436"/>
        <v>359.30064992777022</v>
      </c>
      <c r="U87">
        <f t="shared" ca="1" si="1437"/>
        <v>360.03938227135978</v>
      </c>
      <c r="V87">
        <f t="shared" ca="1" si="1438"/>
        <v>356.99084262184721</v>
      </c>
      <c r="W87">
        <f t="shared" ca="1" si="1439"/>
        <v>360.70868034557782</v>
      </c>
      <c r="X87">
        <f t="shared" ca="1" si="1440"/>
        <v>361.06022240365775</v>
      </c>
      <c r="Y87">
        <f t="shared" ca="1" si="1441"/>
        <v>363.28932133509392</v>
      </c>
      <c r="Z87">
        <f t="shared" ca="1" si="1442"/>
        <v>362.86147073564842</v>
      </c>
      <c r="AA87">
        <f t="shared" ca="1" si="1443"/>
        <v>363.38435677418045</v>
      </c>
      <c r="AB87">
        <f t="shared" ca="1" si="1444"/>
        <v>362.39114368960873</v>
      </c>
      <c r="AC87">
        <f t="shared" ca="1" si="1445"/>
        <v>366.85888408068456</v>
      </c>
      <c r="AD87">
        <f t="shared" ca="1" si="1446"/>
        <v>367.20635868632502</v>
      </c>
      <c r="AE87">
        <f t="shared" ca="1" si="1447"/>
        <v>365.90897706658723</v>
      </c>
      <c r="AF87">
        <f t="shared" ca="1" si="1448"/>
        <v>370.06762990595723</v>
      </c>
      <c r="AG87">
        <f t="shared" ca="1" si="1449"/>
        <v>371.01699457302016</v>
      </c>
      <c r="AH87">
        <f t="shared" ca="1" si="1450"/>
        <v>369.04443200271487</v>
      </c>
      <c r="AI87">
        <f t="shared" ca="1" si="1451"/>
        <v>368.76582319744057</v>
      </c>
      <c r="AJ87">
        <f t="shared" ca="1" si="1452"/>
        <v>369.68998933195394</v>
      </c>
      <c r="AK87">
        <f t="shared" ca="1" si="1453"/>
        <v>371.30992379997491</v>
      </c>
      <c r="AL87">
        <f t="shared" ca="1" si="1454"/>
        <v>371.83609236322781</v>
      </c>
      <c r="AM87">
        <f t="shared" ca="1" si="1455"/>
        <v>371.72241826829389</v>
      </c>
      <c r="AN87">
        <f t="shared" ca="1" si="1456"/>
        <v>372.51880763705788</v>
      </c>
      <c r="AO87">
        <f t="shared" ca="1" si="1457"/>
        <v>372.2434231491676</v>
      </c>
      <c r="AP87">
        <f t="shared" ca="1" si="1458"/>
        <v>369.53843295416652</v>
      </c>
      <c r="AQ87">
        <f t="shared" ca="1" si="1459"/>
        <v>370.21933949816275</v>
      </c>
      <c r="AR87">
        <f t="shared" ca="1" si="1460"/>
        <v>365.66607155841325</v>
      </c>
      <c r="AS87">
        <f t="shared" ca="1" si="1461"/>
        <v>364.33662174835564</v>
      </c>
      <c r="AT87">
        <f t="shared" ca="1" si="1462"/>
        <v>365.65014161168335</v>
      </c>
      <c r="AU87">
        <f t="shared" ca="1" si="1463"/>
        <v>366.44724008491266</v>
      </c>
      <c r="AV87">
        <f t="shared" ca="1" si="1464"/>
        <v>362.38762474783454</v>
      </c>
      <c r="AW87">
        <f t="shared" ca="1" si="1465"/>
        <v>362.25276775013759</v>
      </c>
      <c r="AX87">
        <f t="shared" ca="1" si="1466"/>
        <v>366.07611748918157</v>
      </c>
      <c r="AY87">
        <f t="shared" ca="1" si="1467"/>
        <v>365.92173257052258</v>
      </c>
      <c r="AZ87">
        <f t="shared" ca="1" si="1468"/>
        <v>364.16228478667506</v>
      </c>
      <c r="BA87">
        <f t="shared" ca="1" si="1469"/>
        <v>367.0097759716499</v>
      </c>
      <c r="BB87">
        <f t="shared" ca="1" si="1470"/>
        <v>366.75801828005547</v>
      </c>
      <c r="BC87">
        <f t="shared" ca="1" si="1471"/>
        <v>368.38483531565873</v>
      </c>
      <c r="BD87">
        <f t="shared" ca="1" si="1472"/>
        <v>368.41788904144636</v>
      </c>
      <c r="BE87">
        <f t="shared" ca="1" si="1473"/>
        <v>368.61396335425059</v>
      </c>
      <c r="BF87">
        <f t="shared" ca="1" si="1474"/>
        <v>367.86324235862696</v>
      </c>
      <c r="BG87">
        <f t="shared" ca="1" si="1475"/>
        <v>366.4839159352461</v>
      </c>
      <c r="BH87">
        <f t="shared" ca="1" si="1476"/>
        <v>369.318407020748</v>
      </c>
      <c r="BI87">
        <f t="shared" ca="1" si="1477"/>
        <v>370.69559327919643</v>
      </c>
      <c r="BJ87">
        <f t="shared" ca="1" si="1478"/>
        <v>373.05570744548959</v>
      </c>
      <c r="BK87">
        <f t="shared" ca="1" si="1479"/>
        <v>374.55644052022416</v>
      </c>
      <c r="BL87">
        <f t="shared" ca="1" si="1480"/>
        <v>374.91740700554163</v>
      </c>
      <c r="BM87">
        <f t="shared" ca="1" si="1481"/>
        <v>376.16748727530523</v>
      </c>
      <c r="BN87">
        <f t="shared" ca="1" si="1482"/>
        <v>375.82577756267398</v>
      </c>
      <c r="BO87">
        <f t="shared" ca="1" si="1483"/>
        <v>376.92471432113859</v>
      </c>
      <c r="BP87">
        <f t="shared" ca="1" si="1484"/>
        <v>378.2955868765888</v>
      </c>
      <c r="BQ87">
        <f t="shared" ca="1" si="1485"/>
        <v>381.11873200873896</v>
      </c>
      <c r="BR87">
        <f t="shared" ca="1" si="1486"/>
        <v>382.65690716473091</v>
      </c>
      <c r="BS87">
        <f t="shared" ca="1" si="1487"/>
        <v>388.10844277586898</v>
      </c>
      <c r="BT87">
        <f t="shared" ca="1" si="1488"/>
        <v>388.23349162690494</v>
      </c>
      <c r="BU87">
        <f t="shared" ca="1" si="1489"/>
        <v>388.60426418516033</v>
      </c>
      <c r="BV87">
        <f t="shared" ca="1" si="1490"/>
        <v>394.54509520036646</v>
      </c>
      <c r="BW87">
        <f t="shared" ca="1" si="1504"/>
        <v>390.8420543313195</v>
      </c>
      <c r="BX87">
        <f t="shared" ca="1" si="1491"/>
        <v>389.93216802800737</v>
      </c>
      <c r="BY87">
        <f t="shared" ca="1" si="1492"/>
        <v>388.89222737088926</v>
      </c>
      <c r="BZ87">
        <f t="shared" ca="1" si="1493"/>
        <v>391.62424139077615</v>
      </c>
      <c r="CA87">
        <f t="shared" ca="1" si="1494"/>
        <v>392.67508560323216</v>
      </c>
      <c r="CB87">
        <f t="shared" ca="1" si="1495"/>
        <v>392.59639226797566</v>
      </c>
      <c r="CC87">
        <f t="shared" ca="1" si="1496"/>
        <v>392.71168430627722</v>
      </c>
      <c r="CD87">
        <f t="shared" ca="1" si="1497"/>
        <v>392.57300257308572</v>
      </c>
      <c r="CE87">
        <f t="shared" ca="1" si="1498"/>
        <v>393.45395261364905</v>
      </c>
      <c r="CF87">
        <f t="shared" ca="1" si="1499"/>
        <v>392.38493046816097</v>
      </c>
      <c r="CG87">
        <f t="shared" ca="1" si="1500"/>
        <v>392.51137804172942</v>
      </c>
      <c r="CH87">
        <f t="shared" ca="1" si="1501"/>
        <v>394.28211806595669</v>
      </c>
      <c r="CI87">
        <f t="shared" ca="1" si="1502"/>
        <v>395.02371076499861</v>
      </c>
      <c r="CJ87">
        <f t="shared" ca="1" si="1503"/>
        <v>397.39475724266174</v>
      </c>
      <c r="CK87" s="12">
        <f t="shared" ca="1" si="1174"/>
        <v>46.164757242661722</v>
      </c>
    </row>
    <row r="88" spans="5:89" x14ac:dyDescent="0.3">
      <c r="E88">
        <v>351.23</v>
      </c>
      <c r="F88">
        <f t="shared" ca="1" si="1422"/>
        <v>353.87826039944127</v>
      </c>
      <c r="G88">
        <f t="shared" ca="1" si="1423"/>
        <v>352.47903907543622</v>
      </c>
      <c r="H88">
        <f t="shared" ca="1" si="1424"/>
        <v>353.74434390190947</v>
      </c>
      <c r="I88">
        <f t="shared" ca="1" si="1425"/>
        <v>353.05021688913121</v>
      </c>
      <c r="J88">
        <f t="shared" ca="1" si="1426"/>
        <v>350.42520696591572</v>
      </c>
      <c r="K88">
        <f t="shared" ca="1" si="1427"/>
        <v>350.63512152442593</v>
      </c>
      <c r="L88">
        <f t="shared" ca="1" si="1428"/>
        <v>351.75448491614071</v>
      </c>
      <c r="M88">
        <f t="shared" ca="1" si="1429"/>
        <v>349.7808169865873</v>
      </c>
      <c r="N88">
        <f t="shared" ca="1" si="1430"/>
        <v>348.72968340933573</v>
      </c>
      <c r="O88">
        <f t="shared" ca="1" si="1431"/>
        <v>349.88417284489077</v>
      </c>
      <c r="P88">
        <f t="shared" ca="1" si="1432"/>
        <v>348.06241596453964</v>
      </c>
      <c r="Q88">
        <f t="shared" ca="1" si="1433"/>
        <v>346.51971894653991</v>
      </c>
      <c r="R88">
        <f t="shared" ca="1" si="1434"/>
        <v>345.47717273845745</v>
      </c>
      <c r="S88">
        <f t="shared" ca="1" si="1435"/>
        <v>343.48098555871167</v>
      </c>
      <c r="T88">
        <f t="shared" ca="1" si="1436"/>
        <v>343.65243812694717</v>
      </c>
      <c r="U88">
        <f t="shared" ca="1" si="1437"/>
        <v>341.56305065039118</v>
      </c>
      <c r="V88">
        <f t="shared" ca="1" si="1438"/>
        <v>341.13968417016844</v>
      </c>
      <c r="W88">
        <f t="shared" ca="1" si="1439"/>
        <v>337.96270957513752</v>
      </c>
      <c r="X88">
        <f t="shared" ca="1" si="1440"/>
        <v>337.29357660229078</v>
      </c>
      <c r="Y88">
        <f t="shared" ca="1" si="1441"/>
        <v>340.34830442991296</v>
      </c>
      <c r="Z88">
        <f t="shared" ca="1" si="1442"/>
        <v>339.90541357806592</v>
      </c>
      <c r="AA88">
        <f t="shared" ca="1" si="1443"/>
        <v>339.80127116917271</v>
      </c>
      <c r="AB88">
        <f t="shared" ca="1" si="1444"/>
        <v>342.05606903623601</v>
      </c>
      <c r="AC88">
        <f t="shared" ca="1" si="1445"/>
        <v>345.63012707159072</v>
      </c>
      <c r="AD88">
        <f t="shared" ca="1" si="1446"/>
        <v>346.20363344420684</v>
      </c>
      <c r="AE88">
        <f t="shared" ca="1" si="1447"/>
        <v>347.64390749677733</v>
      </c>
      <c r="AF88">
        <f t="shared" ca="1" si="1448"/>
        <v>346.90709458217657</v>
      </c>
      <c r="AG88">
        <f t="shared" ca="1" si="1449"/>
        <v>346.38237557544096</v>
      </c>
      <c r="AH88">
        <f t="shared" ca="1" si="1450"/>
        <v>345.08016076559011</v>
      </c>
      <c r="AI88">
        <f t="shared" ca="1" si="1451"/>
        <v>347.76879076697259</v>
      </c>
      <c r="AJ88">
        <f t="shared" ca="1" si="1452"/>
        <v>350.78209854690061</v>
      </c>
      <c r="AK88">
        <f t="shared" ca="1" si="1453"/>
        <v>349.79236501643908</v>
      </c>
      <c r="AL88">
        <f t="shared" ca="1" si="1454"/>
        <v>349.3065749103157</v>
      </c>
      <c r="AM88">
        <f t="shared" ca="1" si="1455"/>
        <v>344.58895277387847</v>
      </c>
      <c r="AN88">
        <f t="shared" ca="1" si="1456"/>
        <v>346.82504681396375</v>
      </c>
      <c r="AO88">
        <f t="shared" ca="1" si="1457"/>
        <v>343.52302177305404</v>
      </c>
      <c r="AP88">
        <f t="shared" ca="1" si="1458"/>
        <v>340.60115547048019</v>
      </c>
      <c r="AQ88">
        <f t="shared" ca="1" si="1459"/>
        <v>342.3414837916273</v>
      </c>
      <c r="AR88">
        <f t="shared" ca="1" si="1460"/>
        <v>343.1042200812845</v>
      </c>
      <c r="AS88">
        <f t="shared" ca="1" si="1461"/>
        <v>344.8604286305644</v>
      </c>
      <c r="AT88">
        <f t="shared" ca="1" si="1462"/>
        <v>341.61878280345519</v>
      </c>
      <c r="AU88">
        <f t="shared" ca="1" si="1463"/>
        <v>337.7856903638413</v>
      </c>
      <c r="AV88">
        <f t="shared" ca="1" si="1464"/>
        <v>336.28193486374664</v>
      </c>
      <c r="AW88">
        <f t="shared" ca="1" si="1465"/>
        <v>337.58575399362775</v>
      </c>
      <c r="AX88">
        <f t="shared" ca="1" si="1466"/>
        <v>338.11737786989738</v>
      </c>
      <c r="AY88">
        <f t="shared" ca="1" si="1467"/>
        <v>339.94135606379535</v>
      </c>
      <c r="AZ88">
        <f t="shared" ca="1" si="1468"/>
        <v>341.19483808892898</v>
      </c>
      <c r="BA88">
        <f t="shared" ca="1" si="1469"/>
        <v>342.43502091317231</v>
      </c>
      <c r="BB88">
        <f t="shared" ca="1" si="1470"/>
        <v>343.33011322732779</v>
      </c>
      <c r="BC88">
        <f t="shared" ca="1" si="1471"/>
        <v>341.68999227349155</v>
      </c>
      <c r="BD88">
        <f t="shared" ca="1" si="1472"/>
        <v>339.91543522791454</v>
      </c>
      <c r="BE88">
        <f t="shared" ca="1" si="1473"/>
        <v>341.0764533317556</v>
      </c>
      <c r="BF88">
        <f t="shared" ca="1" si="1474"/>
        <v>342.64874462122162</v>
      </c>
      <c r="BG88">
        <f t="shared" ca="1" si="1475"/>
        <v>344.78876081171376</v>
      </c>
      <c r="BH88">
        <f t="shared" ca="1" si="1476"/>
        <v>346.50945059615935</v>
      </c>
      <c r="BI88">
        <f t="shared" ca="1" si="1477"/>
        <v>347.52886132049184</v>
      </c>
      <c r="BJ88">
        <f t="shared" ca="1" si="1478"/>
        <v>345.67566220517898</v>
      </c>
      <c r="BK88">
        <f t="shared" ca="1" si="1479"/>
        <v>346.5048094684409</v>
      </c>
      <c r="BL88">
        <f t="shared" ca="1" si="1480"/>
        <v>348.49812384015064</v>
      </c>
      <c r="BM88">
        <f t="shared" ca="1" si="1481"/>
        <v>348.43967353951831</v>
      </c>
      <c r="BN88">
        <f t="shared" ca="1" si="1482"/>
        <v>347.72899723142893</v>
      </c>
      <c r="BO88">
        <f t="shared" ca="1" si="1483"/>
        <v>348.03804939904649</v>
      </c>
      <c r="BP88">
        <f t="shared" ca="1" si="1484"/>
        <v>348.25213009987226</v>
      </c>
      <c r="BQ88">
        <f t="shared" ca="1" si="1485"/>
        <v>349.35331140353242</v>
      </c>
      <c r="BR88">
        <f t="shared" ca="1" si="1486"/>
        <v>346.64724116497956</v>
      </c>
      <c r="BS88">
        <f t="shared" ca="1" si="1487"/>
        <v>346.67817562309216</v>
      </c>
      <c r="BT88">
        <f t="shared" ca="1" si="1488"/>
        <v>344.23083672602382</v>
      </c>
      <c r="BU88">
        <f t="shared" ca="1" si="1489"/>
        <v>345.7170360992111</v>
      </c>
      <c r="BV88">
        <f t="shared" ca="1" si="1490"/>
        <v>344.66173574860767</v>
      </c>
      <c r="BW88">
        <f t="shared" ca="1" si="1504"/>
        <v>347.10651924300265</v>
      </c>
      <c r="BX88">
        <f t="shared" ca="1" si="1491"/>
        <v>346.65307089720278</v>
      </c>
      <c r="BY88">
        <f t="shared" ca="1" si="1492"/>
        <v>345.63957203371677</v>
      </c>
      <c r="BZ88">
        <f t="shared" ca="1" si="1493"/>
        <v>348.1272773197046</v>
      </c>
      <c r="CA88">
        <f t="shared" ca="1" si="1494"/>
        <v>349.67340650040359</v>
      </c>
      <c r="CB88">
        <f t="shared" ca="1" si="1495"/>
        <v>347.08417187743458</v>
      </c>
      <c r="CC88">
        <f t="shared" ca="1" si="1496"/>
        <v>345.81196304352511</v>
      </c>
      <c r="CD88">
        <f t="shared" ca="1" si="1497"/>
        <v>345.46558185490829</v>
      </c>
      <c r="CE88">
        <f t="shared" ca="1" si="1498"/>
        <v>344.59813919270727</v>
      </c>
      <c r="CF88">
        <f t="shared" ca="1" si="1499"/>
        <v>345.56368932570433</v>
      </c>
      <c r="CG88">
        <f t="shared" ca="1" si="1500"/>
        <v>347.70201768587532</v>
      </c>
      <c r="CH88">
        <f t="shared" ca="1" si="1501"/>
        <v>346.4184052811359</v>
      </c>
      <c r="CI88">
        <f t="shared" ca="1" si="1502"/>
        <v>349.12736749016619</v>
      </c>
      <c r="CJ88">
        <f t="shared" ca="1" si="1503"/>
        <v>347.87963909954436</v>
      </c>
      <c r="CK88" s="12">
        <f t="shared" ca="1" si="1174"/>
        <v>0</v>
      </c>
    </row>
    <row r="89" spans="5:89" x14ac:dyDescent="0.3">
      <c r="E89">
        <v>351.23</v>
      </c>
      <c r="F89">
        <f t="shared" ca="1" si="1422"/>
        <v>349.48810740726896</v>
      </c>
      <c r="G89">
        <f t="shared" ca="1" si="1423"/>
        <v>352.11301086196272</v>
      </c>
      <c r="H89">
        <f t="shared" ca="1" si="1424"/>
        <v>351.85653051271134</v>
      </c>
      <c r="I89">
        <f t="shared" ca="1" si="1425"/>
        <v>351.96592006712297</v>
      </c>
      <c r="J89">
        <f t="shared" ca="1" si="1426"/>
        <v>349.00864340969656</v>
      </c>
      <c r="K89">
        <f t="shared" ca="1" si="1427"/>
        <v>345.64390128480846</v>
      </c>
      <c r="L89">
        <f t="shared" ca="1" si="1428"/>
        <v>346.36174212605562</v>
      </c>
      <c r="M89">
        <f t="shared" ca="1" si="1429"/>
        <v>347.16734920697326</v>
      </c>
      <c r="N89">
        <f t="shared" ca="1" si="1430"/>
        <v>348.14480827860416</v>
      </c>
      <c r="O89">
        <f t="shared" ca="1" si="1431"/>
        <v>346.17223836406833</v>
      </c>
      <c r="P89">
        <f t="shared" ca="1" si="1432"/>
        <v>348.16155042193316</v>
      </c>
      <c r="Q89">
        <f t="shared" ca="1" si="1433"/>
        <v>348.65896246401292</v>
      </c>
      <c r="R89">
        <f t="shared" ca="1" si="1434"/>
        <v>346.630199905506</v>
      </c>
      <c r="S89">
        <f t="shared" ca="1" si="1435"/>
        <v>344.52595929013802</v>
      </c>
      <c r="T89">
        <f t="shared" ca="1" si="1436"/>
        <v>343.48533375588647</v>
      </c>
      <c r="U89">
        <f t="shared" ca="1" si="1437"/>
        <v>340.42535131827884</v>
      </c>
      <c r="V89">
        <f t="shared" ca="1" si="1438"/>
        <v>339.09731498021426</v>
      </c>
      <c r="W89">
        <f t="shared" ca="1" si="1439"/>
        <v>342.62979620300683</v>
      </c>
      <c r="X89">
        <f t="shared" ca="1" si="1440"/>
        <v>341.86075580198195</v>
      </c>
      <c r="Y89">
        <f t="shared" ca="1" si="1441"/>
        <v>341.59975264923963</v>
      </c>
      <c r="Z89">
        <f t="shared" ca="1" si="1442"/>
        <v>342.4046448928184</v>
      </c>
      <c r="AA89">
        <f t="shared" ca="1" si="1443"/>
        <v>340.6494106743063</v>
      </c>
      <c r="AB89">
        <f t="shared" ca="1" si="1444"/>
        <v>339.05573947972482</v>
      </c>
      <c r="AC89">
        <f t="shared" ca="1" si="1445"/>
        <v>339.6817835960731</v>
      </c>
      <c r="AD89">
        <f t="shared" ca="1" si="1446"/>
        <v>338.46458009994672</v>
      </c>
      <c r="AE89">
        <f t="shared" ca="1" si="1447"/>
        <v>337.95927682490162</v>
      </c>
      <c r="AF89">
        <f t="shared" ca="1" si="1448"/>
        <v>340.21680838072245</v>
      </c>
      <c r="AG89">
        <f t="shared" ca="1" si="1449"/>
        <v>337.48646279951765</v>
      </c>
      <c r="AH89">
        <f t="shared" ca="1" si="1450"/>
        <v>337.11318609276418</v>
      </c>
      <c r="AI89">
        <f t="shared" ca="1" si="1451"/>
        <v>336.69234620878689</v>
      </c>
      <c r="AJ89">
        <f t="shared" ca="1" si="1452"/>
        <v>338.18909463905231</v>
      </c>
      <c r="AK89">
        <f t="shared" ca="1" si="1453"/>
        <v>338.93100050663793</v>
      </c>
      <c r="AL89">
        <f t="shared" ca="1" si="1454"/>
        <v>339.04120707734188</v>
      </c>
      <c r="AM89">
        <f t="shared" ca="1" si="1455"/>
        <v>338.71518956901855</v>
      </c>
      <c r="AN89">
        <f t="shared" ca="1" si="1456"/>
        <v>334.88007489406328</v>
      </c>
      <c r="AO89">
        <f t="shared" ca="1" si="1457"/>
        <v>335.47584099830391</v>
      </c>
      <c r="AP89">
        <f t="shared" ca="1" si="1458"/>
        <v>336.76015396885174</v>
      </c>
      <c r="AQ89">
        <f t="shared" ca="1" si="1459"/>
        <v>337.35060338839742</v>
      </c>
      <c r="AR89">
        <f t="shared" ca="1" si="1460"/>
        <v>336.33663896298373</v>
      </c>
      <c r="AS89">
        <f t="shared" ca="1" si="1461"/>
        <v>336.45689030736696</v>
      </c>
      <c r="AT89">
        <f t="shared" ca="1" si="1462"/>
        <v>336.55983877467253</v>
      </c>
      <c r="AU89">
        <f t="shared" ca="1" si="1463"/>
        <v>338.24818886103458</v>
      </c>
      <c r="AV89">
        <f t="shared" ca="1" si="1464"/>
        <v>336.17711397277691</v>
      </c>
      <c r="AW89">
        <f t="shared" ca="1" si="1465"/>
        <v>339.83193183387817</v>
      </c>
      <c r="AX89">
        <f t="shared" ca="1" si="1466"/>
        <v>339.57391224234379</v>
      </c>
      <c r="AY89">
        <f t="shared" ca="1" si="1467"/>
        <v>343.79802197178907</v>
      </c>
      <c r="AZ89">
        <f t="shared" ca="1" si="1468"/>
        <v>343.0673027831478</v>
      </c>
      <c r="BA89">
        <f t="shared" ca="1" si="1469"/>
        <v>343.68252048632178</v>
      </c>
      <c r="BB89">
        <f t="shared" ca="1" si="1470"/>
        <v>341.28207874011787</v>
      </c>
      <c r="BC89">
        <f t="shared" ca="1" si="1471"/>
        <v>340.95104390053899</v>
      </c>
      <c r="BD89">
        <f t="shared" ca="1" si="1472"/>
        <v>342.10208548312573</v>
      </c>
      <c r="BE89">
        <f t="shared" ca="1" si="1473"/>
        <v>342.52022425941584</v>
      </c>
      <c r="BF89">
        <f t="shared" ca="1" si="1474"/>
        <v>342.58965744483686</v>
      </c>
      <c r="BG89">
        <f t="shared" ca="1" si="1475"/>
        <v>346.71886654263483</v>
      </c>
      <c r="BH89">
        <f t="shared" ca="1" si="1476"/>
        <v>349.96444962292946</v>
      </c>
      <c r="BI89">
        <f t="shared" ca="1" si="1477"/>
        <v>351.78118679625879</v>
      </c>
      <c r="BJ89">
        <f t="shared" ca="1" si="1478"/>
        <v>351.29573545553762</v>
      </c>
      <c r="BK89">
        <f t="shared" ca="1" si="1479"/>
        <v>352.81710398577422</v>
      </c>
      <c r="BL89">
        <f t="shared" ca="1" si="1480"/>
        <v>355.18164973821399</v>
      </c>
      <c r="BM89">
        <f t="shared" ca="1" si="1481"/>
        <v>354.19801790244941</v>
      </c>
      <c r="BN89">
        <f t="shared" ca="1" si="1482"/>
        <v>356.04158525260584</v>
      </c>
      <c r="BO89">
        <f t="shared" ca="1" si="1483"/>
        <v>357.45850870099088</v>
      </c>
      <c r="BP89">
        <f t="shared" ca="1" si="1484"/>
        <v>358.10155977290793</v>
      </c>
      <c r="BQ89">
        <f t="shared" ca="1" si="1485"/>
        <v>359.8092313001826</v>
      </c>
      <c r="BR89">
        <f t="shared" ca="1" si="1486"/>
        <v>362.11526698750288</v>
      </c>
      <c r="BS89">
        <f t="shared" ca="1" si="1487"/>
        <v>364.05076303435203</v>
      </c>
      <c r="BT89">
        <f t="shared" ca="1" si="1488"/>
        <v>368.08858899445278</v>
      </c>
      <c r="BU89">
        <f t="shared" ca="1" si="1489"/>
        <v>368.86470007162529</v>
      </c>
      <c r="BV89">
        <f t="shared" ca="1" si="1490"/>
        <v>371.37400545917768</v>
      </c>
      <c r="BW89">
        <f t="shared" ca="1" si="1504"/>
        <v>372.91633311933924</v>
      </c>
      <c r="BX89">
        <f t="shared" ca="1" si="1491"/>
        <v>374.55622533313954</v>
      </c>
      <c r="BY89">
        <f t="shared" ca="1" si="1492"/>
        <v>377.05308241836519</v>
      </c>
      <c r="BZ89">
        <f t="shared" ca="1" si="1493"/>
        <v>373.58894337289394</v>
      </c>
      <c r="CA89">
        <f t="shared" ca="1" si="1494"/>
        <v>372.87666867888333</v>
      </c>
      <c r="CB89">
        <f t="shared" ca="1" si="1495"/>
        <v>372.14210328228887</v>
      </c>
      <c r="CC89">
        <f t="shared" ca="1" si="1496"/>
        <v>373.49928201696656</v>
      </c>
      <c r="CD89">
        <f t="shared" ca="1" si="1497"/>
        <v>370.27724786340082</v>
      </c>
      <c r="CE89">
        <f t="shared" ca="1" si="1498"/>
        <v>369.35589831979837</v>
      </c>
      <c r="CF89">
        <f t="shared" ca="1" si="1499"/>
        <v>370.56568640039961</v>
      </c>
      <c r="CG89">
        <f t="shared" ca="1" si="1500"/>
        <v>367.81249460106903</v>
      </c>
      <c r="CH89">
        <f t="shared" ca="1" si="1501"/>
        <v>365.82012375121644</v>
      </c>
      <c r="CI89">
        <f t="shared" ca="1" si="1502"/>
        <v>362.4036761069255</v>
      </c>
      <c r="CJ89">
        <f t="shared" ca="1" si="1503"/>
        <v>362.29149822086242</v>
      </c>
      <c r="CK89" s="12">
        <f t="shared" ca="1" si="1174"/>
        <v>11.061498220862404</v>
      </c>
    </row>
    <row r="90" spans="5:89" x14ac:dyDescent="0.3">
      <c r="E90">
        <v>351.23</v>
      </c>
      <c r="F90">
        <f t="shared" ca="1" si="1422"/>
        <v>351.59585932741675</v>
      </c>
      <c r="G90">
        <f t="shared" ca="1" si="1423"/>
        <v>351.85816321224377</v>
      </c>
      <c r="H90">
        <f t="shared" ca="1" si="1424"/>
        <v>353.42215680041778</v>
      </c>
      <c r="I90">
        <f t="shared" ca="1" si="1425"/>
        <v>357.70487411768937</v>
      </c>
      <c r="J90">
        <f t="shared" ca="1" si="1426"/>
        <v>358.93572344256222</v>
      </c>
      <c r="K90">
        <f t="shared" ca="1" si="1427"/>
        <v>360.41130252096627</v>
      </c>
      <c r="L90">
        <f t="shared" ca="1" si="1428"/>
        <v>361.64246048722026</v>
      </c>
      <c r="M90">
        <f t="shared" ca="1" si="1429"/>
        <v>361.50419990185759</v>
      </c>
      <c r="N90">
        <f t="shared" ca="1" si="1430"/>
        <v>362.74922221277086</v>
      </c>
      <c r="O90">
        <f t="shared" ca="1" si="1431"/>
        <v>361.669957842212</v>
      </c>
      <c r="P90">
        <f t="shared" ca="1" si="1432"/>
        <v>360.03588553047558</v>
      </c>
      <c r="Q90">
        <f t="shared" ca="1" si="1433"/>
        <v>364.6031019136301</v>
      </c>
      <c r="R90">
        <f t="shared" ca="1" si="1434"/>
        <v>366.47714242030435</v>
      </c>
      <c r="S90">
        <f t="shared" ca="1" si="1435"/>
        <v>368.89978949584452</v>
      </c>
      <c r="T90">
        <f t="shared" ca="1" si="1436"/>
        <v>366.99971210960956</v>
      </c>
      <c r="U90">
        <f t="shared" ca="1" si="1437"/>
        <v>367.44078523599194</v>
      </c>
      <c r="V90">
        <f t="shared" ca="1" si="1438"/>
        <v>367.47074364765899</v>
      </c>
      <c r="W90">
        <f t="shared" ca="1" si="1439"/>
        <v>366.14380350209387</v>
      </c>
      <c r="X90">
        <f t="shared" ca="1" si="1440"/>
        <v>365.53670248311465</v>
      </c>
      <c r="Y90">
        <f t="shared" ca="1" si="1441"/>
        <v>366.50296475427893</v>
      </c>
      <c r="Z90">
        <f t="shared" ca="1" si="1442"/>
        <v>367.01094409066161</v>
      </c>
      <c r="AA90">
        <f t="shared" ca="1" si="1443"/>
        <v>369.98591820195492</v>
      </c>
      <c r="AB90">
        <f t="shared" ca="1" si="1444"/>
        <v>370.36557481101516</v>
      </c>
      <c r="AC90">
        <f t="shared" ca="1" si="1445"/>
        <v>370.9728202382758</v>
      </c>
      <c r="AD90">
        <f t="shared" ca="1" si="1446"/>
        <v>372.49593718676635</v>
      </c>
      <c r="AE90">
        <f t="shared" ca="1" si="1447"/>
        <v>372.65363946517766</v>
      </c>
      <c r="AF90">
        <f t="shared" ca="1" si="1448"/>
        <v>372.2354861305156</v>
      </c>
      <c r="AG90">
        <f t="shared" ca="1" si="1449"/>
        <v>372.14707260684571</v>
      </c>
      <c r="AH90">
        <f t="shared" ca="1" si="1450"/>
        <v>370.17636291272078</v>
      </c>
      <c r="AI90">
        <f t="shared" ca="1" si="1451"/>
        <v>368.67343720542851</v>
      </c>
      <c r="AJ90">
        <f t="shared" ca="1" si="1452"/>
        <v>368.78639581063732</v>
      </c>
      <c r="AK90">
        <f t="shared" ca="1" si="1453"/>
        <v>370.08907361180479</v>
      </c>
      <c r="AL90">
        <f t="shared" ca="1" si="1454"/>
        <v>369.94891907054472</v>
      </c>
      <c r="AM90">
        <f t="shared" ca="1" si="1455"/>
        <v>368.93203560696588</v>
      </c>
      <c r="AN90">
        <f t="shared" ca="1" si="1456"/>
        <v>369.99085518869191</v>
      </c>
      <c r="AO90">
        <f t="shared" ca="1" si="1457"/>
        <v>371.37422691808018</v>
      </c>
      <c r="AP90">
        <f t="shared" ca="1" si="1458"/>
        <v>370.25800152601505</v>
      </c>
      <c r="AQ90">
        <f t="shared" ca="1" si="1459"/>
        <v>368.31846206876548</v>
      </c>
      <c r="AR90">
        <f t="shared" ca="1" si="1460"/>
        <v>371.04575723118336</v>
      </c>
      <c r="AS90">
        <f t="shared" ca="1" si="1461"/>
        <v>371.52757023995485</v>
      </c>
      <c r="AT90">
        <f t="shared" ca="1" si="1462"/>
        <v>373.38252968857637</v>
      </c>
      <c r="AU90">
        <f t="shared" ca="1" si="1463"/>
        <v>369.70238562684006</v>
      </c>
      <c r="AV90">
        <f t="shared" ca="1" si="1464"/>
        <v>370.08304045798087</v>
      </c>
      <c r="AW90">
        <f t="shared" ca="1" si="1465"/>
        <v>371.01275773197648</v>
      </c>
      <c r="AX90">
        <f t="shared" ca="1" si="1466"/>
        <v>371.96651054904663</v>
      </c>
      <c r="AY90">
        <f t="shared" ca="1" si="1467"/>
        <v>374.11983978972512</v>
      </c>
      <c r="AZ90">
        <f t="shared" ca="1" si="1468"/>
        <v>372.87293953415826</v>
      </c>
      <c r="BA90">
        <f t="shared" ca="1" si="1469"/>
        <v>374.17394563322796</v>
      </c>
      <c r="BB90">
        <f t="shared" ca="1" si="1470"/>
        <v>373.01803899444468</v>
      </c>
      <c r="BC90">
        <f t="shared" ca="1" si="1471"/>
        <v>375.17790924585898</v>
      </c>
      <c r="BD90">
        <f t="shared" ca="1" si="1472"/>
        <v>375.207589921222</v>
      </c>
      <c r="BE90">
        <f t="shared" ca="1" si="1473"/>
        <v>375.34423736830087</v>
      </c>
      <c r="BF90">
        <f t="shared" ca="1" si="1474"/>
        <v>374.25212276121425</v>
      </c>
      <c r="BG90">
        <f t="shared" ca="1" si="1475"/>
        <v>375.19506200811816</v>
      </c>
      <c r="BH90">
        <f t="shared" ca="1" si="1476"/>
        <v>373.7798653682562</v>
      </c>
      <c r="BI90">
        <f t="shared" ca="1" si="1477"/>
        <v>372.50242260207807</v>
      </c>
      <c r="BJ90">
        <f t="shared" ca="1" si="1478"/>
        <v>371.99442206311284</v>
      </c>
      <c r="BK90">
        <f t="shared" ca="1" si="1479"/>
        <v>373.48793385084724</v>
      </c>
      <c r="BL90">
        <f t="shared" ca="1" si="1480"/>
        <v>374.6130880078635</v>
      </c>
      <c r="BM90">
        <f t="shared" ca="1" si="1481"/>
        <v>373.44657282851853</v>
      </c>
      <c r="BN90">
        <f t="shared" ca="1" si="1482"/>
        <v>373.07472963008757</v>
      </c>
      <c r="BO90">
        <f t="shared" ca="1" si="1483"/>
        <v>373.46112484153991</v>
      </c>
      <c r="BP90">
        <f t="shared" ca="1" si="1484"/>
        <v>379.30752507427582</v>
      </c>
      <c r="BQ90">
        <f t="shared" ca="1" si="1485"/>
        <v>380.74808832689683</v>
      </c>
      <c r="BR90">
        <f t="shared" ca="1" si="1486"/>
        <v>386.71041271129536</v>
      </c>
      <c r="BS90">
        <f t="shared" ca="1" si="1487"/>
        <v>387.02319807637804</v>
      </c>
      <c r="BT90">
        <f t="shared" ca="1" si="1488"/>
        <v>388.953102694314</v>
      </c>
      <c r="BU90">
        <f t="shared" ca="1" si="1489"/>
        <v>389.19076446526299</v>
      </c>
      <c r="BV90">
        <f t="shared" ca="1" si="1490"/>
        <v>384.80096898961091</v>
      </c>
      <c r="BW90">
        <f t="shared" ca="1" si="1504"/>
        <v>382.45574216610964</v>
      </c>
      <c r="BX90">
        <f t="shared" ca="1" si="1491"/>
        <v>379.33213529330033</v>
      </c>
      <c r="BY90">
        <f t="shared" ca="1" si="1492"/>
        <v>375.01045711127773</v>
      </c>
      <c r="BZ90">
        <f t="shared" ca="1" si="1493"/>
        <v>373.78293257345695</v>
      </c>
      <c r="CA90">
        <f t="shared" ca="1" si="1494"/>
        <v>376.71560064282238</v>
      </c>
      <c r="CB90">
        <f t="shared" ca="1" si="1495"/>
        <v>377.60993272924298</v>
      </c>
      <c r="CC90">
        <f t="shared" ca="1" si="1496"/>
        <v>378.58587533762267</v>
      </c>
      <c r="CD90">
        <f t="shared" ca="1" si="1497"/>
        <v>377.95238598851967</v>
      </c>
      <c r="CE90">
        <f t="shared" ca="1" si="1498"/>
        <v>380.16128097489428</v>
      </c>
      <c r="CF90">
        <f t="shared" ca="1" si="1499"/>
        <v>381.76406745683369</v>
      </c>
      <c r="CG90">
        <f t="shared" ca="1" si="1500"/>
        <v>383.61208485298783</v>
      </c>
      <c r="CH90">
        <f t="shared" ca="1" si="1501"/>
        <v>383.89774226891222</v>
      </c>
      <c r="CI90">
        <f t="shared" ca="1" si="1502"/>
        <v>383.39455874377609</v>
      </c>
      <c r="CJ90">
        <f t="shared" ca="1" si="1503"/>
        <v>384.23197346336991</v>
      </c>
      <c r="CK90" s="12">
        <f t="shared" ca="1" si="1174"/>
        <v>33.001973463369893</v>
      </c>
    </row>
    <row r="91" spans="5:89" x14ac:dyDescent="0.3">
      <c r="E91">
        <v>351.23</v>
      </c>
      <c r="F91" s="12">
        <f t="shared" ref="F91:G91" si="1505">E91+$B$4</f>
        <v>351.23099999999999</v>
      </c>
      <c r="G91" s="12">
        <f t="shared" si="1505"/>
        <v>351.23199999999997</v>
      </c>
      <c r="H91" s="12">
        <f t="shared" ref="H91" si="1506">G91+$B$4</f>
        <v>351.23299999999995</v>
      </c>
      <c r="I91" s="12">
        <f t="shared" ref="I91" si="1507">H91+$B$4</f>
        <v>351.23399999999992</v>
      </c>
      <c r="J91" s="12">
        <f t="shared" ref="J91" si="1508">I91+$B$4</f>
        <v>351.2349999999999</v>
      </c>
      <c r="K91" s="12">
        <f t="shared" ref="K91" si="1509">J91+$B$4</f>
        <v>351.23599999999988</v>
      </c>
      <c r="L91" s="12">
        <f t="shared" ref="L91" si="1510">K91+$B$4</f>
        <v>351.23699999999985</v>
      </c>
      <c r="M91" s="12">
        <f t="shared" ref="M91" si="1511">L91+$B$4</f>
        <v>351.23799999999983</v>
      </c>
      <c r="N91" s="12">
        <f t="shared" ref="N91" si="1512">M91+$B$4</f>
        <v>351.23899999999981</v>
      </c>
      <c r="O91" s="12">
        <f t="shared" ref="O91" si="1513">N91+$B$4</f>
        <v>351.23999999999978</v>
      </c>
      <c r="P91" s="12">
        <f t="shared" ref="P91" si="1514">O91+$B$4</f>
        <v>351.24099999999976</v>
      </c>
      <c r="Q91" s="12">
        <f t="shared" ref="Q91" si="1515">P91+$B$4</f>
        <v>351.24199999999973</v>
      </c>
      <c r="R91" s="12">
        <f t="shared" ref="R91" si="1516">Q91+$B$4</f>
        <v>351.24299999999971</v>
      </c>
      <c r="S91" s="12">
        <f t="shared" ref="S91" si="1517">R91+$B$4</f>
        <v>351.24399999999969</v>
      </c>
      <c r="T91" s="12">
        <f t="shared" ref="T91" si="1518">S91+$B$4</f>
        <v>351.24499999999966</v>
      </c>
      <c r="U91" s="12">
        <f t="shared" ref="U91" si="1519">T91+$B$4</f>
        <v>351.24599999999964</v>
      </c>
      <c r="V91" s="12">
        <f t="shared" ref="V91" si="1520">U91+$B$4</f>
        <v>351.24699999999962</v>
      </c>
      <c r="W91" s="12">
        <f t="shared" ref="W91" si="1521">V91+$B$4</f>
        <v>351.24799999999959</v>
      </c>
      <c r="X91" s="12">
        <f t="shared" ref="X91" si="1522">W91+$B$4</f>
        <v>351.24899999999957</v>
      </c>
      <c r="Y91" s="12">
        <f t="shared" ref="Y91" si="1523">X91+$B$4</f>
        <v>351.24999999999955</v>
      </c>
      <c r="Z91" s="12">
        <f t="shared" ref="Z91" si="1524">Y91+$B$4</f>
        <v>351.25099999999952</v>
      </c>
      <c r="AA91" s="12">
        <f t="shared" ref="AA91" si="1525">Z91+$B$4</f>
        <v>351.2519999999995</v>
      </c>
      <c r="AB91" s="12">
        <f t="shared" ref="AB91" si="1526">AA91+$B$4</f>
        <v>351.25299999999947</v>
      </c>
      <c r="AC91" s="12">
        <f t="shared" ref="AC91" si="1527">AB91+$B$4</f>
        <v>351.25399999999945</v>
      </c>
      <c r="AD91" s="12">
        <f t="shared" ref="AD91" si="1528">AC91+$B$4</f>
        <v>351.25499999999943</v>
      </c>
      <c r="AE91" s="12">
        <f t="shared" ref="AE91" si="1529">AD91+$B$4</f>
        <v>351.2559999999994</v>
      </c>
      <c r="AF91" s="12">
        <f t="shared" ref="AF91" si="1530">AE91+$B$4</f>
        <v>351.25699999999938</v>
      </c>
      <c r="AG91" s="12">
        <f t="shared" ref="AG91" si="1531">AF91+$B$4</f>
        <v>351.25799999999936</v>
      </c>
      <c r="AH91" s="12">
        <f t="shared" ref="AH91" si="1532">AG91+$B$4</f>
        <v>351.25899999999933</v>
      </c>
      <c r="AI91" s="12">
        <f t="shared" ref="AI91" si="1533">AH91+$B$4</f>
        <v>351.25999999999931</v>
      </c>
      <c r="AJ91" s="12">
        <f t="shared" ref="AJ91" si="1534">AI91+$B$4</f>
        <v>351.26099999999929</v>
      </c>
      <c r="AK91" s="12">
        <f t="shared" ref="AK91" si="1535">AJ91+$B$4</f>
        <v>351.26199999999926</v>
      </c>
      <c r="AL91" s="12">
        <f t="shared" ref="AL91" si="1536">AK91+$B$4</f>
        <v>351.26299999999924</v>
      </c>
      <c r="AM91" s="12">
        <f t="shared" ref="AM91" si="1537">AL91+$B$4</f>
        <v>351.26399999999921</v>
      </c>
      <c r="AN91" s="12">
        <f t="shared" ref="AN91" si="1538">AM91+$B$4</f>
        <v>351.26499999999919</v>
      </c>
      <c r="AO91" s="12">
        <f t="shared" ref="AO91" si="1539">AN91+$B$4</f>
        <v>351.26599999999917</v>
      </c>
      <c r="AP91" s="12">
        <f t="shared" ref="AP91" si="1540">AO91+$B$4</f>
        <v>351.26699999999914</v>
      </c>
      <c r="AQ91" s="12">
        <f t="shared" ref="AQ91" si="1541">AP91+$B$4</f>
        <v>351.26799999999912</v>
      </c>
      <c r="AR91" s="12">
        <f t="shared" ref="AR91" si="1542">AQ91+$B$4</f>
        <v>351.2689999999991</v>
      </c>
      <c r="AS91" s="12">
        <f t="shared" ref="AS91" si="1543">AR91+$B$4</f>
        <v>351.26999999999907</v>
      </c>
      <c r="AT91" s="12">
        <f t="shared" ref="AT91" si="1544">AS91+$B$4</f>
        <v>351.27099999999905</v>
      </c>
      <c r="AU91" s="12">
        <f t="shared" ref="AU91" si="1545">AT91+$B$4</f>
        <v>351.27199999999903</v>
      </c>
      <c r="AV91" s="12">
        <f t="shared" ref="AV91" si="1546">AU91+$B$4</f>
        <v>351.272999999999</v>
      </c>
      <c r="AW91" s="12">
        <f t="shared" ref="AW91" si="1547">AV91+$B$4</f>
        <v>351.27399999999898</v>
      </c>
      <c r="AX91" s="12">
        <f t="shared" ref="AX91" si="1548">AW91+$B$4</f>
        <v>351.27499999999895</v>
      </c>
      <c r="AY91" s="12">
        <f t="shared" ref="AY91" si="1549">AX91+$B$4</f>
        <v>351.27599999999893</v>
      </c>
      <c r="AZ91" s="12">
        <f t="shared" ref="AZ91" si="1550">AY91+$B$4</f>
        <v>351.27699999999891</v>
      </c>
      <c r="BA91" s="12">
        <f t="shared" ref="BA91" si="1551">AZ91+$B$4</f>
        <v>351.27799999999888</v>
      </c>
      <c r="BB91" s="12">
        <f t="shared" ref="BB91" si="1552">BA91+$B$4</f>
        <v>351.27899999999886</v>
      </c>
      <c r="BC91" s="12">
        <f t="shared" ref="BC91" si="1553">BB91+$B$4</f>
        <v>351.27999999999884</v>
      </c>
      <c r="BD91" s="12">
        <f t="shared" ref="BD91" si="1554">BC91+$B$4</f>
        <v>351.28099999999881</v>
      </c>
      <c r="BE91" s="12">
        <f t="shared" ref="BE91" si="1555">BD91+$B$4</f>
        <v>351.28199999999879</v>
      </c>
      <c r="BF91" s="12">
        <f t="shared" ref="BF91" si="1556">BE91+$B$4</f>
        <v>351.28299999999876</v>
      </c>
      <c r="BG91" s="12">
        <f t="shared" ref="BG91" si="1557">BF91+$B$4</f>
        <v>351.28399999999874</v>
      </c>
      <c r="BH91" s="12">
        <f t="shared" ref="BH91" si="1558">BG91+$B$4</f>
        <v>351.28499999999872</v>
      </c>
      <c r="BI91" s="12">
        <f t="shared" ref="BI91" si="1559">BH91+$B$4</f>
        <v>351.28599999999869</v>
      </c>
      <c r="BJ91" s="12">
        <f t="shared" ref="BJ91" si="1560">BI91+$B$4</f>
        <v>351.28699999999867</v>
      </c>
      <c r="BK91" s="12">
        <f t="shared" ref="BK91" si="1561">BJ91+$B$4</f>
        <v>351.28799999999865</v>
      </c>
      <c r="BL91" s="12">
        <f t="shared" ref="BL91" si="1562">BK91+$B$4</f>
        <v>351.28899999999862</v>
      </c>
      <c r="BM91" s="12">
        <f t="shared" ref="BM91" si="1563">BL91+$B$4</f>
        <v>351.2899999999986</v>
      </c>
      <c r="BN91" s="12">
        <f t="shared" ref="BN91" si="1564">BM91+$B$4</f>
        <v>351.29099999999858</v>
      </c>
      <c r="BO91" s="12">
        <f t="shared" ref="BO91" si="1565">BN91+$B$4</f>
        <v>351.29199999999855</v>
      </c>
      <c r="BP91" s="12">
        <f t="shared" ref="BP91" si="1566">BO91+$B$4</f>
        <v>351.29299999999853</v>
      </c>
      <c r="BQ91" s="12">
        <f t="shared" ref="BQ91" si="1567">BP91+$B$4</f>
        <v>351.2939999999985</v>
      </c>
      <c r="BR91" s="12">
        <f t="shared" ref="BR91" si="1568">BQ91+$B$4</f>
        <v>351.29499999999848</v>
      </c>
      <c r="BS91" s="12">
        <f t="shared" ref="BS91" si="1569">BR91+$B$4</f>
        <v>351.29599999999846</v>
      </c>
      <c r="BT91" s="12">
        <f t="shared" ref="BT91" si="1570">BS91+$B$4</f>
        <v>351.29699999999843</v>
      </c>
      <c r="BU91" s="12">
        <f t="shared" ref="BU91" si="1571">BT91+$B$4</f>
        <v>351.29799999999841</v>
      </c>
      <c r="BV91" s="12">
        <f t="shared" ref="BV91" si="1572">BU91+$B$4</f>
        <v>351.29899999999839</v>
      </c>
      <c r="BW91" s="12">
        <f t="shared" ref="BW91" si="1573">BV91+$B$4</f>
        <v>351.29999999999836</v>
      </c>
      <c r="BX91" s="12">
        <f t="shared" ref="BX91" si="1574">BW91+$B$4</f>
        <v>351.30099999999834</v>
      </c>
      <c r="BY91" s="12">
        <f t="shared" ref="BY91" si="1575">BX91+$B$4</f>
        <v>351.30199999999832</v>
      </c>
      <c r="BZ91" s="12">
        <f t="shared" ref="BZ91" si="1576">BY91+$B$4</f>
        <v>351.30299999999829</v>
      </c>
      <c r="CA91" s="12">
        <f t="shared" ref="CA91" si="1577">BZ91+$B$4</f>
        <v>351.30399999999827</v>
      </c>
      <c r="CB91" s="12">
        <f t="shared" ref="CB91" si="1578">CA91+$B$4</f>
        <v>351.30499999999824</v>
      </c>
      <c r="CC91" s="12">
        <f t="shared" ref="CC91" si="1579">CB91+$B$4</f>
        <v>351.30599999999822</v>
      </c>
      <c r="CD91" s="12">
        <f t="shared" ref="CD91" si="1580">CC91+$B$4</f>
        <v>351.3069999999982</v>
      </c>
      <c r="CE91" s="12">
        <f t="shared" ref="CE91" si="1581">CD91+$B$4</f>
        <v>351.30799999999817</v>
      </c>
      <c r="CF91" s="12">
        <f t="shared" ref="CF91" si="1582">CE91+$B$4</f>
        <v>351.30899999999815</v>
      </c>
      <c r="CG91" s="12">
        <f t="shared" ref="CG91" si="1583">CF91+$B$4</f>
        <v>351.30999999999813</v>
      </c>
      <c r="CH91" s="12">
        <f t="shared" ref="CH91" si="1584">CG91+$B$4</f>
        <v>351.3109999999981</v>
      </c>
      <c r="CI91" s="12">
        <f t="shared" ref="CI91" si="1585">CH91+$B$4</f>
        <v>351.31199999999808</v>
      </c>
      <c r="CJ91" s="12">
        <f t="shared" ref="CJ91" si="1586">CI91+$B$4</f>
        <v>351.31299999999806</v>
      </c>
      <c r="CK91" s="12">
        <f t="shared" si="1174"/>
        <v>8.299999999803731E-2</v>
      </c>
    </row>
    <row r="92" spans="5:89" x14ac:dyDescent="0.3">
      <c r="E92">
        <v>351.23</v>
      </c>
      <c r="F92">
        <f t="shared" ref="F92:F99" ca="1" si="1587">E92*EXP(($B$2-0.5*$B$3^2)*$B$4+$B$3*_xlfn.NORM.INV(RAND(),0,SQRT($B$4)))</f>
        <v>352.65454848089342</v>
      </c>
      <c r="G92">
        <f t="shared" ref="G92:G99" ca="1" si="1588">F92*EXP(($B$2-0.5*$B$3^2)*$B$4+$B$3*_xlfn.NORM.INV(RAND(),0,SQRT($B$4)))</f>
        <v>354.61675770575749</v>
      </c>
      <c r="H92">
        <f t="shared" ref="H92:H99" ca="1" si="1589">G92*EXP(($B$2-0.5*$B$3^2)*$B$4+$B$3*_xlfn.NORM.INV(RAND(),0,SQRT($B$4)))</f>
        <v>356.65702015579905</v>
      </c>
      <c r="I92">
        <f t="shared" ref="I92:I99" ca="1" si="1590">H92*EXP(($B$2-0.5*$B$3^2)*$B$4+$B$3*_xlfn.NORM.INV(RAND(),0,SQRT($B$4)))</f>
        <v>357.8935356956099</v>
      </c>
      <c r="J92">
        <f t="shared" ref="J92:J99" ca="1" si="1591">I92*EXP(($B$2-0.5*$B$3^2)*$B$4+$B$3*_xlfn.NORM.INV(RAND(),0,SQRT($B$4)))</f>
        <v>357.98545687942658</v>
      </c>
      <c r="K92">
        <f t="shared" ref="K92:K99" ca="1" si="1592">J92*EXP(($B$2-0.5*$B$3^2)*$B$4+$B$3*_xlfn.NORM.INV(RAND(),0,SQRT($B$4)))</f>
        <v>358.75695715579707</v>
      </c>
      <c r="L92">
        <f t="shared" ref="L92:L99" ca="1" si="1593">K92*EXP(($B$2-0.5*$B$3^2)*$B$4+$B$3*_xlfn.NORM.INV(RAND(),0,SQRT($B$4)))</f>
        <v>357.6673502061729</v>
      </c>
      <c r="M92">
        <f t="shared" ref="M92:M99" ca="1" si="1594">L92*EXP(($B$2-0.5*$B$3^2)*$B$4+$B$3*_xlfn.NORM.INV(RAND(),0,SQRT($B$4)))</f>
        <v>357.68506914727885</v>
      </c>
      <c r="N92">
        <f t="shared" ref="N92:N99" ca="1" si="1595">M92*EXP(($B$2-0.5*$B$3^2)*$B$4+$B$3*_xlfn.NORM.INV(RAND(),0,SQRT($B$4)))</f>
        <v>357.20242193303551</v>
      </c>
      <c r="O92">
        <f t="shared" ref="O92:O99" ca="1" si="1596">N92*EXP(($B$2-0.5*$B$3^2)*$B$4+$B$3*_xlfn.NORM.INV(RAND(),0,SQRT($B$4)))</f>
        <v>357.82526472151841</v>
      </c>
      <c r="P92">
        <f t="shared" ref="P92:P99" ca="1" si="1597">O92*EXP(($B$2-0.5*$B$3^2)*$B$4+$B$3*_xlfn.NORM.INV(RAND(),0,SQRT($B$4)))</f>
        <v>363.09297711331885</v>
      </c>
      <c r="Q92">
        <f t="shared" ref="Q92:Q99" ca="1" si="1598">P92*EXP(($B$2-0.5*$B$3^2)*$B$4+$B$3*_xlfn.NORM.INV(RAND(),0,SQRT($B$4)))</f>
        <v>364.66747312289175</v>
      </c>
      <c r="R92">
        <f t="shared" ref="R92:R99" ca="1" si="1599">Q92*EXP(($B$2-0.5*$B$3^2)*$B$4+$B$3*_xlfn.NORM.INV(RAND(),0,SQRT($B$4)))</f>
        <v>364.99527603122806</v>
      </c>
      <c r="S92">
        <f t="shared" ref="S92:S99" ca="1" si="1600">R92*EXP(($B$2-0.5*$B$3^2)*$B$4+$B$3*_xlfn.NORM.INV(RAND(),0,SQRT($B$4)))</f>
        <v>368.66471429474132</v>
      </c>
      <c r="T92">
        <f t="shared" ref="T92:T99" ca="1" si="1601">S92*EXP(($B$2-0.5*$B$3^2)*$B$4+$B$3*_xlfn.NORM.INV(RAND(),0,SQRT($B$4)))</f>
        <v>367.30371061162117</v>
      </c>
      <c r="U92">
        <f t="shared" ref="U92:U99" ca="1" si="1602">T92*EXP(($B$2-0.5*$B$3^2)*$B$4+$B$3*_xlfn.NORM.INV(RAND(),0,SQRT($B$4)))</f>
        <v>366.46989329054219</v>
      </c>
      <c r="V92">
        <f t="shared" ref="V92:V99" ca="1" si="1603">U92*EXP(($B$2-0.5*$B$3^2)*$B$4+$B$3*_xlfn.NORM.INV(RAND(),0,SQRT($B$4)))</f>
        <v>364.56597548759441</v>
      </c>
      <c r="W92">
        <f t="shared" ref="W92:W99" ca="1" si="1604">V92*EXP(($B$2-0.5*$B$3^2)*$B$4+$B$3*_xlfn.NORM.INV(RAND(),0,SQRT($B$4)))</f>
        <v>363.24408018295134</v>
      </c>
      <c r="X92">
        <f t="shared" ref="X92:X99" ca="1" si="1605">W92*EXP(($B$2-0.5*$B$3^2)*$B$4+$B$3*_xlfn.NORM.INV(RAND(),0,SQRT($B$4)))</f>
        <v>360.06261739266483</v>
      </c>
      <c r="Y92">
        <f t="shared" ref="Y92:Y99" ca="1" si="1606">X92*EXP(($B$2-0.5*$B$3^2)*$B$4+$B$3*_xlfn.NORM.INV(RAND(),0,SQRT($B$4)))</f>
        <v>360.54544768941111</v>
      </c>
      <c r="Z92">
        <f t="shared" ref="Z92:Z99" ca="1" si="1607">Y92*EXP(($B$2-0.5*$B$3^2)*$B$4+$B$3*_xlfn.NORM.INV(RAND(),0,SQRT($B$4)))</f>
        <v>360.53569802530421</v>
      </c>
      <c r="AA92">
        <f t="shared" ref="AA92:AA99" ca="1" si="1608">Z92*EXP(($B$2-0.5*$B$3^2)*$B$4+$B$3*_xlfn.NORM.INV(RAND(),0,SQRT($B$4)))</f>
        <v>361.36461913684059</v>
      </c>
      <c r="AB92">
        <f t="shared" ref="AB92:AB99" ca="1" si="1609">AA92*EXP(($B$2-0.5*$B$3^2)*$B$4+$B$3*_xlfn.NORM.INV(RAND(),0,SQRT($B$4)))</f>
        <v>361.0446146467828</v>
      </c>
      <c r="AC92">
        <f t="shared" ref="AC92:AC99" ca="1" si="1610">AB92*EXP(($B$2-0.5*$B$3^2)*$B$4+$B$3*_xlfn.NORM.INV(RAND(),0,SQRT($B$4)))</f>
        <v>362.4326894279572</v>
      </c>
      <c r="AD92">
        <f t="shared" ref="AD92:AD99" ca="1" si="1611">AC92*EXP(($B$2-0.5*$B$3^2)*$B$4+$B$3*_xlfn.NORM.INV(RAND(),0,SQRT($B$4)))</f>
        <v>365.77896438435897</v>
      </c>
      <c r="AE92">
        <f t="shared" ref="AE92:AE99" ca="1" si="1612">AD92*EXP(($B$2-0.5*$B$3^2)*$B$4+$B$3*_xlfn.NORM.INV(RAND(),0,SQRT($B$4)))</f>
        <v>362.70084541099266</v>
      </c>
      <c r="AF92">
        <f t="shared" ref="AF92:AF99" ca="1" si="1613">AE92*EXP(($B$2-0.5*$B$3^2)*$B$4+$B$3*_xlfn.NORM.INV(RAND(),0,SQRT($B$4)))</f>
        <v>365.09691544470769</v>
      </c>
      <c r="AG92">
        <f t="shared" ref="AG92:AG99" ca="1" si="1614">AF92*EXP(($B$2-0.5*$B$3^2)*$B$4+$B$3*_xlfn.NORM.INV(RAND(),0,SQRT($B$4)))</f>
        <v>367.09985825165904</v>
      </c>
      <c r="AH92">
        <f t="shared" ref="AH92:AH99" ca="1" si="1615">AG92*EXP(($B$2-0.5*$B$3^2)*$B$4+$B$3*_xlfn.NORM.INV(RAND(),0,SQRT($B$4)))</f>
        <v>367.4531149924523</v>
      </c>
      <c r="AI92">
        <f t="shared" ref="AI92:AI99" ca="1" si="1616">AH92*EXP(($B$2-0.5*$B$3^2)*$B$4+$B$3*_xlfn.NORM.INV(RAND(),0,SQRT($B$4)))</f>
        <v>363.34706672945691</v>
      </c>
      <c r="AJ92">
        <f t="shared" ref="AJ92:AJ99" ca="1" si="1617">AI92*EXP(($B$2-0.5*$B$3^2)*$B$4+$B$3*_xlfn.NORM.INV(RAND(),0,SQRT($B$4)))</f>
        <v>365.61804003241429</v>
      </c>
      <c r="AK92">
        <f t="shared" ref="AK92:AK99" ca="1" si="1618">AJ92*EXP(($B$2-0.5*$B$3^2)*$B$4+$B$3*_xlfn.NORM.INV(RAND(),0,SQRT($B$4)))</f>
        <v>365.27402242971283</v>
      </c>
      <c r="AL92">
        <f t="shared" ref="AL92:AL99" ca="1" si="1619">AK92*EXP(($B$2-0.5*$B$3^2)*$B$4+$B$3*_xlfn.NORM.INV(RAND(),0,SQRT($B$4)))</f>
        <v>368.07361103438058</v>
      </c>
      <c r="AM92">
        <f t="shared" ref="AM92:AM99" ca="1" si="1620">AL92*EXP(($B$2-0.5*$B$3^2)*$B$4+$B$3*_xlfn.NORM.INV(RAND(),0,SQRT($B$4)))</f>
        <v>371.83205351964057</v>
      </c>
      <c r="AN92">
        <f t="shared" ref="AN92:AN99" ca="1" si="1621">AM92*EXP(($B$2-0.5*$B$3^2)*$B$4+$B$3*_xlfn.NORM.INV(RAND(),0,SQRT($B$4)))</f>
        <v>368.16432884254129</v>
      </c>
      <c r="AO92">
        <f t="shared" ref="AO92:AO99" ca="1" si="1622">AN92*EXP(($B$2-0.5*$B$3^2)*$B$4+$B$3*_xlfn.NORM.INV(RAND(),0,SQRT($B$4)))</f>
        <v>369.40681304335186</v>
      </c>
      <c r="AP92">
        <f t="shared" ref="AP92:AP99" ca="1" si="1623">AO92*EXP(($B$2-0.5*$B$3^2)*$B$4+$B$3*_xlfn.NORM.INV(RAND(),0,SQRT($B$4)))</f>
        <v>369.81037690027955</v>
      </c>
      <c r="AQ92">
        <f t="shared" ref="AQ92:AQ99" ca="1" si="1624">AP92*EXP(($B$2-0.5*$B$3^2)*$B$4+$B$3*_xlfn.NORM.INV(RAND(),0,SQRT($B$4)))</f>
        <v>368.62064708040424</v>
      </c>
      <c r="AR92">
        <f t="shared" ref="AR92:AR99" ca="1" si="1625">AQ92*EXP(($B$2-0.5*$B$3^2)*$B$4+$B$3*_xlfn.NORM.INV(RAND(),0,SQRT($B$4)))</f>
        <v>365.46441883132985</v>
      </c>
      <c r="AS92">
        <f t="shared" ref="AS92:AS99" ca="1" si="1626">AR92*EXP(($B$2-0.5*$B$3^2)*$B$4+$B$3*_xlfn.NORM.INV(RAND(),0,SQRT($B$4)))</f>
        <v>367.82977183355143</v>
      </c>
      <c r="AT92">
        <f t="shared" ref="AT92:AT99" ca="1" si="1627">AS92*EXP(($B$2-0.5*$B$3^2)*$B$4+$B$3*_xlfn.NORM.INV(RAND(),0,SQRT($B$4)))</f>
        <v>366.83945711821644</v>
      </c>
      <c r="AU92">
        <f t="shared" ref="AU92:AU99" ca="1" si="1628">AT92*EXP(($B$2-0.5*$B$3^2)*$B$4+$B$3*_xlfn.NORM.INV(RAND(),0,SQRT($B$4)))</f>
        <v>367.56908268165614</v>
      </c>
      <c r="AV92">
        <f t="shared" ref="AV92:AV99" ca="1" si="1629">AU92*EXP(($B$2-0.5*$B$3^2)*$B$4+$B$3*_xlfn.NORM.INV(RAND(),0,SQRT($B$4)))</f>
        <v>371.89008787887485</v>
      </c>
      <c r="AW92">
        <f t="shared" ref="AW92:AW99" ca="1" si="1630">AV92*EXP(($B$2-0.5*$B$3^2)*$B$4+$B$3*_xlfn.NORM.INV(RAND(),0,SQRT($B$4)))</f>
        <v>373.50079105285175</v>
      </c>
      <c r="AX92">
        <f t="shared" ref="AX92:AX99" ca="1" si="1631">AW92*EXP(($B$2-0.5*$B$3^2)*$B$4+$B$3*_xlfn.NORM.INV(RAND(),0,SQRT($B$4)))</f>
        <v>373.42289310622232</v>
      </c>
      <c r="AY92">
        <f t="shared" ref="AY92:AY99" ca="1" si="1632">AX92*EXP(($B$2-0.5*$B$3^2)*$B$4+$B$3*_xlfn.NORM.INV(RAND(),0,SQRT($B$4)))</f>
        <v>370.63234581342198</v>
      </c>
      <c r="AZ92">
        <f t="shared" ref="AZ92:AZ99" ca="1" si="1633">AY92*EXP(($B$2-0.5*$B$3^2)*$B$4+$B$3*_xlfn.NORM.INV(RAND(),0,SQRT($B$4)))</f>
        <v>372.78145613268038</v>
      </c>
      <c r="BA92">
        <f t="shared" ref="BA92:BA99" ca="1" si="1634">AZ92*EXP(($B$2-0.5*$B$3^2)*$B$4+$B$3*_xlfn.NORM.INV(RAND(),0,SQRT($B$4)))</f>
        <v>374.0173808387633</v>
      </c>
      <c r="BB92">
        <f t="shared" ref="BB92:BB99" ca="1" si="1635">BA92*EXP(($B$2-0.5*$B$3^2)*$B$4+$B$3*_xlfn.NORM.INV(RAND(),0,SQRT($B$4)))</f>
        <v>374.79416056150842</v>
      </c>
      <c r="BC92">
        <f t="shared" ref="BC92:BC99" ca="1" si="1636">BB92*EXP(($B$2-0.5*$B$3^2)*$B$4+$B$3*_xlfn.NORM.INV(RAND(),0,SQRT($B$4)))</f>
        <v>374.54022571249493</v>
      </c>
      <c r="BD92">
        <f t="shared" ref="BD92:BD99" ca="1" si="1637">BC92*EXP(($B$2-0.5*$B$3^2)*$B$4+$B$3*_xlfn.NORM.INV(RAND(),0,SQRT($B$4)))</f>
        <v>377.14589408344864</v>
      </c>
      <c r="BE92">
        <f t="shared" ref="BE92:BE99" ca="1" si="1638">BD92*EXP(($B$2-0.5*$B$3^2)*$B$4+$B$3*_xlfn.NORM.INV(RAND(),0,SQRT($B$4)))</f>
        <v>372.64781185720682</v>
      </c>
      <c r="BF92">
        <f t="shared" ref="BF92:BF99" ca="1" si="1639">BE92*EXP(($B$2-0.5*$B$3^2)*$B$4+$B$3*_xlfn.NORM.INV(RAND(),0,SQRT($B$4)))</f>
        <v>373.79449009546977</v>
      </c>
      <c r="BG92">
        <f t="shared" ref="BG92:BG99" ca="1" si="1640">BF92*EXP(($B$2-0.5*$B$3^2)*$B$4+$B$3*_xlfn.NORM.INV(RAND(),0,SQRT($B$4)))</f>
        <v>374.52598153160085</v>
      </c>
      <c r="BH92">
        <f t="shared" ref="BH92:BH99" ca="1" si="1641">BG92*EXP(($B$2-0.5*$B$3^2)*$B$4+$B$3*_xlfn.NORM.INV(RAND(),0,SQRT($B$4)))</f>
        <v>376.52082263058736</v>
      </c>
      <c r="BI92">
        <f t="shared" ref="BI92:BI99" ca="1" si="1642">BH92*EXP(($B$2-0.5*$B$3^2)*$B$4+$B$3*_xlfn.NORM.INV(RAND(),0,SQRT($B$4)))</f>
        <v>373.78124058153247</v>
      </c>
      <c r="BJ92">
        <f t="shared" ref="BJ92:BJ99" ca="1" si="1643">BI92*EXP(($B$2-0.5*$B$3^2)*$B$4+$B$3*_xlfn.NORM.INV(RAND(),0,SQRT($B$4)))</f>
        <v>377.36456900068214</v>
      </c>
      <c r="BK92">
        <f t="shared" ref="BK92:BK99" ca="1" si="1644">BJ92*EXP(($B$2-0.5*$B$3^2)*$B$4+$B$3*_xlfn.NORM.INV(RAND(),0,SQRT($B$4)))</f>
        <v>376.52840150543284</v>
      </c>
      <c r="BL92">
        <f t="shared" ref="BL92:BL99" ca="1" si="1645">BK92*EXP(($B$2-0.5*$B$3^2)*$B$4+$B$3*_xlfn.NORM.INV(RAND(),0,SQRT($B$4)))</f>
        <v>375.65010257804545</v>
      </c>
      <c r="BM92">
        <f t="shared" ref="BM92:BM99" ca="1" si="1646">BL92*EXP(($B$2-0.5*$B$3^2)*$B$4+$B$3*_xlfn.NORM.INV(RAND(),0,SQRT($B$4)))</f>
        <v>376.02219125685974</v>
      </c>
      <c r="BN92">
        <f t="shared" ref="BN92:BN99" ca="1" si="1647">BM92*EXP(($B$2-0.5*$B$3^2)*$B$4+$B$3*_xlfn.NORM.INV(RAND(),0,SQRT($B$4)))</f>
        <v>376.75535380834611</v>
      </c>
      <c r="BO92">
        <f t="shared" ref="BO92:BO99" ca="1" si="1648">BN92*EXP(($B$2-0.5*$B$3^2)*$B$4+$B$3*_xlfn.NORM.INV(RAND(),0,SQRT($B$4)))</f>
        <v>377.92886882623804</v>
      </c>
      <c r="BP92">
        <f t="shared" ref="BP92:BP99" ca="1" si="1649">BO92*EXP(($B$2-0.5*$B$3^2)*$B$4+$B$3*_xlfn.NORM.INV(RAND(),0,SQRT($B$4)))</f>
        <v>382.3073119012854</v>
      </c>
      <c r="BQ92">
        <f t="shared" ref="BQ92:BQ99" ca="1" si="1650">BP92*EXP(($B$2-0.5*$B$3^2)*$B$4+$B$3*_xlfn.NORM.INV(RAND(),0,SQRT($B$4)))</f>
        <v>380.15374738337749</v>
      </c>
      <c r="BR92">
        <f t="shared" ref="BR92:BR99" ca="1" si="1651">BQ92*EXP(($B$2-0.5*$B$3^2)*$B$4+$B$3*_xlfn.NORM.INV(RAND(),0,SQRT($B$4)))</f>
        <v>384.15346963406847</v>
      </c>
      <c r="BS92">
        <f t="shared" ref="BS92:BS99" ca="1" si="1652">BR92*EXP(($B$2-0.5*$B$3^2)*$B$4+$B$3*_xlfn.NORM.INV(RAND(),0,SQRT($B$4)))</f>
        <v>389.9312694907573</v>
      </c>
      <c r="BT92">
        <f t="shared" ref="BT92:BT99" ca="1" si="1653">BS92*EXP(($B$2-0.5*$B$3^2)*$B$4+$B$3*_xlfn.NORM.INV(RAND(),0,SQRT($B$4)))</f>
        <v>392.9983545282771</v>
      </c>
      <c r="BU92">
        <f t="shared" ref="BU92:BU99" ca="1" si="1654">BT92*EXP(($B$2-0.5*$B$3^2)*$B$4+$B$3*_xlfn.NORM.INV(RAND(),0,SQRT($B$4)))</f>
        <v>396.09560536109331</v>
      </c>
      <c r="BV92">
        <f t="shared" ref="BV92:BV99" ca="1" si="1655">BU92*EXP(($B$2-0.5*$B$3^2)*$B$4+$B$3*_xlfn.NORM.INV(RAND(),0,SQRT($B$4)))</f>
        <v>394.51687034605038</v>
      </c>
      <c r="BW92">
        <f t="shared" ref="BW92:BW99" ca="1" si="1656">BV92*EXP(($B$2-0.5*$B$3^2)*$B$4+$B$3*_xlfn.NORM.INV(RAND(),0,SQRT($B$4)))</f>
        <v>396.0482703242867</v>
      </c>
      <c r="BX92">
        <f t="shared" ref="BX92:BX99" ca="1" si="1657">BW92*EXP(($B$2-0.5*$B$3^2)*$B$4+$B$3*_xlfn.NORM.INV(RAND(),0,SQRT($B$4)))</f>
        <v>400.4316871495007</v>
      </c>
      <c r="BY92">
        <f t="shared" ref="BY92:BY99" ca="1" si="1658">BX92*EXP(($B$2-0.5*$B$3^2)*$B$4+$B$3*_xlfn.NORM.INV(RAND(),0,SQRT($B$4)))</f>
        <v>400.07902229473171</v>
      </c>
      <c r="BZ92">
        <f t="shared" ref="BZ92:BZ99" ca="1" si="1659">BY92*EXP(($B$2-0.5*$B$3^2)*$B$4+$B$3*_xlfn.NORM.INV(RAND(),0,SQRT($B$4)))</f>
        <v>402.92154194398557</v>
      </c>
      <c r="CA92">
        <f t="shared" ref="CA92:CA99" ca="1" si="1660">BZ92*EXP(($B$2-0.5*$B$3^2)*$B$4+$B$3*_xlfn.NORM.INV(RAND(),0,SQRT($B$4)))</f>
        <v>401.9262521457282</v>
      </c>
      <c r="CB92">
        <f t="shared" ref="CB92:CB99" ca="1" si="1661">CA92*EXP(($B$2-0.5*$B$3^2)*$B$4+$B$3*_xlfn.NORM.INV(RAND(),0,SQRT($B$4)))</f>
        <v>402.39261797297974</v>
      </c>
      <c r="CC92">
        <f t="shared" ref="CC92:CC99" ca="1" si="1662">CB92*EXP(($B$2-0.5*$B$3^2)*$B$4+$B$3*_xlfn.NORM.INV(RAND(),0,SQRT($B$4)))</f>
        <v>402.97458777855547</v>
      </c>
      <c r="CD92">
        <f t="shared" ref="CD92:CD99" ca="1" si="1663">CC92*EXP(($B$2-0.5*$B$3^2)*$B$4+$B$3*_xlfn.NORM.INV(RAND(),0,SQRT($B$4)))</f>
        <v>401.97672442483918</v>
      </c>
      <c r="CE92">
        <f t="shared" ref="CE92:CE99" ca="1" si="1664">CD92*EXP(($B$2-0.5*$B$3^2)*$B$4+$B$3*_xlfn.NORM.INV(RAND(),0,SQRT($B$4)))</f>
        <v>403.89848766870324</v>
      </c>
      <c r="CF92">
        <f t="shared" ref="CF92:CF99" ca="1" si="1665">CE92*EXP(($B$2-0.5*$B$3^2)*$B$4+$B$3*_xlfn.NORM.INV(RAND(),0,SQRT($B$4)))</f>
        <v>401.12513501910513</v>
      </c>
      <c r="CG92">
        <f t="shared" ref="CG92:CG99" ca="1" si="1666">CF92*EXP(($B$2-0.5*$B$3^2)*$B$4+$B$3*_xlfn.NORM.INV(RAND(),0,SQRT($B$4)))</f>
        <v>403.42163502772416</v>
      </c>
      <c r="CH92">
        <f t="shared" ref="CH92:CH99" ca="1" si="1667">CG92*EXP(($B$2-0.5*$B$3^2)*$B$4+$B$3*_xlfn.NORM.INV(RAND(),0,SQRT($B$4)))</f>
        <v>400.16367333834535</v>
      </c>
      <c r="CI92">
        <f t="shared" ref="CI92:CI99" ca="1" si="1668">CH92*EXP(($B$2-0.5*$B$3^2)*$B$4+$B$3*_xlfn.NORM.INV(RAND(),0,SQRT($B$4)))</f>
        <v>401.39143494159606</v>
      </c>
      <c r="CJ92">
        <f t="shared" ref="CJ92:CJ99" ca="1" si="1669">CI92*EXP(($B$2-0.5*$B$3^2)*$B$4+$B$3*_xlfn.NORM.INV(RAND(),0,SQRT($B$4)))</f>
        <v>401.88889005575146</v>
      </c>
      <c r="CK92" s="12">
        <f t="shared" ca="1" si="1174"/>
        <v>50.658890055751442</v>
      </c>
    </row>
    <row r="93" spans="5:89" x14ac:dyDescent="0.3">
      <c r="E93">
        <v>351.23</v>
      </c>
      <c r="F93">
        <f t="shared" ca="1" si="1587"/>
        <v>351.44549341590209</v>
      </c>
      <c r="G93">
        <f t="shared" ca="1" si="1588"/>
        <v>349.35296715738468</v>
      </c>
      <c r="H93">
        <f t="shared" ca="1" si="1589"/>
        <v>348.72848609616136</v>
      </c>
      <c r="I93">
        <f t="shared" ca="1" si="1590"/>
        <v>347.54989685126293</v>
      </c>
      <c r="J93">
        <f t="shared" ca="1" si="1591"/>
        <v>347.10745757842392</v>
      </c>
      <c r="K93">
        <f t="shared" ca="1" si="1592"/>
        <v>347.97723113230512</v>
      </c>
      <c r="L93">
        <f t="shared" ca="1" si="1593"/>
        <v>344.73092214876169</v>
      </c>
      <c r="M93">
        <f t="shared" ca="1" si="1594"/>
        <v>344.94927166435082</v>
      </c>
      <c r="N93">
        <f t="shared" ca="1" si="1595"/>
        <v>345.65346201820563</v>
      </c>
      <c r="O93">
        <f t="shared" ca="1" si="1596"/>
        <v>345.95855570718732</v>
      </c>
      <c r="P93">
        <f t="shared" ca="1" si="1597"/>
        <v>346.9391352767999</v>
      </c>
      <c r="Q93">
        <f t="shared" ca="1" si="1598"/>
        <v>346.86787376441674</v>
      </c>
      <c r="R93">
        <f t="shared" ca="1" si="1599"/>
        <v>345.24182204189987</v>
      </c>
      <c r="S93">
        <f t="shared" ca="1" si="1600"/>
        <v>342.79671413994032</v>
      </c>
      <c r="T93">
        <f t="shared" ca="1" si="1601"/>
        <v>343.14571577493678</v>
      </c>
      <c r="U93">
        <f t="shared" ca="1" si="1602"/>
        <v>344.50551135643371</v>
      </c>
      <c r="V93">
        <f t="shared" ca="1" si="1603"/>
        <v>346.2846243191587</v>
      </c>
      <c r="W93">
        <f t="shared" ca="1" si="1604"/>
        <v>347.65709426962604</v>
      </c>
      <c r="X93">
        <f t="shared" ca="1" si="1605"/>
        <v>346.10081619491797</v>
      </c>
      <c r="Y93">
        <f t="shared" ca="1" si="1606"/>
        <v>350.07719222213558</v>
      </c>
      <c r="Z93">
        <f t="shared" ca="1" si="1607"/>
        <v>349.65374370989429</v>
      </c>
      <c r="AA93">
        <f t="shared" ca="1" si="1608"/>
        <v>352.85597381003333</v>
      </c>
      <c r="AB93">
        <f t="shared" ca="1" si="1609"/>
        <v>349.61804760207986</v>
      </c>
      <c r="AC93">
        <f t="shared" ca="1" si="1610"/>
        <v>347.98158231502134</v>
      </c>
      <c r="AD93">
        <f t="shared" ca="1" si="1611"/>
        <v>346.17845260878823</v>
      </c>
      <c r="AE93">
        <f t="shared" ca="1" si="1612"/>
        <v>350.02901648605109</v>
      </c>
      <c r="AF93">
        <f t="shared" ca="1" si="1613"/>
        <v>348.31522063009407</v>
      </c>
      <c r="AG93">
        <f t="shared" ca="1" si="1614"/>
        <v>348.03099259189383</v>
      </c>
      <c r="AH93">
        <f t="shared" ca="1" si="1615"/>
        <v>342.65070060798928</v>
      </c>
      <c r="AI93">
        <f t="shared" ca="1" si="1616"/>
        <v>344.13082990042409</v>
      </c>
      <c r="AJ93">
        <f t="shared" ca="1" si="1617"/>
        <v>343.96143139638224</v>
      </c>
      <c r="AK93">
        <f t="shared" ca="1" si="1618"/>
        <v>345.79932558815972</v>
      </c>
      <c r="AL93">
        <f t="shared" ca="1" si="1619"/>
        <v>345.7560537596155</v>
      </c>
      <c r="AM93">
        <f t="shared" ca="1" si="1620"/>
        <v>342.77715444328322</v>
      </c>
      <c r="AN93">
        <f t="shared" ca="1" si="1621"/>
        <v>345.9192429163017</v>
      </c>
      <c r="AO93">
        <f t="shared" ca="1" si="1622"/>
        <v>346.10455483532695</v>
      </c>
      <c r="AP93">
        <f t="shared" ca="1" si="1623"/>
        <v>347.38947204034628</v>
      </c>
      <c r="AQ93">
        <f t="shared" ca="1" si="1624"/>
        <v>344.68241056069354</v>
      </c>
      <c r="AR93">
        <f t="shared" ca="1" si="1625"/>
        <v>343.11766591514578</v>
      </c>
      <c r="AS93">
        <f t="shared" ca="1" si="1626"/>
        <v>344.51896050729897</v>
      </c>
      <c r="AT93">
        <f t="shared" ca="1" si="1627"/>
        <v>343.82385509113345</v>
      </c>
      <c r="AU93">
        <f t="shared" ca="1" si="1628"/>
        <v>343.43906484193832</v>
      </c>
      <c r="AV93">
        <f t="shared" ca="1" si="1629"/>
        <v>342.73962098793999</v>
      </c>
      <c r="AW93">
        <f t="shared" ca="1" si="1630"/>
        <v>341.33585639378043</v>
      </c>
      <c r="AX93">
        <f t="shared" ca="1" si="1631"/>
        <v>341.68290990818343</v>
      </c>
      <c r="AY93">
        <f t="shared" ca="1" si="1632"/>
        <v>344.76282002708206</v>
      </c>
      <c r="AZ93">
        <f t="shared" ca="1" si="1633"/>
        <v>345.06067088683852</v>
      </c>
      <c r="BA93">
        <f t="shared" ca="1" si="1634"/>
        <v>344.93872154117599</v>
      </c>
      <c r="BB93">
        <f t="shared" ca="1" si="1635"/>
        <v>348.71128044244409</v>
      </c>
      <c r="BC93">
        <f t="shared" ca="1" si="1636"/>
        <v>347.4009151916685</v>
      </c>
      <c r="BD93">
        <f t="shared" ca="1" si="1637"/>
        <v>348.36015103877099</v>
      </c>
      <c r="BE93">
        <f t="shared" ca="1" si="1638"/>
        <v>351.12258160176782</v>
      </c>
      <c r="BF93">
        <f t="shared" ca="1" si="1639"/>
        <v>353.23705531415271</v>
      </c>
      <c r="BG93">
        <f t="shared" ca="1" si="1640"/>
        <v>351.63816970253094</v>
      </c>
      <c r="BH93">
        <f t="shared" ca="1" si="1641"/>
        <v>351.48079568980529</v>
      </c>
      <c r="BI93">
        <f t="shared" ca="1" si="1642"/>
        <v>352.54698315421103</v>
      </c>
      <c r="BJ93">
        <f t="shared" ca="1" si="1643"/>
        <v>350.82258905210307</v>
      </c>
      <c r="BK93">
        <f t="shared" ca="1" si="1644"/>
        <v>350.8290484478552</v>
      </c>
      <c r="BL93">
        <f t="shared" ca="1" si="1645"/>
        <v>351.88425162301507</v>
      </c>
      <c r="BM93">
        <f t="shared" ca="1" si="1646"/>
        <v>352.33090483099113</v>
      </c>
      <c r="BN93">
        <f t="shared" ca="1" si="1647"/>
        <v>354.74567925467352</v>
      </c>
      <c r="BO93">
        <f t="shared" ca="1" si="1648"/>
        <v>355.97903121486246</v>
      </c>
      <c r="BP93">
        <f t="shared" ca="1" si="1649"/>
        <v>357.38961353776773</v>
      </c>
      <c r="BQ93">
        <f t="shared" ca="1" si="1650"/>
        <v>361.4903452388653</v>
      </c>
      <c r="BR93">
        <f t="shared" ca="1" si="1651"/>
        <v>360.90796509493839</v>
      </c>
      <c r="BS93">
        <f t="shared" ca="1" si="1652"/>
        <v>363.52405707362624</v>
      </c>
      <c r="BT93">
        <f t="shared" ca="1" si="1653"/>
        <v>359.70156965243194</v>
      </c>
      <c r="BU93">
        <f t="shared" ca="1" si="1654"/>
        <v>357.6822872684989</v>
      </c>
      <c r="BV93">
        <f t="shared" ca="1" si="1655"/>
        <v>356.32307050989874</v>
      </c>
      <c r="BW93">
        <f t="shared" ca="1" si="1656"/>
        <v>355.46000839305179</v>
      </c>
      <c r="BX93">
        <f t="shared" ca="1" si="1657"/>
        <v>353.68123722487826</v>
      </c>
      <c r="BY93">
        <f t="shared" ca="1" si="1658"/>
        <v>353.40966197486506</v>
      </c>
      <c r="BZ93">
        <f t="shared" ca="1" si="1659"/>
        <v>354.07756705088252</v>
      </c>
      <c r="CA93">
        <f t="shared" ca="1" si="1660"/>
        <v>354.54619436699807</v>
      </c>
      <c r="CB93">
        <f t="shared" ca="1" si="1661"/>
        <v>354.45428471446627</v>
      </c>
      <c r="CC93">
        <f t="shared" ca="1" si="1662"/>
        <v>352.4683985414552</v>
      </c>
      <c r="CD93">
        <f t="shared" ca="1" si="1663"/>
        <v>351.77442115116509</v>
      </c>
      <c r="CE93">
        <f t="shared" ca="1" si="1664"/>
        <v>351.83174675838904</v>
      </c>
      <c r="CF93">
        <f t="shared" ca="1" si="1665"/>
        <v>354.91928235085061</v>
      </c>
      <c r="CG93">
        <f t="shared" ca="1" si="1666"/>
        <v>353.41263918376018</v>
      </c>
      <c r="CH93">
        <f t="shared" ca="1" si="1667"/>
        <v>350.87276107032534</v>
      </c>
      <c r="CI93">
        <f t="shared" ca="1" si="1668"/>
        <v>352.76832694912991</v>
      </c>
      <c r="CJ93">
        <f t="shared" ca="1" si="1669"/>
        <v>352.68278541055321</v>
      </c>
      <c r="CK93" s="12">
        <f t="shared" ca="1" si="1174"/>
        <v>1.4527854105531901</v>
      </c>
    </row>
    <row r="94" spans="5:89" x14ac:dyDescent="0.3">
      <c r="E94">
        <v>351.23</v>
      </c>
      <c r="F94">
        <f t="shared" ca="1" si="1587"/>
        <v>351.46732579340323</v>
      </c>
      <c r="G94">
        <f t="shared" ca="1" si="1588"/>
        <v>349.23960248010337</v>
      </c>
      <c r="H94">
        <f t="shared" ca="1" si="1589"/>
        <v>351.5116269085666</v>
      </c>
      <c r="I94">
        <f t="shared" ca="1" si="1590"/>
        <v>352.63385812293041</v>
      </c>
      <c r="J94">
        <f t="shared" ca="1" si="1591"/>
        <v>350.95929250688857</v>
      </c>
      <c r="K94">
        <f t="shared" ca="1" si="1592"/>
        <v>349.26957151003126</v>
      </c>
      <c r="L94">
        <f t="shared" ca="1" si="1593"/>
        <v>351.36046029091636</v>
      </c>
      <c r="M94">
        <f t="shared" ca="1" si="1594"/>
        <v>353.57535114558254</v>
      </c>
      <c r="N94">
        <f t="shared" ca="1" si="1595"/>
        <v>349.73791302911201</v>
      </c>
      <c r="O94">
        <f t="shared" ca="1" si="1596"/>
        <v>345.83668153910401</v>
      </c>
      <c r="P94">
        <f t="shared" ca="1" si="1597"/>
        <v>345.20102200456171</v>
      </c>
      <c r="Q94">
        <f t="shared" ca="1" si="1598"/>
        <v>347.86225123114593</v>
      </c>
      <c r="R94">
        <f t="shared" ca="1" si="1599"/>
        <v>350.08754398017993</v>
      </c>
      <c r="S94">
        <f t="shared" ca="1" si="1600"/>
        <v>350.45513129848382</v>
      </c>
      <c r="T94">
        <f t="shared" ca="1" si="1601"/>
        <v>351.33956488917789</v>
      </c>
      <c r="U94">
        <f t="shared" ca="1" si="1602"/>
        <v>353.0253446781519</v>
      </c>
      <c r="V94">
        <f t="shared" ca="1" si="1603"/>
        <v>355.93143581599747</v>
      </c>
      <c r="W94">
        <f t="shared" ca="1" si="1604"/>
        <v>357.14122913385785</v>
      </c>
      <c r="X94">
        <f t="shared" ca="1" si="1605"/>
        <v>358.76794940521995</v>
      </c>
      <c r="Y94">
        <f t="shared" ca="1" si="1606"/>
        <v>360.33533123264118</v>
      </c>
      <c r="Z94">
        <f t="shared" ca="1" si="1607"/>
        <v>356.63136577107747</v>
      </c>
      <c r="AA94">
        <f t="shared" ca="1" si="1608"/>
        <v>356.37572088157759</v>
      </c>
      <c r="AB94">
        <f t="shared" ca="1" si="1609"/>
        <v>356.54149998590037</v>
      </c>
      <c r="AC94">
        <f t="shared" ca="1" si="1610"/>
        <v>357.8492445604308</v>
      </c>
      <c r="AD94">
        <f t="shared" ca="1" si="1611"/>
        <v>358.76420183677993</v>
      </c>
      <c r="AE94">
        <f t="shared" ca="1" si="1612"/>
        <v>362.12404953071132</v>
      </c>
      <c r="AF94">
        <f t="shared" ca="1" si="1613"/>
        <v>359.4989154735635</v>
      </c>
      <c r="AG94">
        <f t="shared" ca="1" si="1614"/>
        <v>359.61364504347466</v>
      </c>
      <c r="AH94">
        <f t="shared" ca="1" si="1615"/>
        <v>359.589611271546</v>
      </c>
      <c r="AI94">
        <f t="shared" ca="1" si="1616"/>
        <v>357.82841647568222</v>
      </c>
      <c r="AJ94">
        <f t="shared" ca="1" si="1617"/>
        <v>359.63786303910462</v>
      </c>
      <c r="AK94">
        <f t="shared" ca="1" si="1618"/>
        <v>355.55365071700459</v>
      </c>
      <c r="AL94">
        <f t="shared" ca="1" si="1619"/>
        <v>352.72587899794956</v>
      </c>
      <c r="AM94">
        <f t="shared" ca="1" si="1620"/>
        <v>351.69306773887905</v>
      </c>
      <c r="AN94">
        <f t="shared" ca="1" si="1621"/>
        <v>351.03682799461109</v>
      </c>
      <c r="AO94">
        <f t="shared" ca="1" si="1622"/>
        <v>347.61347883680946</v>
      </c>
      <c r="AP94">
        <f t="shared" ca="1" si="1623"/>
        <v>345.66101667105335</v>
      </c>
      <c r="AQ94">
        <f t="shared" ca="1" si="1624"/>
        <v>347.71240746285252</v>
      </c>
      <c r="AR94">
        <f t="shared" ca="1" si="1625"/>
        <v>349.78059925247032</v>
      </c>
      <c r="AS94">
        <f t="shared" ca="1" si="1626"/>
        <v>346.34433211875694</v>
      </c>
      <c r="AT94">
        <f t="shared" ca="1" si="1627"/>
        <v>342.70575047660844</v>
      </c>
      <c r="AU94">
        <f t="shared" ca="1" si="1628"/>
        <v>341.88753972114779</v>
      </c>
      <c r="AV94">
        <f t="shared" ca="1" si="1629"/>
        <v>344.66344915103195</v>
      </c>
      <c r="AW94">
        <f t="shared" ca="1" si="1630"/>
        <v>345.71240749172983</v>
      </c>
      <c r="AX94">
        <f t="shared" ca="1" si="1631"/>
        <v>343.77591702655815</v>
      </c>
      <c r="AY94">
        <f t="shared" ca="1" si="1632"/>
        <v>343.87497357277931</v>
      </c>
      <c r="AZ94">
        <f t="shared" ca="1" si="1633"/>
        <v>342.60119257190229</v>
      </c>
      <c r="BA94">
        <f t="shared" ca="1" si="1634"/>
        <v>339.24754606966405</v>
      </c>
      <c r="BB94">
        <f t="shared" ca="1" si="1635"/>
        <v>339.94841550759219</v>
      </c>
      <c r="BC94">
        <f t="shared" ca="1" si="1636"/>
        <v>340.45528105245467</v>
      </c>
      <c r="BD94">
        <f t="shared" ca="1" si="1637"/>
        <v>338.44134937628189</v>
      </c>
      <c r="BE94">
        <f t="shared" ca="1" si="1638"/>
        <v>340.0863677881357</v>
      </c>
      <c r="BF94">
        <f t="shared" ca="1" si="1639"/>
        <v>343.09691641840288</v>
      </c>
      <c r="BG94">
        <f t="shared" ca="1" si="1640"/>
        <v>343.02983311040953</v>
      </c>
      <c r="BH94">
        <f t="shared" ca="1" si="1641"/>
        <v>344.15682310740772</v>
      </c>
      <c r="BI94">
        <f t="shared" ca="1" si="1642"/>
        <v>339.86308504677731</v>
      </c>
      <c r="BJ94">
        <f t="shared" ca="1" si="1643"/>
        <v>338.06918948580409</v>
      </c>
      <c r="BK94">
        <f t="shared" ca="1" si="1644"/>
        <v>337.5183653411367</v>
      </c>
      <c r="BL94">
        <f t="shared" ca="1" si="1645"/>
        <v>338.69494166673508</v>
      </c>
      <c r="BM94">
        <f t="shared" ca="1" si="1646"/>
        <v>339.93389257946831</v>
      </c>
      <c r="BN94">
        <f t="shared" ca="1" si="1647"/>
        <v>337.03161971741957</v>
      </c>
      <c r="BO94">
        <f t="shared" ca="1" si="1648"/>
        <v>341.50764127723772</v>
      </c>
      <c r="BP94">
        <f t="shared" ca="1" si="1649"/>
        <v>339.98825037484011</v>
      </c>
      <c r="BQ94">
        <f t="shared" ca="1" si="1650"/>
        <v>340.87061291567153</v>
      </c>
      <c r="BR94">
        <f t="shared" ca="1" si="1651"/>
        <v>340.15913973128175</v>
      </c>
      <c r="BS94">
        <f t="shared" ca="1" si="1652"/>
        <v>341.64883869978559</v>
      </c>
      <c r="BT94">
        <f t="shared" ca="1" si="1653"/>
        <v>339.23943696205765</v>
      </c>
      <c r="BU94">
        <f t="shared" ca="1" si="1654"/>
        <v>338.06501525176208</v>
      </c>
      <c r="BV94">
        <f t="shared" ca="1" si="1655"/>
        <v>337.70475941071987</v>
      </c>
      <c r="BW94">
        <f t="shared" ca="1" si="1656"/>
        <v>339.87715017060208</v>
      </c>
      <c r="BX94">
        <f t="shared" ca="1" si="1657"/>
        <v>337.43343571507654</v>
      </c>
      <c r="BY94">
        <f t="shared" ca="1" si="1658"/>
        <v>337.2878895280345</v>
      </c>
      <c r="BZ94">
        <f t="shared" ca="1" si="1659"/>
        <v>333.42246440085898</v>
      </c>
      <c r="CA94">
        <f t="shared" ca="1" si="1660"/>
        <v>332.59470475192381</v>
      </c>
      <c r="CB94">
        <f t="shared" ca="1" si="1661"/>
        <v>335.35441715992812</v>
      </c>
      <c r="CC94">
        <f t="shared" ca="1" si="1662"/>
        <v>333.69265004220944</v>
      </c>
      <c r="CD94">
        <f t="shared" ca="1" si="1663"/>
        <v>333.73049438419429</v>
      </c>
      <c r="CE94">
        <f t="shared" ca="1" si="1664"/>
        <v>332.21834125790781</v>
      </c>
      <c r="CF94">
        <f t="shared" ca="1" si="1665"/>
        <v>331.56113074084243</v>
      </c>
      <c r="CG94">
        <f t="shared" ca="1" si="1666"/>
        <v>332.07484714237563</v>
      </c>
      <c r="CH94">
        <f t="shared" ca="1" si="1667"/>
        <v>330.68354746950752</v>
      </c>
      <c r="CI94">
        <f t="shared" ca="1" si="1668"/>
        <v>327.28928921502023</v>
      </c>
      <c r="CJ94">
        <f t="shared" ca="1" si="1669"/>
        <v>326.9588318721797</v>
      </c>
      <c r="CK94" s="12">
        <f t="shared" ca="1" si="1174"/>
        <v>0</v>
      </c>
    </row>
    <row r="95" spans="5:89" x14ac:dyDescent="0.3">
      <c r="E95">
        <v>351.23</v>
      </c>
      <c r="F95">
        <f t="shared" ca="1" si="1587"/>
        <v>352.1254064913943</v>
      </c>
      <c r="G95">
        <f t="shared" ca="1" si="1588"/>
        <v>352.91071707220181</v>
      </c>
      <c r="H95">
        <f t="shared" ca="1" si="1589"/>
        <v>352.76290811387184</v>
      </c>
      <c r="I95">
        <f t="shared" ca="1" si="1590"/>
        <v>351.42857403658621</v>
      </c>
      <c r="J95">
        <f t="shared" ca="1" si="1591"/>
        <v>349.82176109545298</v>
      </c>
      <c r="K95">
        <f t="shared" ca="1" si="1592"/>
        <v>353.47800897890551</v>
      </c>
      <c r="L95">
        <f t="shared" ca="1" si="1593"/>
        <v>354.04213853638771</v>
      </c>
      <c r="M95">
        <f t="shared" ca="1" si="1594"/>
        <v>356.39461562632607</v>
      </c>
      <c r="N95">
        <f t="shared" ca="1" si="1595"/>
        <v>357.07071919741873</v>
      </c>
      <c r="O95">
        <f t="shared" ca="1" si="1596"/>
        <v>361.52185004053962</v>
      </c>
      <c r="P95">
        <f t="shared" ca="1" si="1597"/>
        <v>360.29383049583413</v>
      </c>
      <c r="Q95">
        <f t="shared" ca="1" si="1598"/>
        <v>360.24063576614793</v>
      </c>
      <c r="R95">
        <f t="shared" ca="1" si="1599"/>
        <v>358.52092172476387</v>
      </c>
      <c r="S95">
        <f t="shared" ca="1" si="1600"/>
        <v>355.07483144904768</v>
      </c>
      <c r="T95">
        <f t="shared" ca="1" si="1601"/>
        <v>358.21240251916777</v>
      </c>
      <c r="U95">
        <f t="shared" ca="1" si="1602"/>
        <v>357.7825373490349</v>
      </c>
      <c r="V95">
        <f t="shared" ca="1" si="1603"/>
        <v>358.28718717286631</v>
      </c>
      <c r="W95">
        <f t="shared" ca="1" si="1604"/>
        <v>357.71860977194137</v>
      </c>
      <c r="X95">
        <f t="shared" ca="1" si="1605"/>
        <v>357.10808586530459</v>
      </c>
      <c r="Y95">
        <f t="shared" ca="1" si="1606"/>
        <v>355.0812875266779</v>
      </c>
      <c r="Z95">
        <f t="shared" ca="1" si="1607"/>
        <v>360.17222239268051</v>
      </c>
      <c r="AA95">
        <f t="shared" ca="1" si="1608"/>
        <v>358.99611736819708</v>
      </c>
      <c r="AB95">
        <f t="shared" ca="1" si="1609"/>
        <v>357.36318048166703</v>
      </c>
      <c r="AC95">
        <f t="shared" ca="1" si="1610"/>
        <v>359.59591456793657</v>
      </c>
      <c r="AD95">
        <f t="shared" ca="1" si="1611"/>
        <v>359.280324735276</v>
      </c>
      <c r="AE95">
        <f t="shared" ca="1" si="1612"/>
        <v>357.56874271038197</v>
      </c>
      <c r="AF95">
        <f t="shared" ca="1" si="1613"/>
        <v>356.38110937065068</v>
      </c>
      <c r="AG95">
        <f t="shared" ca="1" si="1614"/>
        <v>354.55207826744038</v>
      </c>
      <c r="AH95">
        <f t="shared" ca="1" si="1615"/>
        <v>354.88074871128066</v>
      </c>
      <c r="AI95">
        <f t="shared" ca="1" si="1616"/>
        <v>353.44863839250496</v>
      </c>
      <c r="AJ95">
        <f t="shared" ca="1" si="1617"/>
        <v>352.25770677022922</v>
      </c>
      <c r="AK95">
        <f t="shared" ca="1" si="1618"/>
        <v>352.57767040855265</v>
      </c>
      <c r="AL95">
        <f t="shared" ca="1" si="1619"/>
        <v>351.3387401500197</v>
      </c>
      <c r="AM95">
        <f t="shared" ca="1" si="1620"/>
        <v>351.37919074352942</v>
      </c>
      <c r="AN95">
        <f t="shared" ca="1" si="1621"/>
        <v>351.76789031734558</v>
      </c>
      <c r="AO95">
        <f t="shared" ca="1" si="1622"/>
        <v>351.09558729995024</v>
      </c>
      <c r="AP95">
        <f t="shared" ca="1" si="1623"/>
        <v>350.82761922861914</v>
      </c>
      <c r="AQ95">
        <f t="shared" ca="1" si="1624"/>
        <v>348.61740319355744</v>
      </c>
      <c r="AR95">
        <f t="shared" ca="1" si="1625"/>
        <v>349.37984144802186</v>
      </c>
      <c r="AS95">
        <f t="shared" ca="1" si="1626"/>
        <v>349.75035476406214</v>
      </c>
      <c r="AT95">
        <f t="shared" ca="1" si="1627"/>
        <v>349.63266494934533</v>
      </c>
      <c r="AU95">
        <f t="shared" ca="1" si="1628"/>
        <v>349.69383532882921</v>
      </c>
      <c r="AV95">
        <f t="shared" ca="1" si="1629"/>
        <v>350.61466070754244</v>
      </c>
      <c r="AW95">
        <f t="shared" ca="1" si="1630"/>
        <v>346.46762400002996</v>
      </c>
      <c r="AX95">
        <f t="shared" ca="1" si="1631"/>
        <v>343.71866594158934</v>
      </c>
      <c r="AY95">
        <f t="shared" ca="1" si="1632"/>
        <v>339.40157725914685</v>
      </c>
      <c r="AZ95">
        <f t="shared" ca="1" si="1633"/>
        <v>337.68501094890922</v>
      </c>
      <c r="BA95">
        <f t="shared" ca="1" si="1634"/>
        <v>339.69376621240133</v>
      </c>
      <c r="BB95">
        <f t="shared" ca="1" si="1635"/>
        <v>338.90143065801504</v>
      </c>
      <c r="BC95">
        <f t="shared" ca="1" si="1636"/>
        <v>335.32488557381214</v>
      </c>
      <c r="BD95">
        <f t="shared" ca="1" si="1637"/>
        <v>336.28324269285855</v>
      </c>
      <c r="BE95">
        <f t="shared" ca="1" si="1638"/>
        <v>336.47085973409304</v>
      </c>
      <c r="BF95">
        <f t="shared" ca="1" si="1639"/>
        <v>338.14403262555572</v>
      </c>
      <c r="BG95">
        <f t="shared" ca="1" si="1640"/>
        <v>336.60476877495654</v>
      </c>
      <c r="BH95">
        <f t="shared" ca="1" si="1641"/>
        <v>339.41444491944117</v>
      </c>
      <c r="BI95">
        <f t="shared" ca="1" si="1642"/>
        <v>341.78205874231799</v>
      </c>
      <c r="BJ95">
        <f t="shared" ca="1" si="1643"/>
        <v>344.09542398528305</v>
      </c>
      <c r="BK95">
        <f t="shared" ca="1" si="1644"/>
        <v>343.90249415393635</v>
      </c>
      <c r="BL95">
        <f t="shared" ca="1" si="1645"/>
        <v>343.12743735556205</v>
      </c>
      <c r="BM95">
        <f t="shared" ca="1" si="1646"/>
        <v>345.228075264285</v>
      </c>
      <c r="BN95">
        <f t="shared" ca="1" si="1647"/>
        <v>345.6952316846278</v>
      </c>
      <c r="BO95">
        <f t="shared" ca="1" si="1648"/>
        <v>347.43586676295166</v>
      </c>
      <c r="BP95">
        <f t="shared" ca="1" si="1649"/>
        <v>343.45851308325882</v>
      </c>
      <c r="BQ95">
        <f t="shared" ca="1" si="1650"/>
        <v>339.48332282252022</v>
      </c>
      <c r="BR95">
        <f t="shared" ca="1" si="1651"/>
        <v>341.34750572400969</v>
      </c>
      <c r="BS95">
        <f t="shared" ca="1" si="1652"/>
        <v>339.57951332344402</v>
      </c>
      <c r="BT95">
        <f t="shared" ca="1" si="1653"/>
        <v>339.53705480950333</v>
      </c>
      <c r="BU95">
        <f t="shared" ca="1" si="1654"/>
        <v>341.12987394946134</v>
      </c>
      <c r="BV95">
        <f t="shared" ca="1" si="1655"/>
        <v>340.79354910613557</v>
      </c>
      <c r="BW95">
        <f t="shared" ca="1" si="1656"/>
        <v>337.01340040129332</v>
      </c>
      <c r="BX95">
        <f t="shared" ca="1" si="1657"/>
        <v>338.29256163667731</v>
      </c>
      <c r="BY95">
        <f t="shared" ca="1" si="1658"/>
        <v>338.13973166707865</v>
      </c>
      <c r="BZ95">
        <f t="shared" ca="1" si="1659"/>
        <v>334.67378487551667</v>
      </c>
      <c r="CA95">
        <f t="shared" ca="1" si="1660"/>
        <v>332.39579707755519</v>
      </c>
      <c r="CB95">
        <f t="shared" ca="1" si="1661"/>
        <v>330.79795765200527</v>
      </c>
      <c r="CC95">
        <f t="shared" ca="1" si="1662"/>
        <v>327.7533340304592</v>
      </c>
      <c r="CD95">
        <f t="shared" ca="1" si="1663"/>
        <v>328.1322974404722</v>
      </c>
      <c r="CE95">
        <f t="shared" ca="1" si="1664"/>
        <v>328.60623229158819</v>
      </c>
      <c r="CF95">
        <f t="shared" ca="1" si="1665"/>
        <v>326.60495946318639</v>
      </c>
      <c r="CG95">
        <f t="shared" ca="1" si="1666"/>
        <v>328.088215344594</v>
      </c>
      <c r="CH95">
        <f t="shared" ca="1" si="1667"/>
        <v>327.11731919318794</v>
      </c>
      <c r="CI95">
        <f t="shared" ca="1" si="1668"/>
        <v>327.5080608856025</v>
      </c>
      <c r="CJ95">
        <f t="shared" ca="1" si="1669"/>
        <v>326.91825070679772</v>
      </c>
      <c r="CK95" s="12">
        <f t="shared" ca="1" si="1174"/>
        <v>0</v>
      </c>
    </row>
    <row r="96" spans="5:89" x14ac:dyDescent="0.3">
      <c r="E96">
        <v>351.23</v>
      </c>
      <c r="F96">
        <f t="shared" ca="1" si="1587"/>
        <v>348.52623817721923</v>
      </c>
      <c r="G96">
        <f t="shared" ca="1" si="1588"/>
        <v>353.20782628168683</v>
      </c>
      <c r="H96">
        <f t="shared" ca="1" si="1589"/>
        <v>354.98913392649479</v>
      </c>
      <c r="I96">
        <f t="shared" ca="1" si="1590"/>
        <v>357.12012575615694</v>
      </c>
      <c r="J96">
        <f t="shared" ca="1" si="1591"/>
        <v>359.5020094760672</v>
      </c>
      <c r="K96">
        <f t="shared" ca="1" si="1592"/>
        <v>358.75618332637833</v>
      </c>
      <c r="L96">
        <f t="shared" ca="1" si="1593"/>
        <v>359.43775751836148</v>
      </c>
      <c r="M96">
        <f t="shared" ca="1" si="1594"/>
        <v>359.66505531061483</v>
      </c>
      <c r="N96">
        <f t="shared" ca="1" si="1595"/>
        <v>356.91363958329134</v>
      </c>
      <c r="O96">
        <f t="shared" ca="1" si="1596"/>
        <v>355.86883322989911</v>
      </c>
      <c r="P96">
        <f t="shared" ca="1" si="1597"/>
        <v>354.01926341136624</v>
      </c>
      <c r="Q96">
        <f t="shared" ca="1" si="1598"/>
        <v>351.16426658592928</v>
      </c>
      <c r="R96">
        <f t="shared" ca="1" si="1599"/>
        <v>352.4467436806874</v>
      </c>
      <c r="S96">
        <f t="shared" ca="1" si="1600"/>
        <v>352.34979434246094</v>
      </c>
      <c r="T96">
        <f t="shared" ca="1" si="1601"/>
        <v>354.6988749115427</v>
      </c>
      <c r="U96">
        <f t="shared" ca="1" si="1602"/>
        <v>353.92600008715891</v>
      </c>
      <c r="V96">
        <f t="shared" ca="1" si="1603"/>
        <v>355.41612606897615</v>
      </c>
      <c r="W96">
        <f t="shared" ca="1" si="1604"/>
        <v>357.84335871112791</v>
      </c>
      <c r="X96">
        <f t="shared" ca="1" si="1605"/>
        <v>359.02938456816668</v>
      </c>
      <c r="Y96">
        <f t="shared" ca="1" si="1606"/>
        <v>359.08454585121251</v>
      </c>
      <c r="Z96">
        <f t="shared" ca="1" si="1607"/>
        <v>357.83609522077853</v>
      </c>
      <c r="AA96">
        <f t="shared" ca="1" si="1608"/>
        <v>355.68499652543022</v>
      </c>
      <c r="AB96">
        <f t="shared" ca="1" si="1609"/>
        <v>358.00636907670952</v>
      </c>
      <c r="AC96">
        <f t="shared" ca="1" si="1610"/>
        <v>359.60820592462466</v>
      </c>
      <c r="AD96">
        <f t="shared" ca="1" si="1611"/>
        <v>358.84793368201946</v>
      </c>
      <c r="AE96">
        <f t="shared" ca="1" si="1612"/>
        <v>360.76655192572872</v>
      </c>
      <c r="AF96">
        <f t="shared" ca="1" si="1613"/>
        <v>361.50588550786193</v>
      </c>
      <c r="AG96">
        <f t="shared" ca="1" si="1614"/>
        <v>360.70900243668439</v>
      </c>
      <c r="AH96">
        <f t="shared" ca="1" si="1615"/>
        <v>363.22072533099026</v>
      </c>
      <c r="AI96">
        <f t="shared" ca="1" si="1616"/>
        <v>362.58607359875759</v>
      </c>
      <c r="AJ96">
        <f t="shared" ca="1" si="1617"/>
        <v>361.22984747497077</v>
      </c>
      <c r="AK96">
        <f t="shared" ca="1" si="1618"/>
        <v>364.35558936153768</v>
      </c>
      <c r="AL96">
        <f t="shared" ca="1" si="1619"/>
        <v>360.05822029071811</v>
      </c>
      <c r="AM96">
        <f t="shared" ca="1" si="1620"/>
        <v>358.28789600975983</v>
      </c>
      <c r="AN96">
        <f t="shared" ca="1" si="1621"/>
        <v>354.36461722820002</v>
      </c>
      <c r="AO96">
        <f t="shared" ca="1" si="1622"/>
        <v>354.59000506113978</v>
      </c>
      <c r="AP96">
        <f t="shared" ca="1" si="1623"/>
        <v>352.07457275719025</v>
      </c>
      <c r="AQ96">
        <f t="shared" ca="1" si="1624"/>
        <v>350.05242709731039</v>
      </c>
      <c r="AR96">
        <f t="shared" ca="1" si="1625"/>
        <v>350.66627861562915</v>
      </c>
      <c r="AS96">
        <f t="shared" ca="1" si="1626"/>
        <v>348.97865567864341</v>
      </c>
      <c r="AT96">
        <f t="shared" ca="1" si="1627"/>
        <v>350.63960283653955</v>
      </c>
      <c r="AU96">
        <f t="shared" ca="1" si="1628"/>
        <v>355.15331830421923</v>
      </c>
      <c r="AV96">
        <f t="shared" ca="1" si="1629"/>
        <v>356.92506981403233</v>
      </c>
      <c r="AW96">
        <f t="shared" ca="1" si="1630"/>
        <v>353.5664945303738</v>
      </c>
      <c r="AX96">
        <f t="shared" ca="1" si="1631"/>
        <v>353.53130892545778</v>
      </c>
      <c r="AY96">
        <f t="shared" ca="1" si="1632"/>
        <v>355.58972645764538</v>
      </c>
      <c r="AZ96">
        <f t="shared" ca="1" si="1633"/>
        <v>352.54873625060981</v>
      </c>
      <c r="BA96">
        <f t="shared" ca="1" si="1634"/>
        <v>350.36287269770941</v>
      </c>
      <c r="BB96">
        <f t="shared" ca="1" si="1635"/>
        <v>352.37389424609967</v>
      </c>
      <c r="BC96">
        <f t="shared" ca="1" si="1636"/>
        <v>349.05759688768029</v>
      </c>
      <c r="BD96">
        <f t="shared" ca="1" si="1637"/>
        <v>345.11539373045349</v>
      </c>
      <c r="BE96">
        <f t="shared" ca="1" si="1638"/>
        <v>346.17951847574477</v>
      </c>
      <c r="BF96">
        <f t="shared" ca="1" si="1639"/>
        <v>348.00734379671712</v>
      </c>
      <c r="BG96">
        <f t="shared" ca="1" si="1640"/>
        <v>343.71768391397688</v>
      </c>
      <c r="BH96">
        <f t="shared" ca="1" si="1641"/>
        <v>344.83036241698733</v>
      </c>
      <c r="BI96">
        <f t="shared" ca="1" si="1642"/>
        <v>342.80779679809791</v>
      </c>
      <c r="BJ96">
        <f t="shared" ca="1" si="1643"/>
        <v>345.40254994938726</v>
      </c>
      <c r="BK96">
        <f t="shared" ca="1" si="1644"/>
        <v>347.09527577329663</v>
      </c>
      <c r="BL96">
        <f t="shared" ca="1" si="1645"/>
        <v>346.87684884696773</v>
      </c>
      <c r="BM96">
        <f t="shared" ca="1" si="1646"/>
        <v>351.24127269170316</v>
      </c>
      <c r="BN96">
        <f t="shared" ca="1" si="1647"/>
        <v>351.3576393637814</v>
      </c>
      <c r="BO96">
        <f t="shared" ca="1" si="1648"/>
        <v>350.71270522084853</v>
      </c>
      <c r="BP96">
        <f t="shared" ca="1" si="1649"/>
        <v>347.89523156952725</v>
      </c>
      <c r="BQ96">
        <f t="shared" ca="1" si="1650"/>
        <v>349.12092686590415</v>
      </c>
      <c r="BR96">
        <f t="shared" ca="1" si="1651"/>
        <v>345.77696288615113</v>
      </c>
      <c r="BS96">
        <f t="shared" ca="1" si="1652"/>
        <v>345.99209918950351</v>
      </c>
      <c r="BT96">
        <f t="shared" ca="1" si="1653"/>
        <v>345.52883095349387</v>
      </c>
      <c r="BU96">
        <f t="shared" ca="1" si="1654"/>
        <v>346.23681453372092</v>
      </c>
      <c r="BV96">
        <f t="shared" ca="1" si="1655"/>
        <v>348.40487729778141</v>
      </c>
      <c r="BW96">
        <f t="shared" ca="1" si="1656"/>
        <v>352.26220937214049</v>
      </c>
      <c r="BX96">
        <f t="shared" ca="1" si="1657"/>
        <v>355.3524328984455</v>
      </c>
      <c r="BY96">
        <f t="shared" ca="1" si="1658"/>
        <v>357.50488665406368</v>
      </c>
      <c r="BZ96">
        <f t="shared" ca="1" si="1659"/>
        <v>356.81565530851543</v>
      </c>
      <c r="CA96">
        <f t="shared" ca="1" si="1660"/>
        <v>352.872686047787</v>
      </c>
      <c r="CB96">
        <f t="shared" ca="1" si="1661"/>
        <v>350.30250216594339</v>
      </c>
      <c r="CC96">
        <f t="shared" ca="1" si="1662"/>
        <v>351.81035039405549</v>
      </c>
      <c r="CD96">
        <f t="shared" ca="1" si="1663"/>
        <v>352.40160533726277</v>
      </c>
      <c r="CE96">
        <f t="shared" ca="1" si="1664"/>
        <v>351.14974365882921</v>
      </c>
      <c r="CF96">
        <f t="shared" ca="1" si="1665"/>
        <v>349.58949247819788</v>
      </c>
      <c r="CG96">
        <f t="shared" ca="1" si="1666"/>
        <v>348.15019415551268</v>
      </c>
      <c r="CH96">
        <f t="shared" ca="1" si="1667"/>
        <v>346.98829376596603</v>
      </c>
      <c r="CI96">
        <f t="shared" ca="1" si="1668"/>
        <v>346.78281851184488</v>
      </c>
      <c r="CJ96">
        <f t="shared" ca="1" si="1669"/>
        <v>348.22254117072526</v>
      </c>
      <c r="CK96" s="12">
        <f t="shared" ca="1" si="1174"/>
        <v>0</v>
      </c>
    </row>
    <row r="97" spans="5:89" x14ac:dyDescent="0.3">
      <c r="E97">
        <v>351.23</v>
      </c>
      <c r="F97">
        <f t="shared" ca="1" si="1587"/>
        <v>353.38313743586718</v>
      </c>
      <c r="G97">
        <f t="shared" ca="1" si="1588"/>
        <v>353.27007024499551</v>
      </c>
      <c r="H97">
        <f t="shared" ca="1" si="1589"/>
        <v>352.398121123659</v>
      </c>
      <c r="I97">
        <f t="shared" ca="1" si="1590"/>
        <v>355.77380809136457</v>
      </c>
      <c r="J97">
        <f t="shared" ca="1" si="1591"/>
        <v>354.1933308197581</v>
      </c>
      <c r="K97">
        <f t="shared" ca="1" si="1592"/>
        <v>354.10813413426706</v>
      </c>
      <c r="L97">
        <f t="shared" ca="1" si="1593"/>
        <v>352.31788976025706</v>
      </c>
      <c r="M97">
        <f t="shared" ca="1" si="1594"/>
        <v>350.73741372875656</v>
      </c>
      <c r="N97">
        <f t="shared" ca="1" si="1595"/>
        <v>348.50394064446976</v>
      </c>
      <c r="O97">
        <f t="shared" ca="1" si="1596"/>
        <v>345.28876904565618</v>
      </c>
      <c r="P97">
        <f t="shared" ca="1" si="1597"/>
        <v>346.78115424211489</v>
      </c>
      <c r="Q97">
        <f t="shared" ca="1" si="1598"/>
        <v>344.62671538694985</v>
      </c>
      <c r="R97">
        <f t="shared" ca="1" si="1599"/>
        <v>346.92284473004082</v>
      </c>
      <c r="S97">
        <f t="shared" ca="1" si="1600"/>
        <v>347.55415108919289</v>
      </c>
      <c r="T97">
        <f t="shared" ca="1" si="1601"/>
        <v>346.92314161307525</v>
      </c>
      <c r="U97">
        <f t="shared" ca="1" si="1602"/>
        <v>348.51167404811525</v>
      </c>
      <c r="V97">
        <f t="shared" ca="1" si="1603"/>
        <v>347.34776384257344</v>
      </c>
      <c r="W97">
        <f t="shared" ca="1" si="1604"/>
        <v>340.86566478376972</v>
      </c>
      <c r="X97">
        <f t="shared" ca="1" si="1605"/>
        <v>338.36115250455725</v>
      </c>
      <c r="Y97">
        <f t="shared" ca="1" si="1606"/>
        <v>340.03221631639008</v>
      </c>
      <c r="Z97">
        <f t="shared" ca="1" si="1607"/>
        <v>342.94619289289824</v>
      </c>
      <c r="AA97">
        <f t="shared" ca="1" si="1608"/>
        <v>341.04112857053593</v>
      </c>
      <c r="AB97">
        <f t="shared" ca="1" si="1609"/>
        <v>343.38714689089625</v>
      </c>
      <c r="AC97">
        <f t="shared" ca="1" si="1610"/>
        <v>341.76362202771071</v>
      </c>
      <c r="AD97">
        <f t="shared" ca="1" si="1611"/>
        <v>341.96906875482756</v>
      </c>
      <c r="AE97">
        <f t="shared" ca="1" si="1612"/>
        <v>339.9381784784656</v>
      </c>
      <c r="AF97">
        <f t="shared" ca="1" si="1613"/>
        <v>342.91536031515369</v>
      </c>
      <c r="AG97">
        <f t="shared" ca="1" si="1614"/>
        <v>342.86159203749247</v>
      </c>
      <c r="AH97">
        <f t="shared" ca="1" si="1615"/>
        <v>345.06592646316375</v>
      </c>
      <c r="AI97">
        <f t="shared" ca="1" si="1616"/>
        <v>344.45708552352801</v>
      </c>
      <c r="AJ97">
        <f t="shared" ca="1" si="1617"/>
        <v>347.25971065135479</v>
      </c>
      <c r="AK97">
        <f t="shared" ca="1" si="1618"/>
        <v>348.5007620277795</v>
      </c>
      <c r="AL97">
        <f t="shared" ca="1" si="1619"/>
        <v>352.46449200017213</v>
      </c>
      <c r="AM97">
        <f t="shared" ca="1" si="1620"/>
        <v>350.25709863370884</v>
      </c>
      <c r="AN97">
        <f t="shared" ca="1" si="1621"/>
        <v>349.47616824845841</v>
      </c>
      <c r="AO97">
        <f t="shared" ca="1" si="1622"/>
        <v>349.63814095058592</v>
      </c>
      <c r="AP97">
        <f t="shared" ca="1" si="1623"/>
        <v>349.1808398031132</v>
      </c>
      <c r="AQ97">
        <f t="shared" ca="1" si="1624"/>
        <v>348.41109158470726</v>
      </c>
      <c r="AR97">
        <f t="shared" ca="1" si="1625"/>
        <v>346.4521222363403</v>
      </c>
      <c r="AS97">
        <f t="shared" ca="1" si="1626"/>
        <v>344.47584007016331</v>
      </c>
      <c r="AT97">
        <f t="shared" ca="1" si="1627"/>
        <v>342.54877723941979</v>
      </c>
      <c r="AU97">
        <f t="shared" ca="1" si="1628"/>
        <v>340.39098409336538</v>
      </c>
      <c r="AV97">
        <f t="shared" ca="1" si="1629"/>
        <v>336.85360037737297</v>
      </c>
      <c r="AW97">
        <f t="shared" ca="1" si="1630"/>
        <v>339.93467467437142</v>
      </c>
      <c r="AX97">
        <f t="shared" ca="1" si="1631"/>
        <v>339.53479890588699</v>
      </c>
      <c r="AY97">
        <f t="shared" ca="1" si="1632"/>
        <v>338.50785802022403</v>
      </c>
      <c r="AZ97">
        <f t="shared" ca="1" si="1633"/>
        <v>339.88926578379727</v>
      </c>
      <c r="BA97">
        <f t="shared" ca="1" si="1634"/>
        <v>338.83394933040915</v>
      </c>
      <c r="BB97">
        <f t="shared" ca="1" si="1635"/>
        <v>338.97377900359294</v>
      </c>
      <c r="BC97">
        <f t="shared" ca="1" si="1636"/>
        <v>334.80772424436276</v>
      </c>
      <c r="BD97">
        <f t="shared" ca="1" si="1637"/>
        <v>328.31473060883326</v>
      </c>
      <c r="BE97">
        <f t="shared" ca="1" si="1638"/>
        <v>327.16051852560071</v>
      </c>
      <c r="BF97">
        <f t="shared" ca="1" si="1639"/>
        <v>331.52466377676308</v>
      </c>
      <c r="BG97">
        <f t="shared" ca="1" si="1640"/>
        <v>328.06211036710295</v>
      </c>
      <c r="BH97">
        <f t="shared" ca="1" si="1641"/>
        <v>330.62741092351666</v>
      </c>
      <c r="BI97">
        <f t="shared" ca="1" si="1642"/>
        <v>329.97606485244279</v>
      </c>
      <c r="BJ97">
        <f t="shared" ca="1" si="1643"/>
        <v>328.42584742607778</v>
      </c>
      <c r="BK97">
        <f t="shared" ca="1" si="1644"/>
        <v>331.33995136019882</v>
      </c>
      <c r="BL97">
        <f t="shared" ca="1" si="1645"/>
        <v>331.25503786073921</v>
      </c>
      <c r="BM97">
        <f t="shared" ca="1" si="1646"/>
        <v>332.4770306677089</v>
      </c>
      <c r="BN97">
        <f t="shared" ca="1" si="1647"/>
        <v>333.2938270956642</v>
      </c>
      <c r="BO97">
        <f t="shared" ca="1" si="1648"/>
        <v>335.79557917250224</v>
      </c>
      <c r="BP97">
        <f t="shared" ca="1" si="1649"/>
        <v>335.85133753978698</v>
      </c>
      <c r="BQ97">
        <f t="shared" ca="1" si="1650"/>
        <v>335.92826518668625</v>
      </c>
      <c r="BR97">
        <f t="shared" ca="1" si="1651"/>
        <v>333.72693203850343</v>
      </c>
      <c r="BS97">
        <f t="shared" ca="1" si="1652"/>
        <v>332.36284614183364</v>
      </c>
      <c r="BT97">
        <f t="shared" ca="1" si="1653"/>
        <v>332.58227804128501</v>
      </c>
      <c r="BU97">
        <f t="shared" ca="1" si="1654"/>
        <v>329.83863029391557</v>
      </c>
      <c r="BV97">
        <f t="shared" ca="1" si="1655"/>
        <v>327.50130827153168</v>
      </c>
      <c r="BW97">
        <f t="shared" ca="1" si="1656"/>
        <v>325.75697094096301</v>
      </c>
      <c r="BX97">
        <f t="shared" ca="1" si="1657"/>
        <v>326.06340843204867</v>
      </c>
      <c r="BY97">
        <f t="shared" ca="1" si="1658"/>
        <v>322.36883805680498</v>
      </c>
      <c r="BZ97">
        <f t="shared" ca="1" si="1659"/>
        <v>320.40507801845803</v>
      </c>
      <c r="CA97">
        <f t="shared" ca="1" si="1660"/>
        <v>319.67822599609627</v>
      </c>
      <c r="CB97">
        <f t="shared" ca="1" si="1661"/>
        <v>322.31605114704701</v>
      </c>
      <c r="CC97">
        <f t="shared" ca="1" si="1662"/>
        <v>318.87983915650062</v>
      </c>
      <c r="CD97">
        <f t="shared" ca="1" si="1663"/>
        <v>316.75867199547218</v>
      </c>
      <c r="CE97">
        <f t="shared" ca="1" si="1664"/>
        <v>314.3750227908518</v>
      </c>
      <c r="CF97">
        <f t="shared" ca="1" si="1665"/>
        <v>312.13208391607571</v>
      </c>
      <c r="CG97">
        <f t="shared" ca="1" si="1666"/>
        <v>311.70946782451296</v>
      </c>
      <c r="CH97">
        <f t="shared" ca="1" si="1667"/>
        <v>310.38831394479314</v>
      </c>
      <c r="CI97">
        <f t="shared" ca="1" si="1668"/>
        <v>309.11979195927989</v>
      </c>
      <c r="CJ97">
        <f t="shared" ca="1" si="1669"/>
        <v>305.98982568382758</v>
      </c>
      <c r="CK97" s="12">
        <f t="shared" ca="1" si="1174"/>
        <v>0</v>
      </c>
    </row>
    <row r="98" spans="5:89" x14ac:dyDescent="0.3">
      <c r="E98">
        <v>351.23</v>
      </c>
      <c r="F98">
        <f t="shared" ca="1" si="1587"/>
        <v>351.55498587984795</v>
      </c>
      <c r="G98">
        <f t="shared" ca="1" si="1588"/>
        <v>354.55813237925543</v>
      </c>
      <c r="H98">
        <f t="shared" ca="1" si="1589"/>
        <v>356.13623150392823</v>
      </c>
      <c r="I98">
        <f t="shared" ca="1" si="1590"/>
        <v>356.02620439812114</v>
      </c>
      <c r="J98">
        <f t="shared" ca="1" si="1591"/>
        <v>358.48144554235387</v>
      </c>
      <c r="K98">
        <f t="shared" ca="1" si="1592"/>
        <v>358.92846446284756</v>
      </c>
      <c r="L98">
        <f t="shared" ca="1" si="1593"/>
        <v>360.77479575520039</v>
      </c>
      <c r="M98">
        <f t="shared" ca="1" si="1594"/>
        <v>360.70936740810879</v>
      </c>
      <c r="N98">
        <f t="shared" ca="1" si="1595"/>
        <v>363.27159740905341</v>
      </c>
      <c r="O98">
        <f t="shared" ca="1" si="1596"/>
        <v>360.5277200718208</v>
      </c>
      <c r="P98">
        <f t="shared" ca="1" si="1597"/>
        <v>356.45100910439413</v>
      </c>
      <c r="Q98">
        <f t="shared" ca="1" si="1598"/>
        <v>353.93624072110026</v>
      </c>
      <c r="R98">
        <f t="shared" ca="1" si="1599"/>
        <v>353.41643278310232</v>
      </c>
      <c r="S98">
        <f t="shared" ca="1" si="1600"/>
        <v>354.17638394809995</v>
      </c>
      <c r="T98">
        <f t="shared" ca="1" si="1601"/>
        <v>354.04902614353364</v>
      </c>
      <c r="U98">
        <f t="shared" ca="1" si="1602"/>
        <v>351.30040901079587</v>
      </c>
      <c r="V98">
        <f t="shared" ca="1" si="1603"/>
        <v>350.54252209089259</v>
      </c>
      <c r="W98">
        <f t="shared" ca="1" si="1604"/>
        <v>353.38972611030181</v>
      </c>
      <c r="X98">
        <f t="shared" ca="1" si="1605"/>
        <v>356.32274579437683</v>
      </c>
      <c r="Y98">
        <f t="shared" ca="1" si="1606"/>
        <v>360.0718779615604</v>
      </c>
      <c r="Z98">
        <f t="shared" ca="1" si="1607"/>
        <v>359.33578575548</v>
      </c>
      <c r="AA98">
        <f t="shared" ca="1" si="1608"/>
        <v>357.84054754983077</v>
      </c>
      <c r="AB98">
        <f t="shared" ca="1" si="1609"/>
        <v>358.6713527796046</v>
      </c>
      <c r="AC98">
        <f t="shared" ca="1" si="1610"/>
        <v>357.60190125231702</v>
      </c>
      <c r="AD98">
        <f t="shared" ca="1" si="1611"/>
        <v>361.92653418730941</v>
      </c>
      <c r="AE98">
        <f t="shared" ca="1" si="1612"/>
        <v>364.92345111728491</v>
      </c>
      <c r="AF98">
        <f t="shared" ca="1" si="1613"/>
        <v>363.63722629039466</v>
      </c>
      <c r="AG98">
        <f t="shared" ca="1" si="1614"/>
        <v>361.28107530850173</v>
      </c>
      <c r="AH98">
        <f t="shared" ca="1" si="1615"/>
        <v>359.26197231709898</v>
      </c>
      <c r="AI98">
        <f t="shared" ca="1" si="1616"/>
        <v>359.57191340071557</v>
      </c>
      <c r="AJ98">
        <f t="shared" ca="1" si="1617"/>
        <v>361.41170088227238</v>
      </c>
      <c r="AK98">
        <f t="shared" ca="1" si="1618"/>
        <v>356.43475612708136</v>
      </c>
      <c r="AL98">
        <f t="shared" ca="1" si="1619"/>
        <v>357.80051940577079</v>
      </c>
      <c r="AM98">
        <f t="shared" ca="1" si="1620"/>
        <v>358.2111554177684</v>
      </c>
      <c r="AN98">
        <f t="shared" ca="1" si="1621"/>
        <v>359.0949495153651</v>
      </c>
      <c r="AO98">
        <f t="shared" ca="1" si="1622"/>
        <v>358.88493129913053</v>
      </c>
      <c r="AP98">
        <f t="shared" ca="1" si="1623"/>
        <v>358.9695610856765</v>
      </c>
      <c r="AQ98">
        <f t="shared" ca="1" si="1624"/>
        <v>358.16976944484418</v>
      </c>
      <c r="AR98">
        <f t="shared" ca="1" si="1625"/>
        <v>353.07179230268565</v>
      </c>
      <c r="AS98">
        <f t="shared" ca="1" si="1626"/>
        <v>350.15694002172762</v>
      </c>
      <c r="AT98">
        <f t="shared" ca="1" si="1627"/>
        <v>353.23146305945198</v>
      </c>
      <c r="AU98">
        <f t="shared" ca="1" si="1628"/>
        <v>352.06936717870013</v>
      </c>
      <c r="AV98">
        <f t="shared" ca="1" si="1629"/>
        <v>352.22940304162302</v>
      </c>
      <c r="AW98">
        <f t="shared" ca="1" si="1630"/>
        <v>352.30492314366808</v>
      </c>
      <c r="AX98">
        <f t="shared" ca="1" si="1631"/>
        <v>354.53348460050938</v>
      </c>
      <c r="AY98">
        <f t="shared" ca="1" si="1632"/>
        <v>357.47506704441764</v>
      </c>
      <c r="AZ98">
        <f t="shared" ca="1" si="1633"/>
        <v>358.60472234395445</v>
      </c>
      <c r="BA98">
        <f t="shared" ca="1" si="1634"/>
        <v>361.84683242225782</v>
      </c>
      <c r="BB98">
        <f t="shared" ca="1" si="1635"/>
        <v>361.50583452588921</v>
      </c>
      <c r="BC98">
        <f t="shared" ca="1" si="1636"/>
        <v>366.97128617971066</v>
      </c>
      <c r="BD98">
        <f t="shared" ca="1" si="1637"/>
        <v>364.98074620801219</v>
      </c>
      <c r="BE98">
        <f t="shared" ca="1" si="1638"/>
        <v>365.65744046841928</v>
      </c>
      <c r="BF98">
        <f t="shared" ca="1" si="1639"/>
        <v>364.24150823403642</v>
      </c>
      <c r="BG98">
        <f t="shared" ca="1" si="1640"/>
        <v>362.37502831476138</v>
      </c>
      <c r="BH98">
        <f t="shared" ca="1" si="1641"/>
        <v>359.54520536174482</v>
      </c>
      <c r="BI98">
        <f t="shared" ca="1" si="1642"/>
        <v>359.93358077325445</v>
      </c>
      <c r="BJ98">
        <f t="shared" ca="1" si="1643"/>
        <v>360.23665634521103</v>
      </c>
      <c r="BK98">
        <f t="shared" ca="1" si="1644"/>
        <v>360.26109969922379</v>
      </c>
      <c r="BL98">
        <f t="shared" ca="1" si="1645"/>
        <v>358.29547801215995</v>
      </c>
      <c r="BM98">
        <f t="shared" ca="1" si="1646"/>
        <v>358.81835715249684</v>
      </c>
      <c r="BN98">
        <f t="shared" ca="1" si="1647"/>
        <v>357.14497945018707</v>
      </c>
      <c r="BO98">
        <f t="shared" ca="1" si="1648"/>
        <v>357.70891489093475</v>
      </c>
      <c r="BP98">
        <f t="shared" ca="1" si="1649"/>
        <v>357.6319840371188</v>
      </c>
      <c r="BQ98">
        <f t="shared" ca="1" si="1650"/>
        <v>356.16353333210265</v>
      </c>
      <c r="BR98">
        <f t="shared" ca="1" si="1651"/>
        <v>360.0011034297695</v>
      </c>
      <c r="BS98">
        <f t="shared" ca="1" si="1652"/>
        <v>360.03134644881015</v>
      </c>
      <c r="BT98">
        <f t="shared" ca="1" si="1653"/>
        <v>357.23644697354166</v>
      </c>
      <c r="BU98">
        <f t="shared" ca="1" si="1654"/>
        <v>357.62797877506796</v>
      </c>
      <c r="BV98">
        <f t="shared" ca="1" si="1655"/>
        <v>360.1939074841257</v>
      </c>
      <c r="BW98">
        <f t="shared" ca="1" si="1656"/>
        <v>358.98453329058088</v>
      </c>
      <c r="BX98">
        <f t="shared" ca="1" si="1657"/>
        <v>358.80596655156103</v>
      </c>
      <c r="BY98">
        <f t="shared" ca="1" si="1658"/>
        <v>357.21584118665237</v>
      </c>
      <c r="BZ98">
        <f t="shared" ca="1" si="1659"/>
        <v>358.20505066697552</v>
      </c>
      <c r="CA98">
        <f t="shared" ca="1" si="1660"/>
        <v>357.65495131695883</v>
      </c>
      <c r="CB98">
        <f t="shared" ca="1" si="1661"/>
        <v>361.57119438073153</v>
      </c>
      <c r="CC98">
        <f t="shared" ca="1" si="1662"/>
        <v>364.16831305433016</v>
      </c>
      <c r="CD98">
        <f t="shared" ca="1" si="1663"/>
        <v>363.54812949614427</v>
      </c>
      <c r="CE98">
        <f t="shared" ca="1" si="1664"/>
        <v>364.2986615844311</v>
      </c>
      <c r="CF98">
        <f t="shared" ca="1" si="1665"/>
        <v>366.75171168352</v>
      </c>
      <c r="CG98">
        <f t="shared" ca="1" si="1666"/>
        <v>368.14393669245021</v>
      </c>
      <c r="CH98">
        <f t="shared" ca="1" si="1667"/>
        <v>366.8295446154807</v>
      </c>
      <c r="CI98">
        <f t="shared" ca="1" si="1668"/>
        <v>363.8376464501053</v>
      </c>
      <c r="CJ98">
        <f t="shared" ca="1" si="1669"/>
        <v>364.9363357292749</v>
      </c>
      <c r="CK98" s="12">
        <f t="shared" ca="1" si="1174"/>
        <v>13.706335729274883</v>
      </c>
    </row>
    <row r="99" spans="5:89" x14ac:dyDescent="0.3">
      <c r="E99">
        <v>351.23</v>
      </c>
      <c r="F99">
        <f t="shared" ca="1" si="1587"/>
        <v>351.21543857746076</v>
      </c>
      <c r="G99">
        <f t="shared" ca="1" si="1588"/>
        <v>354.78587305146715</v>
      </c>
      <c r="H99">
        <f t="shared" ca="1" si="1589"/>
        <v>357.46181488906024</v>
      </c>
      <c r="I99">
        <f t="shared" ca="1" si="1590"/>
        <v>357.4288991741858</v>
      </c>
      <c r="J99">
        <f t="shared" ca="1" si="1591"/>
        <v>355.59626286550827</v>
      </c>
      <c r="K99">
        <f t="shared" ca="1" si="1592"/>
        <v>355.90900106364006</v>
      </c>
      <c r="L99">
        <f t="shared" ca="1" si="1593"/>
        <v>355.5111957161555</v>
      </c>
      <c r="M99">
        <f t="shared" ca="1" si="1594"/>
        <v>358.8266758808706</v>
      </c>
      <c r="N99">
        <f t="shared" ca="1" si="1595"/>
        <v>361.67538976423253</v>
      </c>
      <c r="O99">
        <f t="shared" ca="1" si="1596"/>
        <v>364.50897965996057</v>
      </c>
      <c r="P99">
        <f t="shared" ca="1" si="1597"/>
        <v>367.220908033851</v>
      </c>
      <c r="Q99">
        <f t="shared" ca="1" si="1598"/>
        <v>369.04411948689381</v>
      </c>
      <c r="R99">
        <f t="shared" ca="1" si="1599"/>
        <v>367.71925598226716</v>
      </c>
      <c r="S99">
        <f t="shared" ca="1" si="1600"/>
        <v>365.25163430053686</v>
      </c>
      <c r="T99">
        <f t="shared" ca="1" si="1601"/>
        <v>367.41820777634473</v>
      </c>
      <c r="U99">
        <f t="shared" ca="1" si="1602"/>
        <v>365.23949457818696</v>
      </c>
      <c r="V99">
        <f t="shared" ca="1" si="1603"/>
        <v>362.82884828192789</v>
      </c>
      <c r="W99">
        <f t="shared" ca="1" si="1604"/>
        <v>357.12876273413798</v>
      </c>
      <c r="X99">
        <f t="shared" ca="1" si="1605"/>
        <v>352.44046832737513</v>
      </c>
      <c r="Y99">
        <f t="shared" ca="1" si="1606"/>
        <v>353.54956357610109</v>
      </c>
      <c r="Z99">
        <f t="shared" ca="1" si="1607"/>
        <v>350.4937765513132</v>
      </c>
      <c r="AA99">
        <f t="shared" ca="1" si="1608"/>
        <v>349.88582554283596</v>
      </c>
      <c r="AB99">
        <f t="shared" ca="1" si="1609"/>
        <v>350.22658618579283</v>
      </c>
      <c r="AC99">
        <f t="shared" ca="1" si="1610"/>
        <v>352.58680367456469</v>
      </c>
      <c r="AD99">
        <f t="shared" ca="1" si="1611"/>
        <v>349.2435345308902</v>
      </c>
      <c r="AE99">
        <f t="shared" ca="1" si="1612"/>
        <v>352.44303012954168</v>
      </c>
      <c r="AF99">
        <f t="shared" ca="1" si="1613"/>
        <v>351.53531157531478</v>
      </c>
      <c r="AG99">
        <f t="shared" ca="1" si="1614"/>
        <v>352.33496483070758</v>
      </c>
      <c r="AH99">
        <f t="shared" ca="1" si="1615"/>
        <v>349.81706073081654</v>
      </c>
      <c r="AI99">
        <f t="shared" ca="1" si="1616"/>
        <v>348.10335237245772</v>
      </c>
      <c r="AJ99">
        <f t="shared" ca="1" si="1617"/>
        <v>347.833446782865</v>
      </c>
      <c r="AK99">
        <f t="shared" ca="1" si="1618"/>
        <v>349.5629066954881</v>
      </c>
      <c r="AL99">
        <f t="shared" ca="1" si="1619"/>
        <v>352.7541428442666</v>
      </c>
      <c r="AM99">
        <f t="shared" ca="1" si="1620"/>
        <v>352.33121771196579</v>
      </c>
      <c r="AN99">
        <f t="shared" ca="1" si="1621"/>
        <v>352.05693114279006</v>
      </c>
      <c r="AO99">
        <f t="shared" ca="1" si="1622"/>
        <v>353.71188513650748</v>
      </c>
      <c r="AP99">
        <f t="shared" ca="1" si="1623"/>
        <v>355.55192659205471</v>
      </c>
      <c r="AQ99">
        <f t="shared" ca="1" si="1624"/>
        <v>356.82385232622067</v>
      </c>
      <c r="AR99">
        <f t="shared" ca="1" si="1625"/>
        <v>353.24048889106672</v>
      </c>
      <c r="AS99">
        <f t="shared" ca="1" si="1626"/>
        <v>350.76099999042742</v>
      </c>
      <c r="AT99">
        <f t="shared" ca="1" si="1627"/>
        <v>350.10977173179361</v>
      </c>
      <c r="AU99">
        <f t="shared" ca="1" si="1628"/>
        <v>346.72943131304567</v>
      </c>
      <c r="AV99">
        <f t="shared" ca="1" si="1629"/>
        <v>349.93059173721417</v>
      </c>
      <c r="AW99">
        <f t="shared" ca="1" si="1630"/>
        <v>352.39648482408057</v>
      </c>
      <c r="AX99">
        <f t="shared" ca="1" si="1631"/>
        <v>353.66467357845391</v>
      </c>
      <c r="AY99">
        <f t="shared" ca="1" si="1632"/>
        <v>350.50593625752026</v>
      </c>
      <c r="AZ99">
        <f t="shared" ca="1" si="1633"/>
        <v>350.15064642730505</v>
      </c>
      <c r="BA99">
        <f t="shared" ca="1" si="1634"/>
        <v>352.14911715857068</v>
      </c>
      <c r="BB99">
        <f t="shared" ca="1" si="1635"/>
        <v>349.43025828474316</v>
      </c>
      <c r="BC99">
        <f t="shared" ca="1" si="1636"/>
        <v>351.28253936979422</v>
      </c>
      <c r="BD99">
        <f t="shared" ca="1" si="1637"/>
        <v>347.29024930357622</v>
      </c>
      <c r="BE99">
        <f t="shared" ca="1" si="1638"/>
        <v>349.12360440599957</v>
      </c>
      <c r="BF99">
        <f t="shared" ca="1" si="1639"/>
        <v>351.27197566963042</v>
      </c>
      <c r="BG99">
        <f t="shared" ca="1" si="1640"/>
        <v>353.29995044817173</v>
      </c>
      <c r="BH99">
        <f t="shared" ca="1" si="1641"/>
        <v>355.09043263320746</v>
      </c>
      <c r="BI99">
        <f t="shared" ca="1" si="1642"/>
        <v>354.57636351257327</v>
      </c>
      <c r="BJ99">
        <f t="shared" ca="1" si="1643"/>
        <v>354.54420515535537</v>
      </c>
      <c r="BK99">
        <f t="shared" ca="1" si="1644"/>
        <v>359.01766599052314</v>
      </c>
      <c r="BL99">
        <f t="shared" ca="1" si="1645"/>
        <v>359.76471597336337</v>
      </c>
      <c r="BM99">
        <f t="shared" ca="1" si="1646"/>
        <v>359.58875127339331</v>
      </c>
      <c r="BN99">
        <f t="shared" ca="1" si="1647"/>
        <v>361.43022416467062</v>
      </c>
      <c r="BO99">
        <f t="shared" ca="1" si="1648"/>
        <v>360.47788560716299</v>
      </c>
      <c r="BP99">
        <f t="shared" ca="1" si="1649"/>
        <v>357.71358663358058</v>
      </c>
      <c r="BQ99">
        <f t="shared" ca="1" si="1650"/>
        <v>358.67481051396044</v>
      </c>
      <c r="BR99">
        <f t="shared" ca="1" si="1651"/>
        <v>358.96511009536709</v>
      </c>
      <c r="BS99">
        <f t="shared" ca="1" si="1652"/>
        <v>357.72045570451053</v>
      </c>
      <c r="BT99">
        <f t="shared" ca="1" si="1653"/>
        <v>359.13814680928209</v>
      </c>
      <c r="BU99">
        <f t="shared" ca="1" si="1654"/>
        <v>359.07565359072083</v>
      </c>
      <c r="BV99">
        <f t="shared" ca="1" si="1655"/>
        <v>355.13195920509855</v>
      </c>
      <c r="BW99">
        <f t="shared" ca="1" si="1656"/>
        <v>360.9037039826585</v>
      </c>
      <c r="BX99">
        <f t="shared" ca="1" si="1657"/>
        <v>360.50567668864551</v>
      </c>
      <c r="BY99">
        <f t="shared" ca="1" si="1658"/>
        <v>358.13541369856563</v>
      </c>
      <c r="BZ99">
        <f t="shared" ca="1" si="1659"/>
        <v>356.94250175249277</v>
      </c>
      <c r="CA99">
        <f t="shared" ca="1" si="1660"/>
        <v>356.77096911839277</v>
      </c>
      <c r="CB99">
        <f t="shared" ca="1" si="1661"/>
        <v>355.4330810805842</v>
      </c>
      <c r="CC99">
        <f t="shared" ca="1" si="1662"/>
        <v>357.35414703908816</v>
      </c>
      <c r="CD99">
        <f t="shared" ca="1" si="1663"/>
        <v>354.0673686904737</v>
      </c>
      <c r="CE99">
        <f t="shared" ca="1" si="1664"/>
        <v>353.57786697426656</v>
      </c>
      <c r="CF99">
        <f t="shared" ca="1" si="1665"/>
        <v>352.43932561187955</v>
      </c>
      <c r="CG99">
        <f t="shared" ca="1" si="1666"/>
        <v>354.11249533835996</v>
      </c>
      <c r="CH99">
        <f t="shared" ca="1" si="1667"/>
        <v>352.74787638906048</v>
      </c>
      <c r="CI99">
        <f t="shared" ca="1" si="1668"/>
        <v>354.75018646774276</v>
      </c>
      <c r="CJ99">
        <f t="shared" ca="1" si="1669"/>
        <v>356.90482925720079</v>
      </c>
      <c r="CK99" s="12">
        <f t="shared" ca="1" si="1174"/>
        <v>5.6748292572007699</v>
      </c>
    </row>
    <row r="100" spans="5:89" x14ac:dyDescent="0.3">
      <c r="E100">
        <v>351.23</v>
      </c>
      <c r="F100" s="12">
        <f t="shared" ref="F100:G100" si="1670">E100+$B$4</f>
        <v>351.23099999999999</v>
      </c>
      <c r="G100" s="12">
        <f t="shared" si="1670"/>
        <v>351.23199999999997</v>
      </c>
      <c r="H100" s="12">
        <f t="shared" ref="H100" si="1671">G100+$B$4</f>
        <v>351.23299999999995</v>
      </c>
      <c r="I100" s="12">
        <f t="shared" ref="I100" si="1672">H100+$B$4</f>
        <v>351.23399999999992</v>
      </c>
      <c r="J100" s="12">
        <f t="shared" ref="J100" si="1673">I100+$B$4</f>
        <v>351.2349999999999</v>
      </c>
      <c r="K100" s="12">
        <f t="shared" ref="K100" si="1674">J100+$B$4</f>
        <v>351.23599999999988</v>
      </c>
      <c r="L100" s="12">
        <f t="shared" ref="L100" si="1675">K100+$B$4</f>
        <v>351.23699999999985</v>
      </c>
      <c r="M100" s="12">
        <f t="shared" ref="M100" si="1676">L100+$B$4</f>
        <v>351.23799999999983</v>
      </c>
      <c r="N100" s="12">
        <f t="shared" ref="N100" si="1677">M100+$B$4</f>
        <v>351.23899999999981</v>
      </c>
      <c r="O100" s="12">
        <f t="shared" ref="O100" si="1678">N100+$B$4</f>
        <v>351.23999999999978</v>
      </c>
      <c r="P100" s="12">
        <f t="shared" ref="P100" si="1679">O100+$B$4</f>
        <v>351.24099999999976</v>
      </c>
      <c r="Q100" s="12">
        <f t="shared" ref="Q100" si="1680">P100+$B$4</f>
        <v>351.24199999999973</v>
      </c>
      <c r="R100" s="12">
        <f t="shared" ref="R100" si="1681">Q100+$B$4</f>
        <v>351.24299999999971</v>
      </c>
      <c r="S100" s="12">
        <f t="shared" ref="S100" si="1682">R100+$B$4</f>
        <v>351.24399999999969</v>
      </c>
      <c r="T100" s="12">
        <f t="shared" ref="T100" si="1683">S100+$B$4</f>
        <v>351.24499999999966</v>
      </c>
      <c r="U100" s="12">
        <f t="shared" ref="U100" si="1684">T100+$B$4</f>
        <v>351.24599999999964</v>
      </c>
      <c r="V100" s="12">
        <f t="shared" ref="V100" si="1685">U100+$B$4</f>
        <v>351.24699999999962</v>
      </c>
      <c r="W100" s="12">
        <f t="shared" ref="W100" si="1686">V100+$B$4</f>
        <v>351.24799999999959</v>
      </c>
      <c r="X100" s="12">
        <f t="shared" ref="X100" si="1687">W100+$B$4</f>
        <v>351.24899999999957</v>
      </c>
      <c r="Y100" s="12">
        <f t="shared" ref="Y100" si="1688">X100+$B$4</f>
        <v>351.24999999999955</v>
      </c>
      <c r="Z100" s="12">
        <f t="shared" ref="Z100" si="1689">Y100+$B$4</f>
        <v>351.25099999999952</v>
      </c>
      <c r="AA100" s="12">
        <f t="shared" ref="AA100" si="1690">Z100+$B$4</f>
        <v>351.2519999999995</v>
      </c>
      <c r="AB100" s="12">
        <f t="shared" ref="AB100" si="1691">AA100+$B$4</f>
        <v>351.25299999999947</v>
      </c>
      <c r="AC100" s="12">
        <f t="shared" ref="AC100" si="1692">AB100+$B$4</f>
        <v>351.25399999999945</v>
      </c>
      <c r="AD100" s="12">
        <f t="shared" ref="AD100" si="1693">AC100+$B$4</f>
        <v>351.25499999999943</v>
      </c>
      <c r="AE100" s="12">
        <f t="shared" ref="AE100" si="1694">AD100+$B$4</f>
        <v>351.2559999999994</v>
      </c>
      <c r="AF100" s="12">
        <f t="shared" ref="AF100" si="1695">AE100+$B$4</f>
        <v>351.25699999999938</v>
      </c>
      <c r="AG100" s="12">
        <f t="shared" ref="AG100" si="1696">AF100+$B$4</f>
        <v>351.25799999999936</v>
      </c>
      <c r="AH100" s="12">
        <f t="shared" ref="AH100" si="1697">AG100+$B$4</f>
        <v>351.25899999999933</v>
      </c>
      <c r="AI100" s="12">
        <f t="shared" ref="AI100" si="1698">AH100+$B$4</f>
        <v>351.25999999999931</v>
      </c>
      <c r="AJ100" s="12">
        <f t="shared" ref="AJ100" si="1699">AI100+$B$4</f>
        <v>351.26099999999929</v>
      </c>
      <c r="AK100" s="12">
        <f t="shared" ref="AK100" si="1700">AJ100+$B$4</f>
        <v>351.26199999999926</v>
      </c>
      <c r="AL100" s="12">
        <f t="shared" ref="AL100" si="1701">AK100+$B$4</f>
        <v>351.26299999999924</v>
      </c>
      <c r="AM100" s="12">
        <f t="shared" ref="AM100" si="1702">AL100+$B$4</f>
        <v>351.26399999999921</v>
      </c>
      <c r="AN100" s="12">
        <f t="shared" ref="AN100" si="1703">AM100+$B$4</f>
        <v>351.26499999999919</v>
      </c>
      <c r="AO100" s="12">
        <f t="shared" ref="AO100" si="1704">AN100+$B$4</f>
        <v>351.26599999999917</v>
      </c>
      <c r="AP100" s="12">
        <f t="shared" ref="AP100" si="1705">AO100+$B$4</f>
        <v>351.26699999999914</v>
      </c>
      <c r="AQ100" s="12">
        <f t="shared" ref="AQ100" si="1706">AP100+$B$4</f>
        <v>351.26799999999912</v>
      </c>
      <c r="AR100" s="12">
        <f t="shared" ref="AR100" si="1707">AQ100+$B$4</f>
        <v>351.2689999999991</v>
      </c>
      <c r="AS100" s="12">
        <f t="shared" ref="AS100" si="1708">AR100+$B$4</f>
        <v>351.26999999999907</v>
      </c>
      <c r="AT100" s="12">
        <f t="shared" ref="AT100" si="1709">AS100+$B$4</f>
        <v>351.27099999999905</v>
      </c>
      <c r="AU100" s="12">
        <f t="shared" ref="AU100" si="1710">AT100+$B$4</f>
        <v>351.27199999999903</v>
      </c>
      <c r="AV100" s="12">
        <f t="shared" ref="AV100" si="1711">AU100+$B$4</f>
        <v>351.272999999999</v>
      </c>
      <c r="AW100" s="12">
        <f t="shared" ref="AW100" si="1712">AV100+$B$4</f>
        <v>351.27399999999898</v>
      </c>
      <c r="AX100" s="12">
        <f t="shared" ref="AX100" si="1713">AW100+$B$4</f>
        <v>351.27499999999895</v>
      </c>
      <c r="AY100" s="12">
        <f t="shared" ref="AY100" si="1714">AX100+$B$4</f>
        <v>351.27599999999893</v>
      </c>
      <c r="AZ100" s="12">
        <f t="shared" ref="AZ100" si="1715">AY100+$B$4</f>
        <v>351.27699999999891</v>
      </c>
      <c r="BA100" s="12">
        <f t="shared" ref="BA100" si="1716">AZ100+$B$4</f>
        <v>351.27799999999888</v>
      </c>
      <c r="BB100" s="12">
        <f t="shared" ref="BB100" si="1717">BA100+$B$4</f>
        <v>351.27899999999886</v>
      </c>
      <c r="BC100" s="12">
        <f t="shared" ref="BC100" si="1718">BB100+$B$4</f>
        <v>351.27999999999884</v>
      </c>
      <c r="BD100" s="12">
        <f t="shared" ref="BD100" si="1719">BC100+$B$4</f>
        <v>351.28099999999881</v>
      </c>
      <c r="BE100" s="12">
        <f t="shared" ref="BE100" si="1720">BD100+$B$4</f>
        <v>351.28199999999879</v>
      </c>
      <c r="BF100" s="12">
        <f t="shared" ref="BF100" si="1721">BE100+$B$4</f>
        <v>351.28299999999876</v>
      </c>
      <c r="BG100" s="12">
        <f t="shared" ref="BG100" si="1722">BF100+$B$4</f>
        <v>351.28399999999874</v>
      </c>
      <c r="BH100" s="12">
        <f t="shared" ref="BH100" si="1723">BG100+$B$4</f>
        <v>351.28499999999872</v>
      </c>
      <c r="BI100" s="12">
        <f t="shared" ref="BI100" si="1724">BH100+$B$4</f>
        <v>351.28599999999869</v>
      </c>
      <c r="BJ100" s="12">
        <f t="shared" ref="BJ100" si="1725">BI100+$B$4</f>
        <v>351.28699999999867</v>
      </c>
      <c r="BK100" s="12">
        <f t="shared" ref="BK100" si="1726">BJ100+$B$4</f>
        <v>351.28799999999865</v>
      </c>
      <c r="BL100" s="12">
        <f t="shared" ref="BL100" si="1727">BK100+$B$4</f>
        <v>351.28899999999862</v>
      </c>
      <c r="BM100" s="12">
        <f t="shared" ref="BM100" si="1728">BL100+$B$4</f>
        <v>351.2899999999986</v>
      </c>
      <c r="BN100" s="12">
        <f t="shared" ref="BN100" si="1729">BM100+$B$4</f>
        <v>351.29099999999858</v>
      </c>
      <c r="BO100" s="12">
        <f t="shared" ref="BO100" si="1730">BN100+$B$4</f>
        <v>351.29199999999855</v>
      </c>
      <c r="BP100" s="12">
        <f t="shared" ref="BP100" si="1731">BO100+$B$4</f>
        <v>351.29299999999853</v>
      </c>
      <c r="BQ100" s="12">
        <f t="shared" ref="BQ100" si="1732">BP100+$B$4</f>
        <v>351.2939999999985</v>
      </c>
      <c r="BR100" s="12">
        <f t="shared" ref="BR100" si="1733">BQ100+$B$4</f>
        <v>351.29499999999848</v>
      </c>
      <c r="BS100" s="12">
        <f t="shared" ref="BS100" si="1734">BR100+$B$4</f>
        <v>351.29599999999846</v>
      </c>
      <c r="BT100" s="12">
        <f t="shared" ref="BT100" si="1735">BS100+$B$4</f>
        <v>351.29699999999843</v>
      </c>
      <c r="BU100" s="12">
        <f t="shared" ref="BU100" si="1736">BT100+$B$4</f>
        <v>351.29799999999841</v>
      </c>
      <c r="BV100" s="12">
        <f t="shared" ref="BV100" si="1737">BU100+$B$4</f>
        <v>351.29899999999839</v>
      </c>
      <c r="BW100" s="12">
        <f t="shared" ref="BW100" si="1738">BV100+$B$4</f>
        <v>351.29999999999836</v>
      </c>
      <c r="BX100" s="12">
        <f t="shared" ref="BX100" si="1739">BW100+$B$4</f>
        <v>351.30099999999834</v>
      </c>
      <c r="BY100" s="12">
        <f t="shared" ref="BY100" si="1740">BX100+$B$4</f>
        <v>351.30199999999832</v>
      </c>
      <c r="BZ100" s="12">
        <f t="shared" ref="BZ100" si="1741">BY100+$B$4</f>
        <v>351.30299999999829</v>
      </c>
      <c r="CA100" s="12">
        <f t="shared" ref="CA100" si="1742">BZ100+$B$4</f>
        <v>351.30399999999827</v>
      </c>
      <c r="CB100" s="12">
        <f t="shared" ref="CB100" si="1743">CA100+$B$4</f>
        <v>351.30499999999824</v>
      </c>
      <c r="CC100" s="12">
        <f t="shared" ref="CC100" si="1744">CB100+$B$4</f>
        <v>351.30599999999822</v>
      </c>
      <c r="CD100" s="12">
        <f t="shared" ref="CD100" si="1745">CC100+$B$4</f>
        <v>351.3069999999982</v>
      </c>
      <c r="CE100" s="12">
        <f t="shared" ref="CE100" si="1746">CD100+$B$4</f>
        <v>351.30799999999817</v>
      </c>
      <c r="CF100" s="12">
        <f t="shared" ref="CF100" si="1747">CE100+$B$4</f>
        <v>351.30899999999815</v>
      </c>
      <c r="CG100" s="12">
        <f t="shared" ref="CG100" si="1748">CF100+$B$4</f>
        <v>351.30999999999813</v>
      </c>
      <c r="CH100" s="12">
        <f t="shared" ref="CH100" si="1749">CG100+$B$4</f>
        <v>351.3109999999981</v>
      </c>
      <c r="CI100" s="12">
        <f t="shared" ref="CI100" si="1750">CH100+$B$4</f>
        <v>351.31199999999808</v>
      </c>
      <c r="CJ100" s="12">
        <f t="shared" ref="CJ100" si="1751">CI100+$B$4</f>
        <v>351.31299999999806</v>
      </c>
      <c r="CK100" s="12">
        <f t="shared" si="1174"/>
        <v>8.299999999803731E-2</v>
      </c>
    </row>
    <row r="101" spans="5:89" x14ac:dyDescent="0.3">
      <c r="E101">
        <v>351.23</v>
      </c>
      <c r="F101">
        <f ca="1">E101*EXP(($B$2-0.5*$B$3^2)*$B$4+$B$3*_xlfn.NORM.INV(RAND(),0,SQRT($B$4)))</f>
        <v>352.58040882714232</v>
      </c>
      <c r="G101">
        <f t="shared" ref="G101" ca="1" si="1752">F101*EXP(($B$2-0.5*$B$3^2)*$B$4+$B$3*_xlfn.NORM.INV(RAND(),0,SQRT($B$4)))</f>
        <v>354.28902409263259</v>
      </c>
      <c r="H101">
        <f t="shared" ref="H101" ca="1" si="1753">G101*EXP(($B$2-0.5*$B$3^2)*$B$4+$B$3*_xlfn.NORM.INV(RAND(),0,SQRT($B$4)))</f>
        <v>353.93017445702981</v>
      </c>
      <c r="I101">
        <f t="shared" ref="I101" ca="1" si="1754">H101*EXP(($B$2-0.5*$B$3^2)*$B$4+$B$3*_xlfn.NORM.INV(RAND(),0,SQRT($B$4)))</f>
        <v>353.47779722433086</v>
      </c>
      <c r="J101">
        <f t="shared" ref="J101" ca="1" si="1755">I101*EXP(($B$2-0.5*$B$3^2)*$B$4+$B$3*_xlfn.NORM.INV(RAND(),0,SQRT($B$4)))</f>
        <v>353.64536867345339</v>
      </c>
      <c r="K101">
        <f t="shared" ref="K101" ca="1" si="1756">J101*EXP(($B$2-0.5*$B$3^2)*$B$4+$B$3*_xlfn.NORM.INV(RAND(),0,SQRT($B$4)))</f>
        <v>355.01002366496607</v>
      </c>
      <c r="L101">
        <f t="shared" ref="L101" ca="1" si="1757">K101*EXP(($B$2-0.5*$B$3^2)*$B$4+$B$3*_xlfn.NORM.INV(RAND(),0,SQRT($B$4)))</f>
        <v>351.57688414236208</v>
      </c>
      <c r="M101">
        <f t="shared" ref="M101" ca="1" si="1758">L101*EXP(($B$2-0.5*$B$3^2)*$B$4+$B$3*_xlfn.NORM.INV(RAND(),0,SQRT($B$4)))</f>
        <v>346.44480742272771</v>
      </c>
      <c r="N101">
        <f t="shared" ref="N101" ca="1" si="1759">M101*EXP(($B$2-0.5*$B$3^2)*$B$4+$B$3*_xlfn.NORM.INV(RAND(),0,SQRT($B$4)))</f>
        <v>347.97548861832081</v>
      </c>
      <c r="O101">
        <f t="shared" ref="O101" ca="1" si="1760">N101*EXP(($B$2-0.5*$B$3^2)*$B$4+$B$3*_xlfn.NORM.INV(RAND(),0,SQRT($B$4)))</f>
        <v>348.79530251327475</v>
      </c>
      <c r="P101">
        <f t="shared" ref="P101" ca="1" si="1761">O101*EXP(($B$2-0.5*$B$3^2)*$B$4+$B$3*_xlfn.NORM.INV(RAND(),0,SQRT($B$4)))</f>
        <v>350.6023783640814</v>
      </c>
      <c r="Q101">
        <f t="shared" ref="Q101" ca="1" si="1762">P101*EXP(($B$2-0.5*$B$3^2)*$B$4+$B$3*_xlfn.NORM.INV(RAND(),0,SQRT($B$4)))</f>
        <v>353.93834831908697</v>
      </c>
      <c r="R101">
        <f t="shared" ref="R101" ca="1" si="1763">Q101*EXP(($B$2-0.5*$B$3^2)*$B$4+$B$3*_xlfn.NORM.INV(RAND(),0,SQRT($B$4)))</f>
        <v>353.12155748836153</v>
      </c>
      <c r="S101">
        <f t="shared" ref="S101" ca="1" si="1764">R101*EXP(($B$2-0.5*$B$3^2)*$B$4+$B$3*_xlfn.NORM.INV(RAND(),0,SQRT($B$4)))</f>
        <v>352.3023683559187</v>
      </c>
      <c r="T101">
        <f t="shared" ref="T101" ca="1" si="1765">S101*EXP(($B$2-0.5*$B$3^2)*$B$4+$B$3*_xlfn.NORM.INV(RAND(),0,SQRT($B$4)))</f>
        <v>353.73669551962985</v>
      </c>
      <c r="U101">
        <f t="shared" ref="U101" ca="1" si="1766">T101*EXP(($B$2-0.5*$B$3^2)*$B$4+$B$3*_xlfn.NORM.INV(RAND(),0,SQRT($B$4)))</f>
        <v>357.27898430485925</v>
      </c>
      <c r="V101">
        <f t="shared" ref="V101" ca="1" si="1767">U101*EXP(($B$2-0.5*$B$3^2)*$B$4+$B$3*_xlfn.NORM.INV(RAND(),0,SQRT($B$4)))</f>
        <v>358.10551428056772</v>
      </c>
      <c r="W101">
        <f t="shared" ref="W101" ca="1" si="1768">V101*EXP(($B$2-0.5*$B$3^2)*$B$4+$B$3*_xlfn.NORM.INV(RAND(),0,SQRT($B$4)))</f>
        <v>356.73056203933572</v>
      </c>
      <c r="X101">
        <f t="shared" ref="X101" ca="1" si="1769">W101*EXP(($B$2-0.5*$B$3^2)*$B$4+$B$3*_xlfn.NORM.INV(RAND(),0,SQRT($B$4)))</f>
        <v>355.86578088003233</v>
      </c>
      <c r="Y101">
        <f t="shared" ref="Y101" ca="1" si="1770">X101*EXP(($B$2-0.5*$B$3^2)*$B$4+$B$3*_xlfn.NORM.INV(RAND(),0,SQRT($B$4)))</f>
        <v>353.33287847785272</v>
      </c>
      <c r="Z101">
        <f t="shared" ref="Z101" ca="1" si="1771">Y101*EXP(($B$2-0.5*$B$3^2)*$B$4+$B$3*_xlfn.NORM.INV(RAND(),0,SQRT($B$4)))</f>
        <v>352.95382092232148</v>
      </c>
      <c r="AA101">
        <f t="shared" ref="AA101" ca="1" si="1772">Z101*EXP(($B$2-0.5*$B$3^2)*$B$4+$B$3*_xlfn.NORM.INV(RAND(),0,SQRT($B$4)))</f>
        <v>351.92824397974073</v>
      </c>
      <c r="AB101">
        <f t="shared" ref="AB101" ca="1" si="1773">AA101*EXP(($B$2-0.5*$B$3^2)*$B$4+$B$3*_xlfn.NORM.INV(RAND(),0,SQRT($B$4)))</f>
        <v>351.04017175171305</v>
      </c>
      <c r="AC101">
        <f t="shared" ref="AC101" ca="1" si="1774">AB101*EXP(($B$2-0.5*$B$3^2)*$B$4+$B$3*_xlfn.NORM.INV(RAND(),0,SQRT($B$4)))</f>
        <v>348.26778660904233</v>
      </c>
      <c r="AD101">
        <f t="shared" ref="AD101" ca="1" si="1775">AC101*EXP(($B$2-0.5*$B$3^2)*$B$4+$B$3*_xlfn.NORM.INV(RAND(),0,SQRT($B$4)))</f>
        <v>350.71706455758499</v>
      </c>
      <c r="AE101">
        <f t="shared" ref="AE101" ca="1" si="1776">AD101*EXP(($B$2-0.5*$B$3^2)*$B$4+$B$3*_xlfn.NORM.INV(RAND(),0,SQRT($B$4)))</f>
        <v>351.56567984177804</v>
      </c>
      <c r="AF101">
        <f t="shared" ref="AF101" ca="1" si="1777">AE101*EXP(($B$2-0.5*$B$3^2)*$B$4+$B$3*_xlfn.NORM.INV(RAND(),0,SQRT($B$4)))</f>
        <v>352.05204532930867</v>
      </c>
      <c r="AG101">
        <f t="shared" ref="AG101" ca="1" si="1778">AF101*EXP(($B$2-0.5*$B$3^2)*$B$4+$B$3*_xlfn.NORM.INV(RAND(),0,SQRT($B$4)))</f>
        <v>352.41602992713473</v>
      </c>
      <c r="AH101">
        <f t="shared" ref="AH101" ca="1" si="1779">AG101*EXP(($B$2-0.5*$B$3^2)*$B$4+$B$3*_xlfn.NORM.INV(RAND(),0,SQRT($B$4)))</f>
        <v>350.96398380040785</v>
      </c>
      <c r="AI101">
        <f t="shared" ref="AI101" ca="1" si="1780">AH101*EXP(($B$2-0.5*$B$3^2)*$B$4+$B$3*_xlfn.NORM.INV(RAND(),0,SQRT($B$4)))</f>
        <v>351.98821388059434</v>
      </c>
      <c r="AJ101">
        <f t="shared" ref="AJ101" ca="1" si="1781">AI101*EXP(($B$2-0.5*$B$3^2)*$B$4+$B$3*_xlfn.NORM.INV(RAND(),0,SQRT($B$4)))</f>
        <v>350.36804273279176</v>
      </c>
      <c r="AK101">
        <f t="shared" ref="AK101" ca="1" si="1782">AJ101*EXP(($B$2-0.5*$B$3^2)*$B$4+$B$3*_xlfn.NORM.INV(RAND(),0,SQRT($B$4)))</f>
        <v>351.30812749599028</v>
      </c>
      <c r="AL101">
        <f t="shared" ref="AL101" ca="1" si="1783">AK101*EXP(($B$2-0.5*$B$3^2)*$B$4+$B$3*_xlfn.NORM.INV(RAND(),0,SQRT($B$4)))</f>
        <v>348.88657351364481</v>
      </c>
      <c r="AM101">
        <f t="shared" ref="AM101" ca="1" si="1784">AL101*EXP(($B$2-0.5*$B$3^2)*$B$4+$B$3*_xlfn.NORM.INV(RAND(),0,SQRT($B$4)))</f>
        <v>349.7677014358249</v>
      </c>
      <c r="AN101">
        <f t="shared" ref="AN101" ca="1" si="1785">AM101*EXP(($B$2-0.5*$B$3^2)*$B$4+$B$3*_xlfn.NORM.INV(RAND(),0,SQRT($B$4)))</f>
        <v>353.31115209846359</v>
      </c>
      <c r="AO101">
        <f t="shared" ref="AO101" ca="1" si="1786">AN101*EXP(($B$2-0.5*$B$3^2)*$B$4+$B$3*_xlfn.NORM.INV(RAND(),0,SQRT($B$4)))</f>
        <v>355.06916864296443</v>
      </c>
      <c r="AP101">
        <f t="shared" ref="AP101" ca="1" si="1787">AO101*EXP(($B$2-0.5*$B$3^2)*$B$4+$B$3*_xlfn.NORM.INV(RAND(),0,SQRT($B$4)))</f>
        <v>355.5891931712946</v>
      </c>
      <c r="AQ101">
        <f t="shared" ref="AQ101" ca="1" si="1788">AP101*EXP(($B$2-0.5*$B$3^2)*$B$4+$B$3*_xlfn.NORM.INV(RAND(),0,SQRT($B$4)))</f>
        <v>355.4672647607149</v>
      </c>
      <c r="AR101">
        <f t="shared" ref="AR101" ca="1" si="1789">AQ101*EXP(($B$2-0.5*$B$3^2)*$B$4+$B$3*_xlfn.NORM.INV(RAND(),0,SQRT($B$4)))</f>
        <v>355.9767084841522</v>
      </c>
      <c r="AS101">
        <f t="shared" ref="AS101" ca="1" si="1790">AR101*EXP(($B$2-0.5*$B$3^2)*$B$4+$B$3*_xlfn.NORM.INV(RAND(),0,SQRT($B$4)))</f>
        <v>355.29376955207226</v>
      </c>
      <c r="AT101">
        <f t="shared" ref="AT101" ca="1" si="1791">AS101*EXP(($B$2-0.5*$B$3^2)*$B$4+$B$3*_xlfn.NORM.INV(RAND(),0,SQRT($B$4)))</f>
        <v>357.61972482330702</v>
      </c>
      <c r="AU101">
        <f t="shared" ref="AU101" ca="1" si="1792">AT101*EXP(($B$2-0.5*$B$3^2)*$B$4+$B$3*_xlfn.NORM.INV(RAND(),0,SQRT($B$4)))</f>
        <v>358.01951873614809</v>
      </c>
      <c r="AV101">
        <f t="shared" ref="AV101" ca="1" si="1793">AU101*EXP(($B$2-0.5*$B$3^2)*$B$4+$B$3*_xlfn.NORM.INV(RAND(),0,SQRT($B$4)))</f>
        <v>357.41101263984206</v>
      </c>
      <c r="AW101">
        <f t="shared" ref="AW101" ca="1" si="1794">AV101*EXP(($B$2-0.5*$B$3^2)*$B$4+$B$3*_xlfn.NORM.INV(RAND(),0,SQRT($B$4)))</f>
        <v>355.25933677163704</v>
      </c>
      <c r="AX101">
        <f t="shared" ref="AX101" ca="1" si="1795">AW101*EXP(($B$2-0.5*$B$3^2)*$B$4+$B$3*_xlfn.NORM.INV(RAND(),0,SQRT($B$4)))</f>
        <v>356.22121830437106</v>
      </c>
      <c r="AY101">
        <f t="shared" ref="AY101" ca="1" si="1796">AX101*EXP(($B$2-0.5*$B$3^2)*$B$4+$B$3*_xlfn.NORM.INV(RAND(),0,SQRT($B$4)))</f>
        <v>355.39449251259811</v>
      </c>
      <c r="AZ101">
        <f t="shared" ref="AZ101" ca="1" si="1797">AY101*EXP(($B$2-0.5*$B$3^2)*$B$4+$B$3*_xlfn.NORM.INV(RAND(),0,SQRT($B$4)))</f>
        <v>355.90083834065439</v>
      </c>
      <c r="BA101">
        <f t="shared" ref="BA101" ca="1" si="1798">AZ101*EXP(($B$2-0.5*$B$3^2)*$B$4+$B$3*_xlfn.NORM.INV(RAND(),0,SQRT($B$4)))</f>
        <v>355.29179443131568</v>
      </c>
      <c r="BB101">
        <f t="shared" ref="BB101" ca="1" si="1799">BA101*EXP(($B$2-0.5*$B$3^2)*$B$4+$B$3*_xlfn.NORM.INV(RAND(),0,SQRT($B$4)))</f>
        <v>356.0771815706758</v>
      </c>
      <c r="BC101">
        <f t="shared" ref="BC101" ca="1" si="1800">BB101*EXP(($B$2-0.5*$B$3^2)*$B$4+$B$3*_xlfn.NORM.INV(RAND(),0,SQRT($B$4)))</f>
        <v>354.06425175963341</v>
      </c>
      <c r="BD101">
        <f t="shared" ref="BD101" ca="1" si="1801">BC101*EXP(($B$2-0.5*$B$3^2)*$B$4+$B$3*_xlfn.NORM.INV(RAND(),0,SQRT($B$4)))</f>
        <v>353.66229271252718</v>
      </c>
      <c r="BE101">
        <f t="shared" ref="BE101" ca="1" si="1802">BD101*EXP(($B$2-0.5*$B$3^2)*$B$4+$B$3*_xlfn.NORM.INV(RAND(),0,SQRT($B$4)))</f>
        <v>354.46107944434897</v>
      </c>
      <c r="BF101">
        <f t="shared" ref="BF101" ca="1" si="1803">BE101*EXP(($B$2-0.5*$B$3^2)*$B$4+$B$3*_xlfn.NORM.INV(RAND(),0,SQRT($B$4)))</f>
        <v>350.30946702750794</v>
      </c>
      <c r="BG101">
        <f t="shared" ref="BG101" ca="1" si="1804">BF101*EXP(($B$2-0.5*$B$3^2)*$B$4+$B$3*_xlfn.NORM.INV(RAND(),0,SQRT($B$4)))</f>
        <v>347.50181927948245</v>
      </c>
      <c r="BH101">
        <f t="shared" ref="BH101" ca="1" si="1805">BG101*EXP(($B$2-0.5*$B$3^2)*$B$4+$B$3*_xlfn.NORM.INV(RAND(),0,SQRT($B$4)))</f>
        <v>350.66459573081391</v>
      </c>
      <c r="BI101">
        <f t="shared" ref="BI101" ca="1" si="1806">BH101*EXP(($B$2-0.5*$B$3^2)*$B$4+$B$3*_xlfn.NORM.INV(RAND(),0,SQRT($B$4)))</f>
        <v>351.62215972923786</v>
      </c>
      <c r="BJ101">
        <f t="shared" ref="BJ101" ca="1" si="1807">BI101*EXP(($B$2-0.5*$B$3^2)*$B$4+$B$3*_xlfn.NORM.INV(RAND(),0,SQRT($B$4)))</f>
        <v>350.06574192624674</v>
      </c>
      <c r="BK101">
        <f t="shared" ref="BK101" ca="1" si="1808">BJ101*EXP(($B$2-0.5*$B$3^2)*$B$4+$B$3*_xlfn.NORM.INV(RAND(),0,SQRT($B$4)))</f>
        <v>353.26311715636035</v>
      </c>
      <c r="BL101">
        <f t="shared" ref="BL101" ca="1" si="1809">BK101*EXP(($B$2-0.5*$B$3^2)*$B$4+$B$3*_xlfn.NORM.INV(RAND(),0,SQRT($B$4)))</f>
        <v>353.03740834834292</v>
      </c>
      <c r="BM101">
        <f t="shared" ref="BM101" ca="1" si="1810">BL101*EXP(($B$2-0.5*$B$3^2)*$B$4+$B$3*_xlfn.NORM.INV(RAND(),0,SQRT($B$4)))</f>
        <v>355.8264669655573</v>
      </c>
      <c r="BN101">
        <f t="shared" ref="BN101" ca="1" si="1811">BM101*EXP(($B$2-0.5*$B$3^2)*$B$4+$B$3*_xlfn.NORM.INV(RAND(),0,SQRT($B$4)))</f>
        <v>358.47632694981752</v>
      </c>
      <c r="BO101">
        <f t="shared" ref="BO101" ca="1" si="1812">BN101*EXP(($B$2-0.5*$B$3^2)*$B$4+$B$3*_xlfn.NORM.INV(RAND(),0,SQRT($B$4)))</f>
        <v>361.54786808675152</v>
      </c>
      <c r="BP101">
        <f t="shared" ref="BP101" ca="1" si="1813">BO101*EXP(($B$2-0.5*$B$3^2)*$B$4+$B$3*_xlfn.NORM.INV(RAND(),0,SQRT($B$4)))</f>
        <v>366.04331036472678</v>
      </c>
      <c r="BQ101">
        <f t="shared" ref="BQ101" ca="1" si="1814">BP101*EXP(($B$2-0.5*$B$3^2)*$B$4+$B$3*_xlfn.NORM.INV(RAND(),0,SQRT($B$4)))</f>
        <v>365.02947104424817</v>
      </c>
      <c r="BR101">
        <f t="shared" ref="BR101" ca="1" si="1815">BQ101*EXP(($B$2-0.5*$B$3^2)*$B$4+$B$3*_xlfn.NORM.INV(RAND(),0,SQRT($B$4)))</f>
        <v>369.58856734936325</v>
      </c>
      <c r="BS101">
        <f t="shared" ref="BS101" ca="1" si="1816">BR101*EXP(($B$2-0.5*$B$3^2)*$B$4+$B$3*_xlfn.NORM.INV(RAND(),0,SQRT($B$4)))</f>
        <v>372.02286084693679</v>
      </c>
      <c r="BT101">
        <f t="shared" ref="BT101" ca="1" si="1817">BS101*EXP(($B$2-0.5*$B$3^2)*$B$4+$B$3*_xlfn.NORM.INV(RAND(),0,SQRT($B$4)))</f>
        <v>372.69078169933795</v>
      </c>
      <c r="BU101">
        <f t="shared" ref="BU101" ca="1" si="1818">BT101*EXP(($B$2-0.5*$B$3^2)*$B$4+$B$3*_xlfn.NORM.INV(RAND(),0,SQRT($B$4)))</f>
        <v>374.56277885345776</v>
      </c>
      <c r="BV101">
        <f t="shared" ref="BV101" ca="1" si="1819">BU101*EXP(($B$2-0.5*$B$3^2)*$B$4+$B$3*_xlfn.NORM.INV(RAND(),0,SQRT($B$4)))</f>
        <v>374.16746541199456</v>
      </c>
      <c r="BW101">
        <f t="shared" ref="BW101" ca="1" si="1820">BV101*EXP(($B$2-0.5*$B$3^2)*$B$4+$B$3*_xlfn.NORM.INV(RAND(),0,SQRT($B$4)))</f>
        <v>372.08827523281798</v>
      </c>
      <c r="BX101">
        <f t="shared" ref="BX101" ca="1" si="1821">BW101*EXP(($B$2-0.5*$B$3^2)*$B$4+$B$3*_xlfn.NORM.INV(RAND(),0,SQRT($B$4)))</f>
        <v>370.96785503642269</v>
      </c>
      <c r="BY101">
        <f t="shared" ref="BY101" ca="1" si="1822">BX101*EXP(($B$2-0.5*$B$3^2)*$B$4+$B$3*_xlfn.NORM.INV(RAND(),0,SQRT($B$4)))</f>
        <v>371.38146794268124</v>
      </c>
      <c r="BZ101">
        <f t="shared" ref="BZ101" ca="1" si="1823">BY101*EXP(($B$2-0.5*$B$3^2)*$B$4+$B$3*_xlfn.NORM.INV(RAND(),0,SQRT($B$4)))</f>
        <v>367.218154341527</v>
      </c>
      <c r="CA101">
        <f t="shared" ref="CA101" ca="1" si="1824">BZ101*EXP(($B$2-0.5*$B$3^2)*$B$4+$B$3*_xlfn.NORM.INV(RAND(),0,SQRT($B$4)))</f>
        <v>365.50214276147523</v>
      </c>
      <c r="CB101">
        <f t="shared" ref="CB101" ca="1" si="1825">CA101*EXP(($B$2-0.5*$B$3^2)*$B$4+$B$3*_xlfn.NORM.INV(RAND(),0,SQRT($B$4)))</f>
        <v>362.32488649881992</v>
      </c>
      <c r="CC101">
        <f t="shared" ref="CC101" ca="1" si="1826">CB101*EXP(($B$2-0.5*$B$3^2)*$B$4+$B$3*_xlfn.NORM.INV(RAND(),0,SQRT($B$4)))</f>
        <v>365.06720562945077</v>
      </c>
      <c r="CD101">
        <f t="shared" ref="CD101" ca="1" si="1827">CC101*EXP(($B$2-0.5*$B$3^2)*$B$4+$B$3*_xlfn.NORM.INV(RAND(),0,SQRT($B$4)))</f>
        <v>364.39705742729342</v>
      </c>
      <c r="CE101">
        <f t="shared" ref="CE101" ca="1" si="1828">CD101*EXP(($B$2-0.5*$B$3^2)*$B$4+$B$3*_xlfn.NORM.INV(RAND(),0,SQRT($B$4)))</f>
        <v>366.42465731252747</v>
      </c>
      <c r="CF101">
        <f t="shared" ref="CF101" ca="1" si="1829">CE101*EXP(($B$2-0.5*$B$3^2)*$B$4+$B$3*_xlfn.NORM.INV(RAND(),0,SQRT($B$4)))</f>
        <v>368.6871043991631</v>
      </c>
      <c r="CG101">
        <f t="shared" ref="CG101" ca="1" si="1830">CF101*EXP(($B$2-0.5*$B$3^2)*$B$4+$B$3*_xlfn.NORM.INV(RAND(),0,SQRT($B$4)))</f>
        <v>369.61010363153878</v>
      </c>
      <c r="CH101">
        <f t="shared" ref="CH101" ca="1" si="1831">CG101*EXP(($B$2-0.5*$B$3^2)*$B$4+$B$3*_xlfn.NORM.INV(RAND(),0,SQRT($B$4)))</f>
        <v>372.82085295143611</v>
      </c>
      <c r="CI101">
        <f t="shared" ref="CI101" ca="1" si="1832">CH101*EXP(($B$2-0.5*$B$3^2)*$B$4+$B$3*_xlfn.NORM.INV(RAND(),0,SQRT($B$4)))</f>
        <v>372.73902665607056</v>
      </c>
      <c r="CJ101">
        <f t="shared" ref="CJ101" ca="1" si="1833">CI101*EXP(($B$2-0.5*$B$3^2)*$B$4+$B$3*_xlfn.NORM.INV(RAND(),0,SQRT($B$4)))</f>
        <v>369.24768740857763</v>
      </c>
      <c r="CK101" s="12">
        <f t="shared" ca="1" si="1174"/>
        <v>18.017687408577615</v>
      </c>
    </row>
    <row r="102" spans="5:89" x14ac:dyDescent="0.3">
      <c r="CK102" t="s">
        <v>71</v>
      </c>
    </row>
    <row r="103" spans="5:89" ht="15" x14ac:dyDescent="0.3">
      <c r="CK103" s="9">
        <f ca="1">AVERAGE(CK2:CK100)</f>
        <v>11.130904815376731</v>
      </c>
    </row>
    <row r="105" spans="5:89" x14ac:dyDescent="0.3">
      <c r="CJ105" t="s">
        <v>43</v>
      </c>
      <c r="CK105">
        <v>351.23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EFC6982A3E49B93B844C7FCD583B" ma:contentTypeVersion="8" ma:contentTypeDescription="Create a new document." ma:contentTypeScope="" ma:versionID="ed9e94537f22041af52e659ce63054af">
  <xsd:schema xmlns:xsd="http://www.w3.org/2001/XMLSchema" xmlns:xs="http://www.w3.org/2001/XMLSchema" xmlns:p="http://schemas.microsoft.com/office/2006/metadata/properties" xmlns:ns3="b7be8240-149b-427d-8eba-7bb1ff6225dd" xmlns:ns4="869da506-bace-44af-a899-86cec871751e" targetNamespace="http://schemas.microsoft.com/office/2006/metadata/properties" ma:root="true" ma:fieldsID="9be0f2ae7c640bfeab463181d026d63f" ns3:_="" ns4:_="">
    <xsd:import namespace="b7be8240-149b-427d-8eba-7bb1ff6225dd"/>
    <xsd:import namespace="869da506-bace-44af-a899-86cec8717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e8240-149b-427d-8eba-7bb1ff622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da506-bace-44af-a899-86cec87175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be8240-149b-427d-8eba-7bb1ff6225dd" xsi:nil="true"/>
  </documentManagement>
</p:properties>
</file>

<file path=customXml/itemProps1.xml><?xml version="1.0" encoding="utf-8"?>
<ds:datastoreItem xmlns:ds="http://schemas.openxmlformats.org/officeDocument/2006/customXml" ds:itemID="{771EF11A-12CA-4F47-9775-008B6519D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e8240-149b-427d-8eba-7bb1ff6225dd"/>
    <ds:schemaRef ds:uri="869da506-bace-44af-a899-86cec8717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697BA4-1ED0-42D6-96D2-CFC8C48B7C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1B36E-0A23-42A0-9C71-A921E683324F}">
  <ds:schemaRefs>
    <ds:schemaRef ds:uri="http://schemas.microsoft.com/office/2006/metadata/properties"/>
    <ds:schemaRef ds:uri="http://schemas.microsoft.com/office/infopath/2007/PartnerControls"/>
    <ds:schemaRef ds:uri="b7be8240-149b-427d-8eba-7bb1ff6225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MACD</vt:lpstr>
      <vt:lpstr>RSI</vt:lpstr>
      <vt:lpstr>BB</vt:lpstr>
      <vt:lpstr>KD</vt:lpstr>
      <vt:lpstr>Option Q4</vt:lpstr>
      <vt:lpstr>Monte Carlo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Teodoro Babarov</dc:creator>
  <cp:keywords/>
  <dc:description/>
  <cp:lastModifiedBy>Teodoro Babarov</cp:lastModifiedBy>
  <cp:revision/>
  <dcterms:created xsi:type="dcterms:W3CDTF">2025-03-27T15:32:25Z</dcterms:created>
  <dcterms:modified xsi:type="dcterms:W3CDTF">2025-04-14T00:52:52Z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0x010100B603EFC6982A3E49B93B844C7FCD583B</vt:lpwstr>
  </property>
</Properties>
</file>