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autoCompressPictures="0"/>
  <mc:AlternateContent xmlns:mc="http://schemas.openxmlformats.org/markup-compatibility/2006">
    <mc:Choice Requires="x15">
      <x15ac:absPath xmlns:x15ac="http://schemas.microsoft.com/office/spreadsheetml/2010/11/ac" url="C:\Teradata\Customers\VerizonTelematics\Planning\"/>
    </mc:Choice>
  </mc:AlternateContent>
  <bookViews>
    <workbookView xWindow="0" yWindow="0" windowWidth="28800" windowHeight="11712" tabRatio="874"/>
  </bookViews>
  <sheets>
    <sheet name="Work Stream Status" sheetId="9" r:id="rId1"/>
    <sheet name="Environment Setup" sheetId="16" r:id="rId2"/>
    <sheet name="Discovery-Analyze" sheetId="10" r:id="rId3"/>
    <sheet name="3rd Party Integration" sheetId="1" r:id="rId4"/>
    <sheet name="TD - EDW Integration" sheetId="7" r:id="rId5"/>
    <sheet name="Match &amp; Survivorship" sheetId="4" r:id="rId6"/>
    <sheet name="Enrich- Validation Integration" sheetId="5" r:id="rId7"/>
    <sheet name="DataSteward UI Workflows" sheetId="13" r:id="rId8"/>
    <sheet name="Reference Data" sheetId="14" r:id="rId9"/>
    <sheet name="Publish Framework" sheetId="18" r:id="rId10"/>
  </sheets>
  <definedNames>
    <definedName name="Actual">(PeriodInActual*('Work Stream Status'!#REF!&gt;0))*PeriodInPlan</definedName>
    <definedName name="ActualBeyond">PeriodInActual*('Work Stream Status'!#REF!&gt;0)</definedName>
    <definedName name="ColumnTitle1" localSheetId="7">Project1[[#Headers],[% done]]</definedName>
    <definedName name="ColumnTitle1" localSheetId="2">Project15[[#Headers],[% done]]</definedName>
    <definedName name="ColumnTitle1" localSheetId="1">Project1[[#Headers],[% done]]</definedName>
    <definedName name="ColumnTitle1" localSheetId="9">Project1[[#Headers],[% done]]</definedName>
    <definedName name="ColumnTitle1" localSheetId="8">Project1[[#Headers],[% done]]</definedName>
    <definedName name="ColumnTitle1" localSheetId="4">Project1[[#Headers],[% done]]</definedName>
    <definedName name="ColumnTitle1">Project1[[#Headers],[% done]]</definedName>
    <definedName name="ColumnTitle2" localSheetId="7">Project26[[#Headers],[% done]]</definedName>
    <definedName name="ColumnTitle2" localSheetId="2">Project2[[#Headers],[% done]]</definedName>
    <definedName name="ColumnTitle2" localSheetId="1">Project28[[#Headers],[% done]]</definedName>
    <definedName name="ColumnTitle2" localSheetId="9">Project2[[#Headers],[% done]]</definedName>
    <definedName name="ColumnTitle2" localSheetId="8">Project267[[#Headers],[% done]]</definedName>
    <definedName name="ColumnTitle2" localSheetId="4">Project2[[#Headers],[% done]]</definedName>
    <definedName name="ColumnTitle2">Project2[[#Headers],[% done]]</definedName>
    <definedName name="ColumnTitle3" localSheetId="7">Project3[[#Headers],[% done]]</definedName>
    <definedName name="ColumnTitle3" localSheetId="2">Project3[[#Headers],[% done]]</definedName>
    <definedName name="ColumnTitle3" localSheetId="1">Project3[[#Headers],[% done]]</definedName>
    <definedName name="ColumnTitle3" localSheetId="9">Project339[[#Headers],[% done]]</definedName>
    <definedName name="ColumnTitle3" localSheetId="8">Project3[[#Headers],[% done]]</definedName>
    <definedName name="ColumnTitle3" localSheetId="4">Project33[[#Headers],[% done]]</definedName>
    <definedName name="ColumnTitle3">Project3[[#Headers],[% done]]</definedName>
    <definedName name="PercentComplete">PercentCompleteBeyond*PeriodInPlan</definedName>
    <definedName name="PercentCompleteBeyond">('Work Stream Status'!A$3=MEDIAN('Work Stream Status'!A$3,'Work Stream Status'!#REF!,'Work Stream Status'!#REF!+'Work Stream Status'!#REF!)*('Work Stream Status'!#REF!&gt;0))*(('Work Stream Status'!A$3&lt;(INT('Work Stream Status'!#REF!+'Work Stream Status'!#REF!*'Work Stream Status'!$C1)))+('Work Stream Status'!A$3='Work Stream Status'!#REF!))*('Work Stream Status'!$C1&gt;0)</definedName>
    <definedName name="period_selected">'Work Stream Status'!#REF!</definedName>
    <definedName name="PeriodInActual">'Work Stream Status'!A$3=MEDIAN('Work Stream Status'!A$3,'Work Stream Status'!#REF!,'Work Stream Status'!#REF!+'Work Stream Status'!#REF!-1)</definedName>
    <definedName name="PeriodInPlan">'Work Stream Status'!A$3=MEDIAN('Work Stream Status'!A$3,'Work Stream Status'!#REF!,'Work Stream Status'!#REF!+'Work Stream Status'!#REF!-1)</definedName>
    <definedName name="Plan">PeriodInPlan*('Work Stream Status'!#REF!&gt;0)</definedName>
    <definedName name="_xlnm.Print_Titles" localSheetId="3">'3rd Party Integration'!$5:$5</definedName>
    <definedName name="_xlnm.Print_Titles" localSheetId="7">'DataSteward UI Workflows'!$5:$5</definedName>
    <definedName name="_xlnm.Print_Titles" localSheetId="2">'Discovery-Analyze'!$5:$5</definedName>
    <definedName name="_xlnm.Print_Titles" localSheetId="6">'Enrich- Validation Integration'!$5:$5</definedName>
    <definedName name="_xlnm.Print_Titles" localSheetId="1">'Environment Setup'!$5:$5</definedName>
    <definedName name="_xlnm.Print_Titles" localSheetId="5">'Match &amp; Survivorship'!$5:$5</definedName>
    <definedName name="_xlnm.Print_Titles" localSheetId="9">'Publish Framework'!$5:$5</definedName>
    <definedName name="_xlnm.Print_Titles" localSheetId="8">'Reference Data'!$4:$4</definedName>
    <definedName name="_xlnm.Print_Titles" localSheetId="4">'TD - EDW Integration'!$5:$5</definedName>
    <definedName name="_xlnm.Print_Titles" localSheetId="0">'Work Stream Status'!$2:$3</definedName>
    <definedName name="RowTitleRegion1..D4" localSheetId="2">'Discovery-Analyze'!#REF!</definedName>
    <definedName name="RowTitleRegion1..D4">'3rd Party Integration'!#REF!</definedName>
    <definedName name="Title" localSheetId="2">'Discovery-Analyze'!$B$1</definedName>
    <definedName name="Title">'3rd Party Integration'!$B$1</definedName>
    <definedName name="TitleRegion..BO60">'Work Stream Status'!$B$2:$B$3</definedName>
  </definedNames>
  <calcPr calcId="171027"/>
  <webPublishing codePage="1252"/>
</workbook>
</file>

<file path=xl/calcChain.xml><?xml version="1.0" encoding="utf-8"?>
<calcChain xmlns="http://schemas.openxmlformats.org/spreadsheetml/2006/main">
  <c r="C12" i="9" l="1"/>
  <c r="C11" i="9"/>
  <c r="C10" i="9"/>
  <c r="C9" i="9"/>
  <c r="C8" i="9"/>
  <c r="B14" i="14"/>
  <c r="B15" i="5"/>
  <c r="B38" i="4"/>
  <c r="C7" i="9"/>
  <c r="B12" i="7"/>
  <c r="B24" i="1"/>
  <c r="C6" i="9" s="1"/>
  <c r="B12" i="18"/>
  <c r="B15" i="13"/>
  <c r="B18" i="16"/>
  <c r="C5" i="9" s="1"/>
  <c r="B16" i="10"/>
  <c r="C4" i="9" s="1"/>
</calcChain>
</file>

<file path=xl/sharedStrings.xml><?xml version="1.0" encoding="utf-8"?>
<sst xmlns="http://schemas.openxmlformats.org/spreadsheetml/2006/main" count="229" uniqueCount="142">
  <si>
    <t>Notes</t>
  </si>
  <si>
    <t>% done</t>
  </si>
  <si>
    <t>Phase</t>
  </si>
  <si>
    <t>Assigned To</t>
  </si>
  <si>
    <t>Verizon Connect CDI</t>
  </si>
  <si>
    <t>PERCENT COMPLETE</t>
  </si>
  <si>
    <t xml:space="preserve">3rd Party Source data Profiling </t>
  </si>
  <si>
    <t xml:space="preserve">Data Modeling </t>
  </si>
  <si>
    <t>Customer, Vehicle, Device and ABC</t>
  </si>
  <si>
    <t>Jean and Ravi</t>
  </si>
  <si>
    <t>Chandra</t>
  </si>
  <si>
    <t>EDW data profiling</t>
  </si>
  <si>
    <t>Source to Target Mapping for 3rd Party files</t>
  </si>
  <si>
    <t>Source to Target Mapping for Teradata EDW</t>
  </si>
  <si>
    <t>Karen and  Chandra</t>
  </si>
  <si>
    <t>3rd Party Sources DDR, RDR, Conti, MBFT,Carnet, FDOK, Novero and Harmon</t>
  </si>
  <si>
    <t>EDM Rules</t>
  </si>
  <si>
    <t>Validate, Enrich data coming from 3rd Party Data Sources.</t>
  </si>
  <si>
    <t>EDM Rules - EDW</t>
  </si>
  <si>
    <t>Validate, Enrich data coming from Teradata EDW Sources.</t>
  </si>
  <si>
    <t>Ravi and Chandra</t>
  </si>
  <si>
    <t>Chandra and Ravi</t>
  </si>
  <si>
    <t>Discovery and Analyze</t>
  </si>
  <si>
    <t>Module</t>
  </si>
  <si>
    <t>End to End data flow - High Level integration architecture</t>
  </si>
  <si>
    <t>Ravi and Team</t>
  </si>
  <si>
    <t>Pre - Stage Data Model creation for individual sources.</t>
  </si>
  <si>
    <t>RDR</t>
  </si>
  <si>
    <t>DDR</t>
  </si>
  <si>
    <t>MBFT</t>
  </si>
  <si>
    <t>FDOK</t>
  </si>
  <si>
    <t>Carnet</t>
  </si>
  <si>
    <t>Conti</t>
  </si>
  <si>
    <t>One time load from Oracle DW</t>
  </si>
  <si>
    <t>Novero</t>
  </si>
  <si>
    <t>Harman</t>
  </si>
  <si>
    <t>EDM Rules implementation</t>
  </si>
  <si>
    <t>Data and Data Type Validations</t>
  </si>
  <si>
    <t>ABC Integration</t>
  </si>
  <si>
    <t>Pre - Stage to Stage Script creation and data loads</t>
  </si>
  <si>
    <t>Scheduling and error handling</t>
  </si>
  <si>
    <t>3rd Party Integration</t>
  </si>
  <si>
    <t>Reference data setup needed for validatation or enrichment</t>
  </si>
  <si>
    <t>Business rules to validate and identify data.</t>
  </si>
  <si>
    <t xml:space="preserve">This process will check for absolute duplicates. Data type mismatches </t>
  </si>
  <si>
    <t>NCOA</t>
  </si>
  <si>
    <t>ACS</t>
  </si>
  <si>
    <t>National Chane of Address data will be pre-loaded in pre stage and validated and loaded into Stage</t>
  </si>
  <si>
    <t>Scripts to load data from EDW to MDM Stage</t>
  </si>
  <si>
    <t>TPT's and BTEQ scritps with the combination of views will be used to load net change data daily from Teradata EDW to MDM stage area.</t>
  </si>
  <si>
    <t>TBD</t>
  </si>
  <si>
    <t>Teradata EDW to MDM Stage Integration</t>
  </si>
  <si>
    <t>Assigned to</t>
  </si>
  <si>
    <t>Postal Address Match Profile</t>
  </si>
  <si>
    <t>Email Match Profile</t>
  </si>
  <si>
    <t>Phone Match Profile</t>
  </si>
  <si>
    <t>Vehicle Match Profile</t>
  </si>
  <si>
    <t>Device Match Profile</t>
  </si>
  <si>
    <t>Channel Match reconciliation</t>
  </si>
  <si>
    <t>Postal, Email and Phone match reconciliation</t>
  </si>
  <si>
    <t xml:space="preserve">Name Matching </t>
  </si>
  <si>
    <t>Name matching integrated with Channel Reconciliation output</t>
  </si>
  <si>
    <t>Vehicle and Name Match Profile</t>
  </si>
  <si>
    <t>Potential Match Resolution Workflow</t>
  </si>
  <si>
    <t>Postal Survivorship</t>
  </si>
  <si>
    <t>Email Survivorship</t>
  </si>
  <si>
    <t>Phone Survivorship</t>
  </si>
  <si>
    <t>Customer Survivorship</t>
  </si>
  <si>
    <t>Vehicle Survivorship</t>
  </si>
  <si>
    <t>Device Survivorship</t>
  </si>
  <si>
    <t>Customer Child Table Survivorship</t>
  </si>
  <si>
    <t>Customer Address, Customer Program and other relation tables</t>
  </si>
  <si>
    <t>Customer, Individual and Organization.</t>
  </si>
  <si>
    <t>Scheduling end to end workflow</t>
  </si>
  <si>
    <t>Data Modeling to store match, survivorship and potential match results</t>
  </si>
  <si>
    <t>Customer Vehicle, Customer Account Device</t>
  </si>
  <si>
    <t>End to End Workflow</t>
  </si>
  <si>
    <t>Mtaching profiles, Reconciliation, Survivorship profiles</t>
  </si>
  <si>
    <t>Matching Algorithm for Name matching</t>
  </si>
  <si>
    <t>Matching Algorithm for Address matching</t>
  </si>
  <si>
    <t>Customer, vehicle, device and Persona Customer assocications.</t>
  </si>
  <si>
    <t>Stage to Transaction tables load</t>
  </si>
  <si>
    <t>After matching and survivorship completed, load data from stage tables to transaction tables.</t>
  </si>
  <si>
    <t xml:space="preserve">Name Standardization </t>
  </si>
  <si>
    <t>Reference data lookup for name standardization</t>
  </si>
  <si>
    <t>Phone Standardization</t>
  </si>
  <si>
    <t>JUDF deployment and load data to stage</t>
  </si>
  <si>
    <t>Email Standardization</t>
  </si>
  <si>
    <t>Validate Email syntax and enrich email domain names where it is required.</t>
  </si>
  <si>
    <t>Postal Address Validation and Standardization - Real Time</t>
  </si>
  <si>
    <t>Postal Address Validation and Standardization - Batch</t>
  </si>
  <si>
    <t>Integration with GDS for one time load and quarterly or half yearly address standardizations.</t>
  </si>
  <si>
    <t>Integration with GDS for steady state loads using web services.</t>
  </si>
  <si>
    <t>Vehicle Data Validation and Enrichment</t>
  </si>
  <si>
    <t xml:space="preserve">Data One full data loads into MDM </t>
  </si>
  <si>
    <t>Daily do a full refresh of data one data into MDM. 4 files are provided daily to be loaded. This process will delete or archive and reload the data provided by Data one files into MDM area.</t>
  </si>
  <si>
    <t>Lookup and validate VIN number and enrich vehicle information on the basis of VIN.</t>
  </si>
  <si>
    <t>Postal Address Matching with AcXiom</t>
  </si>
  <si>
    <t>Email Address Matching with AcXiom</t>
  </si>
  <si>
    <t>Phone Matching with AcXiom</t>
  </si>
  <si>
    <t xml:space="preserve">Survivorship to maintain MDM to  AcXiom data crossreference </t>
  </si>
  <si>
    <t>Weekly for steady state load</t>
  </si>
  <si>
    <t>Yearly twice for all the consumers who do not have AcXiom crossreference.</t>
  </si>
  <si>
    <t>Name Matching with Channel Reconciliation: AcXiom</t>
  </si>
  <si>
    <t>Views to be created to access AcXiom data</t>
  </si>
  <si>
    <t>Data Modeling to store AcXiom and Customer relationship</t>
  </si>
  <si>
    <t>Dev Environment for ETL in Verizon</t>
  </si>
  <si>
    <t>Dev Environment in Teradata for MDM and ETL</t>
  </si>
  <si>
    <t>Test Environment in Teradata for MDM and ETL</t>
  </si>
  <si>
    <t>Test Environment for MDM in Verizon</t>
  </si>
  <si>
    <t>Dev Environment in Verizon for MDM</t>
  </si>
  <si>
    <t>Production Environment for MDM in Verizon</t>
  </si>
  <si>
    <t>Test Environment for ETL in Verizon</t>
  </si>
  <si>
    <t>Production Environment for ETL in Verizon</t>
  </si>
  <si>
    <t>Offshore Resource</t>
  </si>
  <si>
    <t>GitHub Setup in Teradata and Verizon</t>
  </si>
  <si>
    <t>Environment Setup</t>
  </si>
  <si>
    <t>DataSteward UI Workflows</t>
  </si>
  <si>
    <t>TD -EDW Integration</t>
  </si>
  <si>
    <t>Match and Survivorship</t>
  </si>
  <si>
    <t>Enrich - Validation Integration</t>
  </si>
  <si>
    <t>Reference Data</t>
  </si>
  <si>
    <t>Potential Match Resolution for Customer</t>
  </si>
  <si>
    <t>Match Resolution: New Customer or Merge to an existing Customer.</t>
  </si>
  <si>
    <t>Review and reload rejected data (associated with high frequency postal/email/phone channel data)</t>
  </si>
  <si>
    <t xml:space="preserve">Data will be made available in Persona transaction and a handler to data steward would be available for review and reload or mark the row as an error. (When data is identified from Stage that this persona belongs to high frequecy then it would be marked as to be reviewed by a data setward, once reviewed data steward will take appropriate action whether to mark it as an error record or to be reloaded as master record). </t>
  </si>
  <si>
    <t>Dashboard for Data Loads</t>
  </si>
  <si>
    <t>This UI workflows will showcase the data loads details from Source to Target</t>
  </si>
  <si>
    <t>Reference Data Setup and maintenance</t>
  </si>
  <si>
    <t>Code Set Maintenance and reference data UI workflow</t>
  </si>
  <si>
    <t>Views to publish or make master data and related data available</t>
  </si>
  <si>
    <t>Validate, Enrich data using third party or MDM modules</t>
  </si>
  <si>
    <t>Data Stward User Interface Workflows</t>
  </si>
  <si>
    <t>Publish</t>
  </si>
  <si>
    <t>Individual Work Streams</t>
  </si>
  <si>
    <t>Start Date</t>
  </si>
  <si>
    <t>Expected By</t>
  </si>
  <si>
    <t>Actual Completion</t>
  </si>
  <si>
    <t>Average % Complete</t>
  </si>
  <si>
    <t>Average % Completion</t>
  </si>
  <si>
    <t>WorkStream Status</t>
  </si>
  <si>
    <t>Publish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</si>
</sst>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3"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b/>
      <sz val="42"/>
      <color theme="7"/>
      <name val="Franklin Gothic Book"/>
      <family val="2"/>
      <scheme val="major"/>
    </font>
    <font>
      <sz val="11"/>
      <color theme="1" tint="0.24994659260841701"/>
      <name val="Franklin Gothic Book"/>
      <family val="2"/>
      <scheme val="major"/>
    </font>
    <font>
      <i/>
      <sz val="11"/>
      <color theme="7"/>
      <name val="Perpetua"/>
      <family val="2"/>
      <scheme val="minor"/>
    </font>
    <font>
      <b/>
      <sz val="11"/>
      <color theme="1" tint="0.24994659260841701"/>
      <name val="Perpetua"/>
      <family val="2"/>
      <scheme val="minor"/>
    </font>
    <font>
      <sz val="12"/>
      <color theme="1" tint="0.24994659260841701"/>
      <name val="Franklin Gothic Book"/>
      <family val="2"/>
      <scheme val="major"/>
    </font>
    <font>
      <sz val="14"/>
      <color theme="1" tint="0.24994659260841701"/>
      <name val="Perpetua"/>
      <family val="2"/>
      <scheme val="minor"/>
    </font>
    <font>
      <b/>
      <sz val="11"/>
      <color theme="1" tint="0.34998626667073579"/>
      <name val="Perpetua"/>
      <family val="2"/>
      <scheme val="minor"/>
    </font>
    <font>
      <b/>
      <sz val="13"/>
      <color theme="1" tint="0.24994659260841701"/>
      <name val="Franklin Gothic Book"/>
      <family val="2"/>
      <scheme val="major"/>
    </font>
    <font>
      <b/>
      <sz val="13"/>
      <color theme="1" tint="0.24994659260841701"/>
      <name val="Calibri"/>
    </font>
    <font>
      <b/>
      <sz val="13"/>
      <color theme="7"/>
      <name val="Franklin Gothic Book"/>
      <family val="2"/>
      <scheme val="major"/>
    </font>
    <font>
      <b/>
      <sz val="13"/>
      <color theme="7"/>
      <name val="Calibri"/>
    </font>
    <font>
      <b/>
      <sz val="11"/>
      <color theme="1"/>
      <name val="Perpetua"/>
      <family val="1"/>
      <scheme val="minor"/>
    </font>
    <font>
      <u/>
      <sz val="11"/>
      <color theme="10"/>
      <name val="Perpetua"/>
      <family val="1"/>
      <scheme val="minor"/>
    </font>
    <font>
      <b/>
      <sz val="16"/>
      <color theme="1" tint="0.34998626667073579"/>
      <name val="Perpetua"/>
      <family val="1"/>
      <scheme val="minor"/>
    </font>
    <font>
      <u/>
      <sz val="24"/>
      <name val="Calibri"/>
      <family val="2"/>
    </font>
    <font>
      <u/>
      <sz val="15"/>
      <name val="Calibri"/>
      <family val="2"/>
    </font>
    <font>
      <b/>
      <sz val="15"/>
      <name val="Calibri"/>
      <family val="2"/>
    </font>
  </fonts>
  <fills count="11">
    <fill>
      <patternFill patternType="none"/>
    </fill>
    <fill>
      <patternFill patternType="gray125"/>
    </fill>
    <fill>
      <patternFill patternType="solid">
        <fgColor theme="5" tint="0.79998168889431442"/>
        <bgColor indexed="64"/>
      </patternFill>
    </fill>
    <fill>
      <patternFill patternType="solid">
        <fgColor theme="5"/>
        <bgColor indexed="64"/>
      </patternFill>
    </fill>
    <fill>
      <patternFill patternType="solid">
        <fgColor theme="9" tint="0.59996337778862885"/>
        <bgColor indexed="64"/>
      </patternFill>
    </fill>
    <fill>
      <patternFill patternType="lightUp">
        <fgColor theme="7"/>
      </patternFill>
    </fill>
    <fill>
      <patternFill patternType="lightUp">
        <fgColor theme="7"/>
        <bgColor theme="7" tint="0.59996337778862885"/>
      </patternFill>
    </fill>
    <fill>
      <patternFill patternType="solid">
        <fgColor theme="7"/>
        <bgColor auto="1"/>
      </patternFill>
    </fill>
    <fill>
      <patternFill patternType="lightUp">
        <fgColor theme="7"/>
        <bgColor theme="9" tint="0.59996337778862885"/>
      </patternFill>
    </fill>
    <fill>
      <patternFill patternType="solid">
        <fgColor theme="9"/>
        <bgColor indexed="64"/>
      </patternFill>
    </fill>
    <fill>
      <patternFill patternType="solid">
        <fgColor theme="7" tint="0.59999389629810485"/>
        <bgColor indexed="64"/>
      </patternFill>
    </fill>
  </fills>
  <borders count="15">
    <border>
      <left/>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top style="thin">
        <color theme="9" tint="-0.24994659260841701"/>
      </top>
      <bottom style="thin">
        <color theme="9" tint="-0.24994659260841701"/>
      </bottom>
      <diagonal/>
    </border>
    <border>
      <left style="thick">
        <color theme="0"/>
      </left>
      <right style="thick">
        <color theme="0"/>
      </right>
      <top style="thin">
        <color theme="0"/>
      </top>
      <bottom style="thick">
        <color theme="0"/>
      </bottom>
      <diagonal/>
    </border>
    <border>
      <left style="thick">
        <color theme="0"/>
      </left>
      <right style="thick">
        <color theme="0"/>
      </right>
      <top style="thick">
        <color theme="0"/>
      </top>
      <bottom style="thick">
        <color theme="0"/>
      </bottom>
      <diagonal/>
    </border>
    <border>
      <left/>
      <right/>
      <top/>
      <bottom style="thin">
        <color theme="7"/>
      </bottom>
      <diagonal/>
    </border>
    <border>
      <left style="thin">
        <color indexed="64"/>
      </left>
      <right style="thin">
        <color indexed="64"/>
      </right>
      <top style="thin">
        <color indexed="64"/>
      </top>
      <bottom style="thin">
        <color indexed="64"/>
      </bottom>
      <diagonal/>
    </border>
  </borders>
  <cellStyleXfs count="2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5"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xf numFmtId="0" fontId="6" fillId="0" borderId="0" applyNumberFormat="0" applyFill="0" applyBorder="0" applyProtection="0">
      <alignment vertical="center"/>
    </xf>
    <xf numFmtId="0" fontId="6" fillId="0" borderId="0" applyNumberFormat="0" applyFill="0" applyBorder="0" applyAlignment="0" applyProtection="0"/>
    <xf numFmtId="0" fontId="7" fillId="0" borderId="0" applyNumberFormat="0" applyFill="0" applyBorder="0" applyProtection="0">
      <alignment horizontal="center" vertical="center"/>
    </xf>
    <xf numFmtId="0" fontId="8" fillId="0" borderId="0" applyNumberFormat="0" applyFill="0" applyBorder="0" applyProtection="0">
      <alignment vertical="center"/>
    </xf>
    <xf numFmtId="0" fontId="9" fillId="4" borderId="10" applyNumberFormat="0" applyProtection="0">
      <alignment horizontal="left" vertical="center"/>
    </xf>
    <xf numFmtId="1" fontId="10" fillId="4" borderId="10">
      <alignment horizontal="center" vertical="center"/>
    </xf>
    <xf numFmtId="0" fontId="7" fillId="5" borderId="11" applyNumberFormat="0" applyFont="0" applyAlignment="0">
      <alignment horizontal="center"/>
    </xf>
    <xf numFmtId="0" fontId="11" fillId="0" borderId="0" applyNumberFormat="0" applyFill="0" applyBorder="0" applyProtection="0">
      <alignment horizontal="left" vertical="center"/>
    </xf>
    <xf numFmtId="0" fontId="7" fillId="6" borderId="12" applyNumberFormat="0" applyFont="0" applyAlignment="0">
      <alignment horizontal="center"/>
    </xf>
    <xf numFmtId="0" fontId="7" fillId="7" borderId="12" applyNumberFormat="0" applyFont="0" applyAlignment="0">
      <alignment horizontal="center"/>
    </xf>
    <xf numFmtId="0" fontId="7" fillId="8" borderId="12" applyNumberFormat="0" applyFont="0" applyAlignment="0">
      <alignment horizontal="center"/>
    </xf>
    <xf numFmtId="0" fontId="7" fillId="9" borderId="12" applyNumberFormat="0" applyFont="0" applyAlignment="0">
      <alignment horizontal="center"/>
    </xf>
    <xf numFmtId="0" fontId="12" fillId="0" borderId="0" applyFill="0" applyProtection="0">
      <alignment vertical="center"/>
    </xf>
    <xf numFmtId="0" fontId="12" fillId="0" borderId="0" applyFill="0" applyProtection="0">
      <alignment horizontal="center" vertical="center" wrapText="1"/>
    </xf>
    <xf numFmtId="0" fontId="12" fillId="0" borderId="0" applyFill="0" applyProtection="0">
      <alignment horizontal="left"/>
    </xf>
    <xf numFmtId="0" fontId="12" fillId="0" borderId="0" applyFill="0" applyBorder="0" applyProtection="0">
      <alignment horizontal="center" wrapText="1"/>
    </xf>
    <xf numFmtId="3" fontId="12" fillId="0" borderId="13" applyFill="0" applyProtection="0">
      <alignment horizontal="center"/>
    </xf>
    <xf numFmtId="0" fontId="13" fillId="0" borderId="0" applyFill="0" applyBorder="0" applyProtection="0">
      <alignment horizontal="left" wrapText="1"/>
    </xf>
    <xf numFmtId="9" fontId="15" fillId="0" borderId="0" applyFill="0" applyBorder="0" applyProtection="0">
      <alignment horizontal="center" vertical="center"/>
    </xf>
    <xf numFmtId="0" fontId="18" fillId="0" borderId="0" applyNumberFormat="0" applyFill="0" applyBorder="0" applyAlignment="0" applyProtection="0">
      <alignment wrapText="1"/>
    </xf>
  </cellStyleXfs>
  <cellXfs count="68">
    <xf numFmtId="0" fontId="0" fillId="0" borderId="0" xfId="0">
      <alignment wrapText="1"/>
    </xf>
    <xf numFmtId="0" fontId="1" fillId="0" borderId="0" xfId="0" applyFont="1">
      <alignment wrapText="1"/>
    </xf>
    <xf numFmtId="0" fontId="1" fillId="0" borderId="1"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9" xfId="0" applyFont="1" applyBorder="1" applyAlignment="1">
      <alignment wrapText="1"/>
    </xf>
    <xf numFmtId="0" fontId="0" fillId="0" borderId="0" xfId="0" applyFont="1" applyFill="1" applyBorder="1" applyAlignment="1">
      <alignment wrapText="1"/>
    </xf>
    <xf numFmtId="0" fontId="0" fillId="0" borderId="0" xfId="0" applyFont="1" applyFill="1" applyBorder="1">
      <alignment wrapText="1"/>
    </xf>
    <xf numFmtId="9" fontId="0" fillId="0" borderId="0" xfId="5" applyFont="1" applyFill="1" applyBorder="1" applyAlignment="1">
      <alignment horizontal="center"/>
    </xf>
    <xf numFmtId="9" fontId="1" fillId="0" borderId="1" xfId="5" applyFont="1" applyBorder="1" applyAlignment="1">
      <alignment horizontal="center"/>
    </xf>
    <xf numFmtId="9" fontId="1" fillId="0" borderId="4" xfId="5" applyFont="1" applyBorder="1" applyAlignment="1">
      <alignment horizontal="center"/>
    </xf>
    <xf numFmtId="9" fontId="1" fillId="0" borderId="7" xfId="5" applyFont="1" applyBorder="1" applyAlignment="1">
      <alignment horizontal="center"/>
    </xf>
    <xf numFmtId="164" fontId="0" fillId="0" borderId="0" xfId="6" applyFont="1" applyFill="1" applyBorder="1"/>
    <xf numFmtId="164" fontId="1" fillId="0" borderId="2" xfId="6" applyFont="1" applyBorder="1"/>
    <xf numFmtId="164" fontId="1" fillId="0" borderId="5" xfId="6" applyFont="1" applyBorder="1"/>
    <xf numFmtId="164" fontId="1" fillId="0" borderId="8" xfId="6" applyFont="1" applyBorder="1"/>
    <xf numFmtId="0" fontId="5" fillId="3" borderId="0" xfId="2"/>
    <xf numFmtId="0" fontId="6" fillId="0" borderId="0" xfId="7">
      <alignment vertical="center"/>
    </xf>
    <xf numFmtId="0" fontId="6" fillId="0" borderId="0" xfId="8" applyAlignment="1">
      <alignment horizontal="center"/>
    </xf>
    <xf numFmtId="0" fontId="7" fillId="0" borderId="0" xfId="9" applyAlignment="1">
      <alignment horizontal="center"/>
    </xf>
    <xf numFmtId="0" fontId="7" fillId="0" borderId="0" xfId="9">
      <alignment horizontal="center" vertical="center"/>
    </xf>
    <xf numFmtId="0" fontId="7" fillId="0" borderId="0" xfId="9" applyAlignment="1">
      <alignment vertical="center" wrapText="1"/>
    </xf>
    <xf numFmtId="0" fontId="14" fillId="0" borderId="0" xfId="24" applyFont="1">
      <alignment horizontal="left" wrapText="1"/>
    </xf>
    <xf numFmtId="9" fontId="16" fillId="0" borderId="0" xfId="25" applyFont="1">
      <alignment horizontal="center" vertical="center"/>
    </xf>
    <xf numFmtId="0" fontId="13" fillId="0" borderId="0" xfId="24">
      <alignment horizontal="left" wrapText="1"/>
    </xf>
    <xf numFmtId="9" fontId="15" fillId="0" borderId="0" xfId="25">
      <alignment horizontal="center" vertical="center"/>
    </xf>
    <xf numFmtId="9" fontId="0" fillId="0" borderId="0" xfId="5" applyFont="1" applyFill="1" applyBorder="1" applyAlignment="1">
      <alignment wrapText="1"/>
    </xf>
    <xf numFmtId="0" fontId="0" fillId="0" borderId="0" xfId="0" applyFill="1">
      <alignment wrapText="1"/>
    </xf>
    <xf numFmtId="164" fontId="0" fillId="0" borderId="0" xfId="6" applyFont="1" applyFill="1" applyBorder="1" applyAlignment="1">
      <alignment wrapText="1"/>
    </xf>
    <xf numFmtId="0" fontId="17" fillId="0" borderId="0" xfId="0" applyFont="1" applyFill="1" applyBorder="1" applyAlignment="1">
      <alignment horizontal="center" vertical="center" wrapText="1"/>
    </xf>
    <xf numFmtId="0" fontId="0" fillId="0" borderId="1" xfId="0" applyFont="1" applyBorder="1" applyAlignment="1">
      <alignment wrapText="1"/>
    </xf>
    <xf numFmtId="0" fontId="0" fillId="0" borderId="3" xfId="0" applyFont="1" applyBorder="1" applyAlignment="1">
      <alignment wrapText="1"/>
    </xf>
    <xf numFmtId="0" fontId="0" fillId="0" borderId="7" xfId="0" applyFont="1" applyBorder="1" applyAlignment="1">
      <alignment wrapText="1"/>
    </xf>
    <xf numFmtId="0" fontId="0" fillId="0" borderId="0" xfId="0" applyFont="1" applyAlignment="1">
      <alignment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0" fillId="0" borderId="4" xfId="0" applyFont="1" applyBorder="1" applyAlignment="1">
      <alignment wrapText="1"/>
    </xf>
    <xf numFmtId="0" fontId="0" fillId="0" borderId="6" xfId="0" applyFont="1" applyBorder="1" applyAlignment="1">
      <alignment wrapText="1"/>
    </xf>
    <xf numFmtId="9" fontId="0" fillId="0" borderId="0" xfId="5" applyFont="1" applyAlignment="1">
      <alignment horizontal="center"/>
    </xf>
    <xf numFmtId="0" fontId="0" fillId="0" borderId="5" xfId="0" applyFont="1" applyBorder="1" applyAlignment="1">
      <alignment wrapText="1"/>
    </xf>
    <xf numFmtId="164" fontId="0" fillId="0" borderId="0" xfId="6" applyFont="1" applyAlignment="1">
      <alignment wrapText="1"/>
    </xf>
    <xf numFmtId="0" fontId="0" fillId="0" borderId="8" xfId="0" applyFont="1" applyBorder="1" applyAlignment="1">
      <alignment wrapText="1"/>
    </xf>
    <xf numFmtId="9" fontId="0" fillId="0" borderId="4" xfId="5" applyFont="1" applyBorder="1" applyAlignment="1">
      <alignment horizontal="center"/>
    </xf>
    <xf numFmtId="164" fontId="0" fillId="0" borderId="5" xfId="6" applyFont="1" applyBorder="1"/>
    <xf numFmtId="0" fontId="0" fillId="0" borderId="0" xfId="0" applyFont="1" applyBorder="1" applyAlignment="1">
      <alignment wrapText="1"/>
    </xf>
    <xf numFmtId="9" fontId="0" fillId="0" borderId="0" xfId="5" applyFont="1" applyBorder="1" applyAlignment="1">
      <alignment horizontal="center"/>
    </xf>
    <xf numFmtId="164" fontId="0" fillId="0" borderId="0" xfId="6" applyFont="1" applyBorder="1" applyAlignment="1">
      <alignment wrapText="1"/>
    </xf>
    <xf numFmtId="0" fontId="2" fillId="2" borderId="0" xfId="1">
      <alignment horizontal="left"/>
    </xf>
    <xf numFmtId="0" fontId="0" fillId="0" borderId="0" xfId="0" applyFill="1" applyBorder="1">
      <alignment wrapText="1"/>
    </xf>
    <xf numFmtId="164" fontId="1" fillId="0" borderId="3" xfId="6" applyFont="1" applyBorder="1"/>
    <xf numFmtId="164" fontId="1" fillId="0" borderId="6" xfId="6" applyFont="1" applyBorder="1"/>
    <xf numFmtId="164" fontId="0" fillId="0" borderId="6" xfId="6" applyFont="1" applyBorder="1"/>
    <xf numFmtId="164" fontId="1" fillId="0" borderId="0" xfId="0" applyNumberFormat="1" applyFont="1" applyBorder="1" applyAlignment="1" applyProtection="1">
      <alignment wrapText="1"/>
    </xf>
    <xf numFmtId="164" fontId="0" fillId="0" borderId="0" xfId="0" applyNumberFormat="1" applyFont="1" applyFill="1" applyAlignment="1" applyProtection="1">
      <alignment wrapText="1"/>
    </xf>
    <xf numFmtId="9" fontId="1" fillId="0" borderId="0" xfId="0" applyNumberFormat="1" applyFont="1" applyFill="1" applyBorder="1" applyAlignment="1">
      <alignment horizontal="center"/>
    </xf>
    <xf numFmtId="9" fontId="1" fillId="0" borderId="0" xfId="0" applyNumberFormat="1" applyFont="1" applyBorder="1" applyAlignment="1">
      <alignment horizontal="center"/>
    </xf>
    <xf numFmtId="0" fontId="19" fillId="10" borderId="14" xfId="19" applyFont="1" applyFill="1" applyBorder="1">
      <alignment vertical="center"/>
    </xf>
    <xf numFmtId="0" fontId="19" fillId="10" borderId="14" xfId="20" applyFont="1" applyFill="1" applyBorder="1">
      <alignment horizontal="center" vertical="center" wrapText="1"/>
    </xf>
    <xf numFmtId="0" fontId="0" fillId="0" borderId="0" xfId="0" applyFill="1" applyAlignment="1">
      <alignment wrapText="1"/>
    </xf>
    <xf numFmtId="164" fontId="1" fillId="0" borderId="0" xfId="0" applyNumberFormat="1" applyFont="1" applyFill="1" applyBorder="1" applyAlignment="1" applyProtection="1">
      <alignment wrapText="1"/>
    </xf>
    <xf numFmtId="9" fontId="0" fillId="0" borderId="0" xfId="0" applyNumberFormat="1" applyFont="1" applyAlignment="1">
      <alignment wrapText="1"/>
    </xf>
    <xf numFmtId="164" fontId="0" fillId="0" borderId="0" xfId="0" applyNumberFormat="1" applyFont="1" applyBorder="1" applyAlignment="1" applyProtection="1">
      <alignment wrapText="1"/>
    </xf>
    <xf numFmtId="9" fontId="0" fillId="0" borderId="0" xfId="0" applyNumberFormat="1" applyFont="1" applyBorder="1" applyAlignment="1">
      <alignment horizontal="center"/>
    </xf>
    <xf numFmtId="0" fontId="20" fillId="2" borderId="0" xfId="26" applyFont="1" applyFill="1" applyAlignment="1">
      <alignment horizontal="left"/>
    </xf>
    <xf numFmtId="0" fontId="21" fillId="0" borderId="14" xfId="26" applyFont="1" applyBorder="1" applyAlignment="1">
      <alignment horizontal="left" wrapText="1"/>
    </xf>
    <xf numFmtId="9" fontId="22" fillId="0" borderId="14" xfId="25" applyFont="1" applyBorder="1">
      <alignment horizontal="center" vertical="center"/>
    </xf>
  </cellXfs>
  <cellStyles count="27">
    <cellStyle name="% complete" xfId="16"/>
    <cellStyle name="% complete (beyond plan) legend" xfId="18"/>
    <cellStyle name="Activity" xfId="24"/>
    <cellStyle name="Actual (beyond plan) legend" xfId="17"/>
    <cellStyle name="Actual legend" xfId="15"/>
    <cellStyle name="Date" xfId="6"/>
    <cellStyle name="Explanatory Text 2" xfId="10"/>
    <cellStyle name="Heading 1" xfId="2" builtinId="16" customBuiltin="1"/>
    <cellStyle name="Heading 1 2" xfId="8"/>
    <cellStyle name="Heading 2" xfId="3" builtinId="17" customBuiltin="1"/>
    <cellStyle name="Heading 2 2" xfId="19"/>
    <cellStyle name="Heading 3" xfId="4" builtinId="18" customBuiltin="1"/>
    <cellStyle name="Heading 3 2" xfId="20"/>
    <cellStyle name="Heading 4 2" xfId="21"/>
    <cellStyle name="Hyperlink" xfId="26" builtinId="8"/>
    <cellStyle name="Label" xfId="14"/>
    <cellStyle name="Normal" xfId="0" builtinId="0" customBuiltin="1"/>
    <cellStyle name="Normal 2" xfId="9"/>
    <cellStyle name="Percent" xfId="5" builtinId="5"/>
    <cellStyle name="Percent Complete" xfId="25"/>
    <cellStyle name="Period Headers" xfId="23"/>
    <cellStyle name="Period Highlight Control" xfId="11"/>
    <cellStyle name="Period Value" xfId="12"/>
    <cellStyle name="Plan legend" xfId="13"/>
    <cellStyle name="Project Headers" xfId="22"/>
    <cellStyle name="Title" xfId="1" builtinId="15" customBuiltin="1"/>
    <cellStyle name="Title 2" xfId="7"/>
  </cellStyles>
  <dxfs count="134">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Perpetua"/>
        <family val="1"/>
        <scheme val="minor"/>
      </font>
      <numFmt numFmtId="164" formatCode="[$-409]d\-mmm\-yy;@"/>
      <alignment horizontal="general" vertical="bottom" textRotation="0" wrapText="1" indent="0" justifyLastLine="0" shrinkToFit="0" readingOrder="0"/>
      <border diagonalUp="0" diagonalDown="0" outline="0">
        <left/>
        <right/>
        <top/>
        <bottom/>
      </border>
      <protection locked="1" hidden="0"/>
    </dxf>
    <dxf>
      <fill>
        <patternFill patternType="none">
          <fgColor indexed="64"/>
          <bgColor indexed="65"/>
        </patternFill>
      </fill>
      <border diagonalUp="0" diagonalDown="0" outline="0">
        <left/>
        <right/>
        <top/>
        <bottom/>
      </border>
    </dxf>
    <dxf>
      <fill>
        <patternFill patternType="none">
          <fgColor indexed="64"/>
          <bgColor indexed="65"/>
        </patternFill>
      </fill>
      <border diagonalUp="0" diagonalDown="0" outline="0">
        <left/>
        <right/>
        <top/>
        <bottom/>
      </border>
    </dxf>
    <dxf>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style="thin">
          <color theme="0"/>
        </left>
        <right style="thin">
          <color theme="0"/>
        </right>
        <top style="thin">
          <color theme="0"/>
        </top>
        <bottom/>
      </border>
    </dxf>
    <dxf>
      <font>
        <b val="0"/>
        <i val="0"/>
        <strike val="0"/>
        <condense val="0"/>
        <extend val="0"/>
        <outline val="0"/>
        <shadow val="0"/>
        <u val="none"/>
        <vertAlign val="baseline"/>
        <sz val="11"/>
        <color theme="1"/>
        <name val="Perpetua"/>
        <family val="1"/>
        <scheme val="minor"/>
      </font>
      <numFmt numFmtId="13" formatCode="0%"/>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Perpetua"/>
        <family val="1"/>
        <scheme val="minor"/>
      </font>
      <numFmt numFmtId="164" formatCode="[$-409]d\-mmm\-yy;@"/>
      <alignment horizontal="general"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right style="thin">
          <color theme="0"/>
        </right>
        <top style="thin">
          <color theme="0"/>
        </top>
        <bottom/>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right style="thin">
          <color theme="0"/>
        </right>
        <top style="thin">
          <color theme="0"/>
        </top>
        <bottom/>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right style="thin">
          <color theme="0"/>
        </right>
        <top style="thin">
          <color theme="0"/>
        </top>
        <bottom/>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style="thin">
          <color theme="0"/>
        </left>
        <right style="thin">
          <color theme="0"/>
        </right>
        <top style="thin">
          <color theme="0"/>
        </top>
        <bottom/>
      </border>
    </dxf>
    <dxf>
      <font>
        <b val="0"/>
        <i val="0"/>
        <strike val="0"/>
        <condense val="0"/>
        <extend val="0"/>
        <outline val="0"/>
        <shadow val="0"/>
        <u val="none"/>
        <vertAlign val="baseline"/>
        <sz val="11"/>
        <color theme="1"/>
        <name val="Perpetua"/>
        <family val="1"/>
        <scheme val="minor"/>
      </font>
      <numFmt numFmtId="13" formatCode="0%"/>
      <alignment horizontal="center" vertical="bottom" textRotation="0" wrapText="0" indent="0" justifyLastLine="0" shrinkToFit="0" readingOrder="0"/>
      <border diagonalUp="0" diagonalDown="0" outline="0">
        <left/>
        <right/>
        <top/>
        <bottom/>
      </border>
    </dxf>
    <dxf>
      <font>
        <u val="none"/>
        <vertAlign val="baseline"/>
        <sz val="11"/>
        <name val="Perpetua"/>
        <scheme val="minor"/>
      </font>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fill>
        <patternFill patternType="none">
          <fgColor indexed="64"/>
          <bgColor indexed="65"/>
        </patternFill>
      </fill>
    </dxf>
    <dxf>
      <fill>
        <patternFill patternType="none">
          <fgColor indexed="64"/>
          <bgColor indexed="65"/>
        </patternFill>
      </fill>
    </dxf>
    <dxf>
      <border>
        <top style="thin">
          <color theme="7"/>
        </top>
        <vertical/>
        <horizontal/>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right style="thin">
          <color theme="0"/>
        </right>
        <top style="thin">
          <color theme="0"/>
        </top>
        <bottom/>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right style="thin">
          <color theme="0"/>
        </right>
        <top style="thin">
          <color theme="0"/>
        </top>
        <bottom/>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right style="thin">
          <color theme="0"/>
        </right>
        <top style="thin">
          <color theme="0"/>
        </top>
        <bottom/>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style="thin">
          <color theme="0"/>
        </left>
        <right style="thin">
          <color theme="0"/>
        </right>
        <top style="thin">
          <color theme="0"/>
        </top>
        <bottom/>
      </border>
    </dxf>
    <dxf>
      <font>
        <b val="0"/>
        <i val="0"/>
        <strike val="0"/>
        <condense val="0"/>
        <extend val="0"/>
        <outline val="0"/>
        <shadow val="0"/>
        <u val="none"/>
        <vertAlign val="baseline"/>
        <sz val="11"/>
        <color theme="1"/>
        <name val="Perpetua"/>
        <family val="1"/>
        <scheme val="minor"/>
      </font>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Perpetua"/>
        <family val="1"/>
        <scheme val="minor"/>
      </font>
      <numFmt numFmtId="164" formatCode="[$-409]d\-mmm\-yy;@"/>
      <alignment horizontal="general"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right/>
        <top/>
        <bottom/>
      </border>
    </dxf>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Perpetua"/>
        <family val="1"/>
        <scheme val="minor"/>
      </font>
      <numFmt numFmtId="13" formatCode="0%"/>
      <alignment horizontal="center" vertical="bottom" textRotation="0" wrapText="0" indent="0" justifyLastLine="0" shrinkToFit="0" readingOrder="0"/>
      <border diagonalUp="0" diagonalDown="0" outline="0">
        <left/>
        <right/>
        <top/>
        <bottom/>
      </border>
    </dxf>
    <dxf>
      <font>
        <u val="none"/>
        <vertAlign val="baseline"/>
        <sz val="11"/>
        <name val="Perpetua"/>
        <scheme val="minor"/>
      </font>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right/>
        <top/>
        <bottom/>
      </border>
    </dxf>
    <dxf>
      <fill>
        <patternFill patternType="none">
          <fgColor indexed="64"/>
          <bgColor indexed="65"/>
        </patternFill>
      </fill>
      <border diagonalUp="0" diagonalDown="0" outline="0">
        <left/>
        <right/>
        <top/>
        <bottom/>
      </border>
    </dxf>
    <dxf>
      <fill>
        <patternFill patternType="none">
          <fgColor indexed="64"/>
          <bgColor indexed="65"/>
        </patternFill>
      </fill>
      <border diagonalUp="0" diagonalDown="0" outline="0">
        <left/>
        <right/>
        <top/>
        <bottom/>
      </border>
    </dxf>
    <dxf>
      <fill>
        <patternFill patternType="none">
          <fgColor indexed="64"/>
          <bgColor indexed="65"/>
        </patternFill>
      </fill>
      <border diagonalUp="0" diagonalDown="0" outline="0">
        <left/>
        <right/>
        <top/>
        <bottom/>
      </border>
    </dxf>
    <dxf>
      <fill>
        <patternFill patternType="none">
          <fgColor indexed="64"/>
          <bgColor indexed="65"/>
        </patternFill>
      </fill>
      <border diagonalUp="0" diagonalDown="0" outline="0">
        <left/>
        <right/>
        <top/>
        <bottom/>
      </border>
    </dxf>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Perpetua"/>
        <family val="1"/>
        <scheme val="minor"/>
      </font>
      <numFmt numFmtId="13" formatCode="0%"/>
      <alignment horizontal="center" vertical="bottom" textRotation="0" wrapText="0" indent="0" justifyLastLine="0" shrinkToFit="0" readingOrder="0"/>
      <border diagonalUp="0" diagonalDown="0" outline="0">
        <left/>
        <right/>
        <top/>
        <bottom/>
      </border>
    </dxf>
    <dxf>
      <font>
        <u val="none"/>
        <vertAlign val="baseline"/>
        <sz val="11"/>
        <name val="Perpetua"/>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Perpetua"/>
        <family val="1"/>
        <scheme val="minor"/>
      </font>
      <numFmt numFmtId="164" formatCode="[$-409]d\-mmm\-yy;@"/>
      <alignment horizontal="general"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outline="0">
        <left/>
        <right/>
        <top/>
        <bottom/>
      </border>
    </dxf>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Perpetua"/>
        <family val="1"/>
        <scheme val="minor"/>
      </font>
      <alignment horizontal="center" vertical="bottom" textRotation="0" wrapText="0" indent="0" justifyLastLine="0" shrinkToFit="0" readingOrder="0"/>
      <border diagonalUp="0" diagonalDown="0" outline="0">
        <left/>
        <right/>
        <top/>
        <bottom/>
      </border>
    </dxf>
    <dxf>
      <font>
        <u val="none"/>
        <vertAlign val="baseline"/>
        <sz val="11"/>
        <name val="Perpetua"/>
        <scheme val="minor"/>
      </font>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numFmt numFmtId="164" formatCode="[$-409]d\-mmm\-yy;@"/>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1"/>
        <color theme="1"/>
        <name val="Perpetua"/>
        <family val="1"/>
        <scheme val="minor"/>
      </font>
      <numFmt numFmtId="164" formatCode="[$-409]d\-mmm\-yy;@"/>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1"/>
        <color theme="1"/>
        <name val="Perpetua"/>
        <family val="1"/>
        <scheme val="minor"/>
      </font>
      <numFmt numFmtId="164" formatCode="[$-409]d\-mmm\-yy;@"/>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1"/>
        <color theme="1"/>
        <name val="Perpetua"/>
        <family val="1"/>
        <scheme val="minor"/>
      </font>
      <numFmt numFmtId="164" formatCode="[$-409]d\-mmm\-yy;@"/>
      <fill>
        <patternFill patternType="none">
          <fgColor indexed="64"/>
          <bgColor indexed="65"/>
        </patternFill>
      </fill>
      <alignment horizontal="general" vertical="bottom" textRotation="0" wrapText="1" indent="0" justifyLastLine="0" shrinkToFit="0" readingOrder="0"/>
      <protection locked="1" hidden="0"/>
    </dxf>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Perpetua"/>
        <family val="1"/>
        <scheme val="minor"/>
      </font>
      <numFmt numFmtId="13" formatCode="0%"/>
      <alignment horizontal="general" vertical="bottom" textRotation="0" wrapText="1" indent="0" justifyLastLine="0" shrinkToFit="0" readingOrder="0"/>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Perpetua"/>
        <family val="1"/>
        <scheme val="minor"/>
      </font>
      <numFmt numFmtId="164" formatCode="[$-409]d\-mmm\-yy;@"/>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Perpetua"/>
        <family val="1"/>
        <scheme val="minor"/>
      </font>
      <numFmt numFmtId="13" formatCode="0%"/>
      <fill>
        <patternFill patternType="none">
          <fgColor indexed="64"/>
          <bgColor indexed="6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dxf>
    <dxf>
      <fill>
        <patternFill patternType="none">
          <fgColor indexed="64"/>
          <bgColor indexed="65"/>
        </patternFill>
      </fill>
    </dxf>
    <dxf>
      <font>
        <u val="none"/>
        <vertAlign val="baseline"/>
        <sz val="11"/>
        <name val="Perpetua"/>
        <scheme val="minor"/>
      </font>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border>
    </dxf>
    <dxf>
      <font>
        <u val="none"/>
        <vertAlign val="baseline"/>
        <sz val="11"/>
        <name val="Perpetua"/>
        <scheme val="minor"/>
      </font>
      <alignment horizontal="center" vertical="bottom" textRotation="0" wrapText="0" indent="0" justifyLastLine="0" shrinkToFit="0" readingOrder="0"/>
    </dxf>
    <dxf>
      <font>
        <u val="none"/>
        <vertAlign val="baseline"/>
        <sz val="11"/>
        <name val="Perpetua"/>
        <scheme val="none"/>
      </font>
    </dxf>
    <dxf>
      <font>
        <u val="none"/>
        <vertAlign val="baseline"/>
        <sz val="11"/>
        <name val="Perpetua"/>
        <scheme val="minor"/>
      </font>
      <alignment horizontal="center" vertical="center" textRotation="0" wrapText="1" indent="0" justifyLastLine="0" shrinkToFit="0" readingOrder="0"/>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dxf>
    <dxf>
      <font>
        <u val="none"/>
        <vertAlign val="baseline"/>
        <sz val="11"/>
        <name val="Perpetua"/>
        <scheme val="minor"/>
      </font>
      <alignment horizontal="center" vertical="bottom" textRotation="0" wrapText="0" indent="0" justifyLastLine="0" shrinkToFit="0" readingOrder="0"/>
    </dxf>
    <dxf>
      <font>
        <u val="none"/>
        <vertAlign val="baseline"/>
        <sz val="11"/>
        <name val="Perpetua"/>
        <scheme val="none"/>
      </font>
    </dxf>
    <dxf>
      <font>
        <b val="0"/>
        <i val="0"/>
        <strike val="0"/>
        <condense val="0"/>
        <extend val="0"/>
        <outline val="0"/>
        <shadow val="0"/>
        <u val="none"/>
        <vertAlign val="baseline"/>
        <sz val="11"/>
        <color theme="1"/>
        <name val="Perpetua"/>
        <family val="1"/>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Perpetua"/>
        <family val="1"/>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Perpetua"/>
        <family val="1"/>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Perpetua"/>
        <family val="1"/>
        <scheme val="minor"/>
      </font>
      <alignment horizontal="general" vertical="bottom" textRotation="0" wrapText="1" indent="0" justifyLastLine="0" shrinkToFit="0" readingOrder="0"/>
    </dxf>
    <dxf>
      <font>
        <u val="none"/>
        <vertAlign val="baseline"/>
        <sz val="11"/>
        <name val="Perpetua"/>
        <scheme val="minor"/>
      </font>
      <alignment horizontal="center" vertical="center" textRotation="0" wrapText="1" indent="0" justifyLastLine="0" shrinkToFit="0" readingOrder="0"/>
    </dxf>
    <dxf>
      <fill>
        <patternFill patternType="none">
          <fgColor indexed="64"/>
          <bgColor indexed="65"/>
        </patternFill>
      </fill>
    </dxf>
    <dxf>
      <font>
        <b/>
      </font>
      <alignment horizontal="center" vertical="center" textRotation="0" wrapText="1" indent="0" justifyLastLine="0" shrinkToFit="0" readingOrder="0"/>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dxf>
    <dxf>
      <font>
        <u val="none"/>
        <vertAlign val="baseline"/>
        <sz val="11"/>
        <name val="Perpetua"/>
        <scheme val="minor"/>
      </font>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border>
    </dxf>
    <dxf>
      <font>
        <u val="none"/>
        <vertAlign val="baseline"/>
        <sz val="11"/>
        <name val="Perpetua"/>
        <scheme val="minor"/>
      </font>
      <alignment horizontal="center" vertical="bottom" textRotation="0" wrapText="0" indent="0" justifyLastLine="0" shrinkToFit="0" readingOrder="0"/>
    </dxf>
    <dxf>
      <font>
        <u val="none"/>
        <vertAlign val="baseline"/>
        <sz val="11"/>
        <name val="Perpetua"/>
        <scheme val="none"/>
      </font>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dxf>
    <dxf>
      <font>
        <u val="none"/>
        <vertAlign val="baseline"/>
        <sz val="11"/>
        <name val="Perpetua"/>
        <scheme val="minor"/>
      </font>
      <alignment horizontal="center" vertical="bottom" textRotation="0" wrapText="0" indent="0" justifyLastLine="0" shrinkToFit="0" readingOrder="0"/>
    </dxf>
    <dxf>
      <font>
        <u val="none"/>
        <vertAlign val="baseline"/>
        <sz val="11"/>
        <name val="Perpetua"/>
        <scheme val="none"/>
      </font>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alignment horizontal="center" vertical="bottom" textRotation="0" wrapText="0" indent="0" justifyLastLine="0" shrinkToFit="0" readingOrder="0"/>
    </dxf>
    <dxf>
      <font>
        <u val="none"/>
        <vertAlign val="baseline"/>
        <sz val="11"/>
        <name val="Perpetua"/>
        <scheme val="none"/>
      </font>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dxf>
    <dxf>
      <font>
        <u val="none"/>
        <vertAlign val="baseline"/>
        <sz val="11"/>
        <name val="Perpetua"/>
        <scheme val="minor"/>
      </font>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border>
    </dxf>
    <dxf>
      <font>
        <u val="none"/>
        <vertAlign val="baseline"/>
        <sz val="11"/>
        <name val="Perpetua"/>
        <scheme val="minor"/>
      </font>
      <alignment horizontal="center" vertical="bottom" textRotation="0" wrapText="0" indent="0" justifyLastLine="0" shrinkToFit="0" readingOrder="0"/>
    </dxf>
    <dxf>
      <font>
        <u val="none"/>
        <vertAlign val="baseline"/>
        <sz val="11"/>
        <name val="Perpetua"/>
        <scheme val="none"/>
      </font>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dxf>
    <dxf>
      <font>
        <u val="none"/>
        <vertAlign val="baseline"/>
        <sz val="11"/>
        <name val="Perpetua"/>
        <scheme val="minor"/>
      </font>
      <alignment horizontal="center" vertical="bottom" textRotation="0" wrapText="0" indent="0" justifyLastLine="0" shrinkToFit="0" readingOrder="0"/>
    </dxf>
    <dxf>
      <font>
        <u val="none"/>
        <vertAlign val="baseline"/>
        <sz val="11"/>
        <name val="Perpetua"/>
        <scheme val="none"/>
      </font>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tableStyleElement type="wholeTable" dxfId="133"/>
      <tableStyleElement type="headerRow" dxfId="132"/>
      <tableStyleElement type="totalRow" dxfId="131"/>
      <tableStyleElement type="firstColumn" dxfId="130"/>
      <tableStyleElement type="lastColumn" dxfId="129"/>
      <tableStyleElement type="firstRowStripe" dxfId="128"/>
      <tableStyleElement type="firstColumnStripe" dxfId="12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7" name="Project28" displayName="Project28" ref="B5:H18" totalsRowCount="1" headerRowDxfId="93" dataDxfId="92">
  <autoFilter ref="B5:H17"/>
  <tableColumns count="7">
    <tableColumn id="1" name="% done" totalsRowFunction="custom" dataDxfId="91" totalsRowDxfId="51" dataCellStyle="Percent" totalsRowCellStyle="Percent">
      <totalsRowFormula>AVERAGE(Project28[% done])</totalsRowFormula>
    </tableColumn>
    <tableColumn id="2" name="Phase" totalsRowLabel="Average % Complete" dataDxfId="52" totalsRowDxfId="50"/>
    <tableColumn id="5" name="Assigned to" dataDxfId="90" totalsRowDxfId="49"/>
    <tableColumn id="6" name="Start Date" dataDxfId="80" totalsRowDxfId="48"/>
    <tableColumn id="3" name="Expected By" dataDxfId="89" totalsRowDxfId="47" dataCellStyle="Date" totalsRowCellStyle="Date"/>
    <tableColumn id="7" name="Actual Completion" dataDxfId="79" totalsRowDxfId="46" dataCellStyle="Date"/>
    <tableColumn id="4" name="Notes" dataDxfId="88" totalsRowDxfId="45"/>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2 in this table"/>
    </ext>
  </extLst>
</table>
</file>

<file path=xl/tables/table2.xml><?xml version="1.0" encoding="utf-8"?>
<table xmlns="http://schemas.openxmlformats.org/spreadsheetml/2006/main" id="4" name="Project15" displayName="Project15" ref="B5:H16" totalsRowCount="1" headerRowDxfId="104">
  <autoFilter ref="B5:H15"/>
  <tableColumns count="7">
    <tableColumn id="1" name="% done" totalsRowFunction="custom" totalsRowDxfId="58" dataCellStyle="Percent">
      <totalsRowFormula>AVERAGE(B6:B13)</totalsRowFormula>
    </tableColumn>
    <tableColumn id="2" name="Module" totalsRowLabel="Average % Complete" totalsRowDxfId="57" dataCellStyle="Normal"/>
    <tableColumn id="5" name="Assigned To" dataDxfId="114" totalsRowDxfId="56" dataCellStyle="Date"/>
    <tableColumn id="7" name="Start Date" dataDxfId="77" totalsRowDxfId="55" dataCellStyle="Date"/>
    <tableColumn id="8" name="Expected By" dataDxfId="76" totalsRowDxfId="54" dataCellStyle="Date"/>
    <tableColumn id="6" name="Actual Completion" dataDxfId="78" totalsRowDxfId="53" dataCellStyle="Date"/>
    <tableColumn id="4" name="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3.xml><?xml version="1.0" encoding="utf-8"?>
<table xmlns="http://schemas.openxmlformats.org/spreadsheetml/2006/main" id="1" name="Project1" displayName="Project1" ref="B5:H24" totalsRowCount="1">
  <autoFilter ref="B5:H23"/>
  <tableColumns count="7">
    <tableColumn id="1" name="% done" totalsRowFunction="custom" totalsRowDxfId="65" dataCellStyle="Percent">
      <totalsRowFormula>AVERAGE(Project1[% done])</totalsRowFormula>
    </tableColumn>
    <tableColumn id="2" name="Phase" totalsRowLabel="Average % Complete" totalsRowDxfId="64" dataCellStyle="Normal"/>
    <tableColumn id="6" name="Assigned To" dataDxfId="75" totalsRowDxfId="63"/>
    <tableColumn id="7" name="Start Date" dataDxfId="74" totalsRowDxfId="62"/>
    <tableColumn id="8" name="Expected By" dataDxfId="73" totalsRowDxfId="61"/>
    <tableColumn id="3" name="Actual Completion" totalsRowDxfId="60" dataCellStyle="Date"/>
    <tableColumn id="4" name="Notes" totalsRowDxfId="59"/>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4.xml><?xml version="1.0" encoding="utf-8"?>
<table xmlns="http://schemas.openxmlformats.org/spreadsheetml/2006/main" id="2" name="Project33" displayName="Project33" ref="B5:H12" totalsRowCount="1" headerRowDxfId="102" dataDxfId="117">
  <autoFilter ref="B5:H11"/>
  <tableColumns count="7">
    <tableColumn id="1" name="% done" totalsRowFunction="custom" dataDxfId="116" totalsRowDxfId="43" dataCellStyle="Percent">
      <totalsRowFormula>AVERAGE(Project33[% done])</totalsRowFormula>
    </tableColumn>
    <tableColumn id="2" name="Phase" totalsRowLabel="Average % Complete" dataDxfId="44" totalsRowDxfId="42"/>
    <tableColumn id="5" name="Assigned to" dataDxfId="103" totalsRowDxfId="41"/>
    <tableColumn id="6" name="Start Date" dataDxfId="72" totalsRowDxfId="40"/>
    <tableColumn id="7" name="Expected By" dataDxfId="71" totalsRowDxfId="39"/>
    <tableColumn id="8" name="Actual Completion" dataDxfId="70" totalsRowDxfId="38"/>
    <tableColumn id="4" name="Notes" dataDxfId="115" totalsRowDxfId="37"/>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3 in this table"/>
    </ext>
  </extLst>
</table>
</file>

<file path=xl/tables/table5.xml><?xml version="1.0" encoding="utf-8"?>
<table xmlns="http://schemas.openxmlformats.org/spreadsheetml/2006/main" id="12" name="Project2" displayName="Project2" ref="B5:H38" totalsRowCount="1" headerRowDxfId="100" dataDxfId="126">
  <autoFilter ref="B5:H37"/>
  <tableColumns count="7">
    <tableColumn id="1" name="% done" totalsRowFunction="custom" dataDxfId="125" totalsRowDxfId="35" dataCellStyle="Percent">
      <totalsRowFormula>AVERAGE(Project2[% done])</totalsRowFormula>
    </tableColumn>
    <tableColumn id="2" name="Phase" totalsRowLabel="Average % Complete" dataDxfId="36" totalsRowDxfId="34"/>
    <tableColumn id="5" name="Assigned to" dataDxfId="101" totalsRowDxfId="33"/>
    <tableColumn id="6" name="Start Date" dataDxfId="69" totalsRowDxfId="32"/>
    <tableColumn id="7" name="Expected By" dataDxfId="68" totalsRowDxfId="31"/>
    <tableColumn id="3" name="Actual Completion" dataDxfId="124" totalsRowDxfId="30" dataCellStyle="Date"/>
    <tableColumn id="4" name="Notes" dataDxfId="123" totalsRowDxfId="29"/>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2 in this table"/>
    </ext>
  </extLst>
</table>
</file>

<file path=xl/tables/table6.xml><?xml version="1.0" encoding="utf-8"?>
<table xmlns="http://schemas.openxmlformats.org/spreadsheetml/2006/main" id="14" name="Project3" displayName="Project3" ref="B5:H15" totalsRowCount="1" headerRowDxfId="98" dataDxfId="122">
  <autoFilter ref="B5:H14"/>
  <tableColumns count="7">
    <tableColumn id="1" name="% done" totalsRowFunction="custom" dataDxfId="121" totalsRowDxfId="28" dataCellStyle="Percent" totalsRowCellStyle="Percent">
      <totalsRowFormula>AVERAGE(Project3[% done])</totalsRowFormula>
    </tableColumn>
    <tableColumn id="2" name="Phase" totalsRowLabel="Average % Complete" dataDxfId="120" totalsRowDxfId="27"/>
    <tableColumn id="5" name="Assigned to" dataDxfId="99" totalsRowDxfId="26"/>
    <tableColumn id="6" name="Start Date" dataDxfId="67" totalsRowDxfId="25"/>
    <tableColumn id="7" name="Expected By" dataDxfId="66" totalsRowDxfId="24"/>
    <tableColumn id="3" name="Actual Completion" dataDxfId="119" totalsRowDxfId="23" dataCellStyle="Date" totalsRowCellStyle="Date"/>
    <tableColumn id="4" name="Notes" dataDxfId="118" totalsRowDxfId="22"/>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3 in this table"/>
    </ext>
  </extLst>
</table>
</file>

<file path=xl/tables/table7.xml><?xml version="1.0" encoding="utf-8"?>
<table xmlns="http://schemas.openxmlformats.org/spreadsheetml/2006/main" id="5" name="Project26" displayName="Project26" ref="B5:H15" totalsRowCount="1" headerRowDxfId="96" dataDxfId="113">
  <autoFilter ref="B5:H14"/>
  <tableColumns count="7">
    <tableColumn id="1" name="% done" totalsRowFunction="custom" dataDxfId="112" totalsRowDxfId="13" dataCellStyle="Percent">
      <totalsRowFormula>AVERAGE(Project26[% done])</totalsRowFormula>
    </tableColumn>
    <tableColumn id="2" name="Phase" totalsRowLabel="Average % Complete" dataDxfId="14" totalsRowDxfId="12"/>
    <tableColumn id="5" name="Assigned to" dataDxfId="97" totalsRowDxfId="11"/>
    <tableColumn id="6" name="Start Date" dataDxfId="21" totalsRowDxfId="10"/>
    <tableColumn id="7" name="Expected By" dataDxfId="20" totalsRowDxfId="9"/>
    <tableColumn id="3" name="Actual Completion" dataDxfId="111" totalsRowDxfId="8" dataCellStyle="Date"/>
    <tableColumn id="4" name="Notes" dataDxfId="110" totalsRowDxfId="7"/>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2 in this table"/>
    </ext>
  </extLst>
</table>
</file>

<file path=xl/tables/table8.xml><?xml version="1.0" encoding="utf-8"?>
<table xmlns="http://schemas.openxmlformats.org/spreadsheetml/2006/main" id="6" name="Project267" displayName="Project267" ref="B4:H14" totalsRowShown="0" headerRowDxfId="94" dataDxfId="109">
  <autoFilter ref="B4:H14"/>
  <tableColumns count="7">
    <tableColumn id="1" name="% done" dataDxfId="108" dataCellStyle="Percent"/>
    <tableColumn id="2" name="Phase" dataDxfId="107"/>
    <tableColumn id="5" name="Assigned to" dataDxfId="95"/>
    <tableColumn id="6" name="Start Date" dataDxfId="19"/>
    <tableColumn id="7" name="Expected By" dataDxfId="18"/>
    <tableColumn id="3" name="Actual Completion" dataDxfId="106" dataCellStyle="Date"/>
    <tableColumn id="4" name="Notes" dataDxfId="105"/>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2 in this table"/>
    </ext>
  </extLst>
</table>
</file>

<file path=xl/tables/table9.xml><?xml version="1.0" encoding="utf-8"?>
<table xmlns="http://schemas.openxmlformats.org/spreadsheetml/2006/main" id="8" name="Project339" displayName="Project339" ref="B5:H12" totalsRowCount="1" headerRowDxfId="87" dataDxfId="86">
  <autoFilter ref="B5:H11"/>
  <tableColumns count="7">
    <tableColumn id="1" name="% done" totalsRowFunction="custom" dataDxfId="85" totalsRowDxfId="6" dataCellStyle="Percent">
      <totalsRowFormula>AVERAGE(Project339[% done])</totalsRowFormula>
    </tableColumn>
    <tableColumn id="2" name="Phase" totalsRowLabel="Average % Completion" dataDxfId="84" totalsRowDxfId="5"/>
    <tableColumn id="5" name="Assigned to" dataDxfId="83" totalsRowDxfId="4"/>
    <tableColumn id="6" name="Start Date" dataDxfId="16" totalsRowDxfId="3"/>
    <tableColumn id="7" name="Expected By" dataDxfId="15" totalsRowDxfId="2"/>
    <tableColumn id="3" name="Actual Completion" dataDxfId="82" totalsRowDxfId="1" dataCellStyle="Date"/>
    <tableColumn id="4" name="Notes" dataDxfId="81" totalsRowDxfId="0"/>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3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pageSetUpPr fitToPage="1"/>
  </sheetPr>
  <dimension ref="B1:C28"/>
  <sheetViews>
    <sheetView showGridLines="0" tabSelected="1" zoomScaleNormal="100" zoomScaleSheetLayoutView="80" workbookViewId="0">
      <selection activeCell="I5" sqref="I5"/>
    </sheetView>
  </sheetViews>
  <sheetFormatPr defaultColWidth="3.125" defaultRowHeight="30" customHeight="1" x14ac:dyDescent="0.4"/>
  <cols>
    <col min="1" max="1" width="3" style="22" customWidth="1"/>
    <col min="2" max="2" width="78.375" style="26" customWidth="1"/>
    <col min="3" max="3" width="17.625" style="27" customWidth="1"/>
    <col min="4" max="16384" width="3.125" style="22"/>
  </cols>
  <sheetData>
    <row r="1" spans="2:3" ht="60" customHeight="1" x14ac:dyDescent="1.1000000000000001">
      <c r="B1" s="19" t="s">
        <v>4</v>
      </c>
      <c r="C1" s="20"/>
    </row>
    <row r="2" spans="2:3" s="23" customFormat="1" ht="39.9" customHeight="1" x14ac:dyDescent="0.35">
      <c r="B2" s="58" t="s">
        <v>134</v>
      </c>
      <c r="C2" s="59" t="s">
        <v>5</v>
      </c>
    </row>
    <row r="3" spans="2:3" ht="15.75" customHeight="1" x14ac:dyDescent="0.35">
      <c r="B3" s="58"/>
      <c r="C3" s="59"/>
    </row>
    <row r="4" spans="2:3" ht="30" customHeight="1" x14ac:dyDescent="0.4">
      <c r="B4" s="66" t="s">
        <v>22</v>
      </c>
      <c r="C4" s="67">
        <f>'Discovery-Analyze'!B16</f>
        <v>0.70000000000000007</v>
      </c>
    </row>
    <row r="5" spans="2:3" ht="30" customHeight="1" x14ac:dyDescent="0.4">
      <c r="B5" s="66" t="s">
        <v>116</v>
      </c>
      <c r="C5" s="67">
        <f>'Environment Setup'!B18</f>
        <v>0</v>
      </c>
    </row>
    <row r="6" spans="2:3" ht="30" customHeight="1" x14ac:dyDescent="0.4">
      <c r="B6" s="66" t="s">
        <v>41</v>
      </c>
      <c r="C6" s="67">
        <f>'3rd Party Integration'!B24</f>
        <v>0</v>
      </c>
    </row>
    <row r="7" spans="2:3" ht="30" customHeight="1" x14ac:dyDescent="0.4">
      <c r="B7" s="66" t="s">
        <v>118</v>
      </c>
      <c r="C7" s="67">
        <f>'TD - EDW Integration'!B13</f>
        <v>0</v>
      </c>
    </row>
    <row r="8" spans="2:3" ht="30" customHeight="1" x14ac:dyDescent="0.4">
      <c r="B8" s="66" t="s">
        <v>119</v>
      </c>
      <c r="C8" s="67">
        <f>'Match &amp; Survivorship'!B38</f>
        <v>0</v>
      </c>
    </row>
    <row r="9" spans="2:3" ht="30" customHeight="1" x14ac:dyDescent="0.4">
      <c r="B9" s="66" t="s">
        <v>120</v>
      </c>
      <c r="C9" s="67">
        <f>'Enrich- Validation Integration'!B15</f>
        <v>0</v>
      </c>
    </row>
    <row r="10" spans="2:3" ht="30" customHeight="1" x14ac:dyDescent="0.4">
      <c r="B10" s="66" t="s">
        <v>117</v>
      </c>
      <c r="C10" s="67">
        <f>'DataSteward UI Workflows'!B15</f>
        <v>0</v>
      </c>
    </row>
    <row r="11" spans="2:3" ht="30" customHeight="1" x14ac:dyDescent="0.4">
      <c r="B11" s="66" t="s">
        <v>121</v>
      </c>
      <c r="C11" s="67">
        <f>'Reference Data'!B14</f>
        <v>0</v>
      </c>
    </row>
    <row r="12" spans="2:3" ht="30" customHeight="1" x14ac:dyDescent="0.4">
      <c r="B12" s="66" t="s">
        <v>141</v>
      </c>
      <c r="C12" s="67">
        <f>'Publish Framework'!B12</f>
        <v>0</v>
      </c>
    </row>
    <row r="13" spans="2:3" ht="30" customHeight="1" x14ac:dyDescent="0.35">
      <c r="B13" s="22"/>
      <c r="C13" s="22"/>
    </row>
    <row r="14" spans="2:3" ht="30" customHeight="1" x14ac:dyDescent="0.35">
      <c r="B14" s="22"/>
      <c r="C14" s="22"/>
    </row>
    <row r="15" spans="2:3" s="21" customFormat="1" ht="30" customHeight="1" x14ac:dyDescent="0.35">
      <c r="B15" s="22"/>
      <c r="C15" s="22"/>
    </row>
    <row r="16" spans="2:3" s="21" customFormat="1" ht="30" customHeight="1" x14ac:dyDescent="0.35">
      <c r="B16" s="24"/>
      <c r="C16" s="25"/>
    </row>
    <row r="17" spans="2:3" s="21" customFormat="1" ht="30" customHeight="1" x14ac:dyDescent="0.35">
      <c r="B17" s="24"/>
      <c r="C17" s="25"/>
    </row>
    <row r="18" spans="2:3" s="21" customFormat="1" ht="30" customHeight="1" x14ac:dyDescent="0.35">
      <c r="B18" s="24"/>
      <c r="C18" s="25"/>
    </row>
    <row r="19" spans="2:3" s="21" customFormat="1" ht="30" customHeight="1" x14ac:dyDescent="0.35">
      <c r="B19" s="24"/>
      <c r="C19" s="25"/>
    </row>
    <row r="20" spans="2:3" s="21" customFormat="1" ht="30" customHeight="1" x14ac:dyDescent="0.35">
      <c r="B20" s="24"/>
      <c r="C20" s="25"/>
    </row>
    <row r="21" spans="2:3" s="21" customFormat="1" ht="30" customHeight="1" x14ac:dyDescent="0.35">
      <c r="B21" s="24"/>
      <c r="C21" s="25"/>
    </row>
    <row r="22" spans="2:3" s="21" customFormat="1" ht="30" customHeight="1" x14ac:dyDescent="0.35">
      <c r="B22" s="24"/>
      <c r="C22" s="25"/>
    </row>
    <row r="23" spans="2:3" s="21" customFormat="1" ht="30" customHeight="1" x14ac:dyDescent="0.35">
      <c r="B23" s="24"/>
      <c r="C23" s="25"/>
    </row>
    <row r="24" spans="2:3" s="21" customFormat="1" ht="30" customHeight="1" x14ac:dyDescent="0.35">
      <c r="B24" s="24"/>
      <c r="C24" s="25"/>
    </row>
    <row r="25" spans="2:3" s="21" customFormat="1" ht="30" customHeight="1" x14ac:dyDescent="0.35">
      <c r="B25" s="24"/>
      <c r="C25" s="25"/>
    </row>
    <row r="26" spans="2:3" s="21" customFormat="1" ht="30" customHeight="1" x14ac:dyDescent="0.35">
      <c r="B26" s="24"/>
      <c r="C26" s="25"/>
    </row>
    <row r="27" spans="2:3" s="21" customFormat="1" ht="30" customHeight="1" x14ac:dyDescent="0.35">
      <c r="B27" s="24"/>
      <c r="C27" s="25"/>
    </row>
    <row r="28" spans="2:3" s="21" customFormat="1" ht="30" customHeight="1" x14ac:dyDescent="0.35">
      <c r="B28" s="24"/>
      <c r="C28" s="25"/>
    </row>
  </sheetData>
  <mergeCells count="2">
    <mergeCell ref="B2:B3"/>
    <mergeCell ref="C2:C3"/>
  </mergeCells>
  <conditionalFormatting sqref="B29:C29">
    <cfRule type="expression" dxfId="17" priority="2">
      <formula>TRUE</formula>
    </cfRule>
  </conditionalFormatting>
  <dataValidations count="4">
    <dataValidation allowBlank="1" showInputMessage="1" showErrorMessage="1" prompt="Title of the project. Enter a new title in this cell. Highlight a period in H2. Chart legend is in J2 to AI2" sqref="B1"/>
    <dataValidation allowBlank="1" showInputMessage="1" showErrorMessage="1" prompt="Enter the percentage of project completed in column G, starting with cell G5" sqref="C2:C3"/>
    <dataValidation allowBlank="1" showInputMessage="1" showErrorMessage="1" prompt="Enter activity in column B, starting with cell B5_x000a_" sqref="B2:B3"/>
    <dataValidation allowBlank="1" showInputMessage="1" showErrorMessage="1" prompt="Project planner uses periods for intervals. Start=1 is period 1 and duration=5 means project spans 5 periods starting from start period. Enter data starting in B5 to update the chart" sqref="A1"/>
  </dataValidations>
  <hyperlinks>
    <hyperlink ref="B4" location="'Discovery-Analyze'!B6" display="Discovery and Analyze"/>
    <hyperlink ref="B5" location="'Environment Setup'!B6" display="Environment Setup"/>
    <hyperlink ref="B6" location="'3rd Party Integration'!B6" display="3rd Party Integration"/>
    <hyperlink ref="B7" location="'TD - EDW Integration'!B6" display="TD -EDW Integration"/>
    <hyperlink ref="B8" location="'Match &amp; Survivorship'!B6" display="Match and Survivorship"/>
    <hyperlink ref="B9" location="'Enrich- Validation Integration'!B6" display="Enrich - Validation Integration"/>
    <hyperlink ref="B10" location="'DataSteward UI Workflows'!B6" display="DataSteward UI Workflows"/>
    <hyperlink ref="B11" location="'Reference Data'!B6" display="Reference Data"/>
    <hyperlink ref="B12" location="'Publish Framework'!A1" display="Publish Framework"/>
    <hyperlink ref="B5:B13" location="'Discovery-Analyze'!ColumnTitle1" display="Discovery and Analyze"/>
  </hyperlinks>
  <printOptions horizontalCentered="1"/>
  <pageMargins left="0.45" right="0.45" top="0.5" bottom="0.5" header="0.3" footer="0.3"/>
  <pageSetup scale="51" fitToHeight="0" orientation="landscape" r:id="rId1"/>
  <headerFooter differentFirst="1">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B1:H18"/>
  <sheetViews>
    <sheetView showGridLines="0" workbookViewId="0">
      <selection activeCell="B1" sqref="B1:H1"/>
    </sheetView>
  </sheetViews>
  <sheetFormatPr defaultColWidth="9.125" defaultRowHeight="30" customHeight="1" x14ac:dyDescent="0.35"/>
  <cols>
    <col min="1" max="1" width="2.75" customWidth="1"/>
    <col min="2" max="2" width="12.875" bestFit="1" customWidth="1"/>
    <col min="3" max="3" width="30.25" bestFit="1" customWidth="1"/>
    <col min="4" max="4" width="16.875" bestFit="1" customWidth="1"/>
    <col min="5" max="5" width="15.125" bestFit="1" customWidth="1"/>
    <col min="6" max="6" width="17.5" bestFit="1" customWidth="1"/>
    <col min="7" max="7" width="17" bestFit="1" customWidth="1"/>
    <col min="8" max="8" width="16.25" bestFit="1" customWidth="1"/>
    <col min="9" max="9" width="2.75" customWidth="1"/>
    <col min="11" max="11" width="9.125" customWidth="1"/>
  </cols>
  <sheetData>
    <row r="1" spans="2:8" s="1" customFormat="1" ht="23.4" customHeight="1" x14ac:dyDescent="0.6">
      <c r="B1" s="65" t="s">
        <v>140</v>
      </c>
      <c r="C1" s="65"/>
      <c r="D1" s="65"/>
      <c r="E1" s="65"/>
      <c r="F1" s="65"/>
      <c r="G1" s="65"/>
      <c r="H1" s="65"/>
    </row>
    <row r="2" spans="2:8" ht="15" customHeight="1" x14ac:dyDescent="0.35"/>
    <row r="3" spans="2:8" ht="15" customHeight="1" x14ac:dyDescent="0.35"/>
    <row r="4" spans="2:8" s="1" customFormat="1" ht="30" customHeight="1" x14ac:dyDescent="0.4">
      <c r="B4" s="18" t="s">
        <v>116</v>
      </c>
      <c r="C4" s="18"/>
      <c r="D4" s="18"/>
      <c r="E4" s="18"/>
      <c r="F4" s="18"/>
      <c r="G4" s="18"/>
      <c r="H4" s="18"/>
    </row>
    <row r="5" spans="2:8" s="1" customFormat="1" ht="30" customHeight="1" x14ac:dyDescent="0.35">
      <c r="B5" s="36" t="s">
        <v>1</v>
      </c>
      <c r="C5" s="36" t="s">
        <v>2</v>
      </c>
      <c r="D5" s="37" t="s">
        <v>52</v>
      </c>
      <c r="E5" s="37" t="s">
        <v>135</v>
      </c>
      <c r="F5" s="37" t="s">
        <v>136</v>
      </c>
      <c r="G5" s="37" t="s">
        <v>137</v>
      </c>
      <c r="H5" s="36" t="s">
        <v>0</v>
      </c>
    </row>
    <row r="6" spans="2:8" s="1" customFormat="1" ht="30" customHeight="1" x14ac:dyDescent="0.35">
      <c r="B6" s="40">
        <v>0</v>
      </c>
      <c r="C6" s="41" t="s">
        <v>107</v>
      </c>
      <c r="D6" s="46"/>
      <c r="E6" s="46"/>
      <c r="F6" s="42"/>
      <c r="G6" s="42"/>
      <c r="H6" s="35" t="s">
        <v>114</v>
      </c>
    </row>
    <row r="7" spans="2:8" s="1" customFormat="1" ht="30" customHeight="1" x14ac:dyDescent="0.35">
      <c r="B7" s="40">
        <v>0</v>
      </c>
      <c r="C7" s="41" t="s">
        <v>108</v>
      </c>
      <c r="D7" s="46"/>
      <c r="E7" s="46"/>
      <c r="F7" s="42"/>
      <c r="G7" s="42"/>
      <c r="H7" s="35"/>
    </row>
    <row r="8" spans="2:8" s="1" customFormat="1" ht="30" customHeight="1" x14ac:dyDescent="0.35">
      <c r="B8" s="40">
        <v>0</v>
      </c>
      <c r="C8" s="41" t="s">
        <v>110</v>
      </c>
      <c r="D8" s="32" t="s">
        <v>10</v>
      </c>
      <c r="E8" s="32"/>
      <c r="F8" s="15"/>
      <c r="G8" s="51"/>
      <c r="H8" s="3"/>
    </row>
    <row r="9" spans="2:8" s="1" customFormat="1" ht="30" customHeight="1" x14ac:dyDescent="0.35">
      <c r="B9" s="40">
        <v>0</v>
      </c>
      <c r="C9" s="38" t="s">
        <v>109</v>
      </c>
      <c r="D9" s="38" t="s">
        <v>10</v>
      </c>
      <c r="E9" s="38"/>
      <c r="F9" s="16"/>
      <c r="G9" s="52"/>
      <c r="H9" s="5"/>
    </row>
    <row r="10" spans="2:8" s="1" customFormat="1" ht="30" customHeight="1" x14ac:dyDescent="0.35">
      <c r="B10" s="40">
        <v>0</v>
      </c>
      <c r="C10" s="38" t="s">
        <v>111</v>
      </c>
      <c r="D10" s="38" t="s">
        <v>10</v>
      </c>
      <c r="E10" s="38"/>
      <c r="F10" s="16"/>
      <c r="G10" s="52"/>
      <c r="H10" s="5"/>
    </row>
    <row r="11" spans="2:8" s="1" customFormat="1" ht="30" customHeight="1" x14ac:dyDescent="0.35">
      <c r="B11" s="40">
        <v>0</v>
      </c>
      <c r="C11" s="41" t="s">
        <v>106</v>
      </c>
      <c r="D11" s="38"/>
      <c r="E11" s="38"/>
      <c r="F11" s="16"/>
      <c r="G11" s="52"/>
      <c r="H11" s="5"/>
    </row>
    <row r="12" spans="2:8" s="1" customFormat="1" ht="30" customHeight="1" x14ac:dyDescent="0.35">
      <c r="B12" s="40">
        <v>0</v>
      </c>
      <c r="C12" s="38" t="s">
        <v>112</v>
      </c>
      <c r="D12" s="38"/>
      <c r="E12" s="38"/>
      <c r="F12" s="16"/>
      <c r="G12" s="52"/>
      <c r="H12" s="5"/>
    </row>
    <row r="13" spans="2:8" s="1" customFormat="1" ht="30" customHeight="1" x14ac:dyDescent="0.35">
      <c r="B13" s="40">
        <v>0</v>
      </c>
      <c r="C13" s="38" t="s">
        <v>113</v>
      </c>
      <c r="D13" s="38"/>
      <c r="E13" s="38"/>
      <c r="F13" s="16"/>
      <c r="G13" s="52"/>
      <c r="H13" s="39"/>
    </row>
    <row r="14" spans="2:8" s="1" customFormat="1" ht="30" customHeight="1" x14ac:dyDescent="0.35">
      <c r="B14" s="40">
        <v>0</v>
      </c>
      <c r="C14" s="41" t="s">
        <v>115</v>
      </c>
      <c r="D14" s="41" t="s">
        <v>21</v>
      </c>
      <c r="E14" s="41"/>
      <c r="F14" s="45"/>
      <c r="G14" s="53"/>
      <c r="H14" s="39"/>
    </row>
    <row r="15" spans="2:8" s="1" customFormat="1" ht="30" customHeight="1" x14ac:dyDescent="0.35">
      <c r="B15" s="40">
        <v>0</v>
      </c>
      <c r="C15" s="38"/>
      <c r="D15" s="38"/>
      <c r="E15" s="38"/>
      <c r="F15" s="16"/>
      <c r="G15" s="52"/>
      <c r="H15" s="39"/>
    </row>
    <row r="16" spans="2:8" s="1" customFormat="1" ht="30" customHeight="1" x14ac:dyDescent="0.35">
      <c r="B16" s="40">
        <v>0</v>
      </c>
      <c r="C16" s="38"/>
      <c r="D16" s="38"/>
      <c r="E16" s="38"/>
      <c r="F16" s="16"/>
      <c r="G16" s="52"/>
      <c r="H16" s="5"/>
    </row>
    <row r="17" spans="2:8" s="1" customFormat="1" ht="30" customHeight="1" x14ac:dyDescent="0.35">
      <c r="B17" s="40">
        <v>0</v>
      </c>
      <c r="C17" s="38"/>
      <c r="D17" s="38"/>
      <c r="E17" s="38"/>
      <c r="F17" s="16"/>
      <c r="G17" s="52"/>
      <c r="H17" s="5"/>
    </row>
    <row r="18" spans="2:8" ht="30" customHeight="1" x14ac:dyDescent="0.35">
      <c r="B18" s="57">
        <f>AVERAGE(Project28[% done])</f>
        <v>0</v>
      </c>
      <c r="C18" s="60" t="s">
        <v>138</v>
      </c>
      <c r="D18" s="46"/>
      <c r="E18" s="46"/>
      <c r="F18" s="54"/>
      <c r="G18" s="63"/>
      <c r="H18" s="46"/>
    </row>
  </sheetData>
  <mergeCells count="2">
    <mergeCell ref="B4:H4"/>
    <mergeCell ref="B1:H1"/>
  </mergeCells>
  <conditionalFormatting sqref="B6:B17">
    <cfRule type="dataBar" priority="17">
      <dataBar>
        <cfvo type="min"/>
        <cfvo type="max"/>
        <color rgb="FF92D050"/>
      </dataBar>
    </cfRule>
  </conditionalFormatting>
  <dataValidations count="7">
    <dataValidation allowBlank="1" showInputMessage="1" showErrorMessage="1" prompt="Title of worksheet is in this cell. Enter Name of person to complete this project in cell D3 and deadline Date in cell D4. Enter project details in table starting in cell B7" sqref="B1"/>
    <dataValidation allowBlank="1" showInputMessage="1" showErrorMessage="1" prompt="Create a To-do list for Project 2 in this worksheet" sqref="A1"/>
    <dataValidation allowBlank="1" showInputMessage="1" showErrorMessage="1" prompt="Enter Percent done in this column under this heading. Data bar showing Percent done is automatically updated. Use heading filters to find specific entries" sqref="B5:B17"/>
    <dataValidation allowBlank="1" showInputMessage="1" showErrorMessage="1" prompt="Enter details of Project 2 in table below" sqref="B4:H4"/>
    <dataValidation allowBlank="1" showInputMessage="1" showErrorMessage="1" prompt="Enter project Phase in this column under this heading" sqref="C5:E17"/>
    <dataValidation allowBlank="1" showInputMessage="1" showErrorMessage="1" prompt="Enter Due By date in this column under this heading" sqref="F5:G17"/>
    <dataValidation allowBlank="1" showInputMessage="1" showErrorMessage="1" prompt="Enter Notes in this column under this heading" sqref="H5:H17"/>
  </dataValidations>
  <hyperlinks>
    <hyperlink ref="B1:H1" location="'Work Stream Status'!A1" display="Project Planner"/>
  </hyperlink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B1:H16"/>
  <sheetViews>
    <sheetView showGridLines="0" workbookViewId="0">
      <selection activeCell="B1" sqref="B1:H1"/>
    </sheetView>
  </sheetViews>
  <sheetFormatPr defaultColWidth="9.125" defaultRowHeight="15" x14ac:dyDescent="0.35"/>
  <cols>
    <col min="1" max="1" width="2.75" customWidth="1"/>
    <col min="2" max="2" width="12.875" bestFit="1" customWidth="1"/>
    <col min="3" max="3" width="28.875" bestFit="1" customWidth="1"/>
    <col min="4" max="4" width="17.375" bestFit="1" customWidth="1"/>
    <col min="5" max="7" width="17.375" customWidth="1"/>
    <col min="8" max="8" width="52" bestFit="1" customWidth="1"/>
  </cols>
  <sheetData>
    <row r="1" spans="2:8" s="1" customFormat="1" ht="31.2" x14ac:dyDescent="0.6">
      <c r="B1" s="65" t="s">
        <v>140</v>
      </c>
      <c r="C1" s="65"/>
      <c r="D1" s="65"/>
      <c r="E1" s="65"/>
      <c r="F1" s="65"/>
      <c r="G1" s="65"/>
      <c r="H1" s="65"/>
    </row>
    <row r="4" spans="2:8" s="1" customFormat="1" ht="18" x14ac:dyDescent="0.4">
      <c r="B4" s="18" t="s">
        <v>22</v>
      </c>
      <c r="C4" s="18"/>
      <c r="D4" s="18"/>
      <c r="E4" s="18"/>
      <c r="F4" s="18"/>
      <c r="G4" s="18"/>
      <c r="H4" s="18"/>
    </row>
    <row r="5" spans="2:8" s="1" customFormat="1" ht="30" x14ac:dyDescent="0.35">
      <c r="B5" s="31" t="s">
        <v>1</v>
      </c>
      <c r="C5" s="31" t="s">
        <v>23</v>
      </c>
      <c r="D5" s="31" t="s">
        <v>3</v>
      </c>
      <c r="E5" s="37" t="s">
        <v>135</v>
      </c>
      <c r="F5" s="37" t="s">
        <v>136</v>
      </c>
      <c r="G5" s="37" t="s">
        <v>137</v>
      </c>
      <c r="H5" s="31" t="s">
        <v>0</v>
      </c>
    </row>
    <row r="6" spans="2:8" s="1" customFormat="1" ht="30" x14ac:dyDescent="0.35">
      <c r="B6" s="28">
        <v>0.8</v>
      </c>
      <c r="C6" s="29" t="s">
        <v>24</v>
      </c>
      <c r="D6" s="30" t="s">
        <v>25</v>
      </c>
      <c r="E6" s="30"/>
      <c r="F6" s="30"/>
      <c r="G6" s="30"/>
      <c r="H6" s="9"/>
    </row>
    <row r="7" spans="2:8" s="1" customFormat="1" x14ac:dyDescent="0.35">
      <c r="B7" s="10">
        <v>0.9</v>
      </c>
      <c r="C7" t="s">
        <v>7</v>
      </c>
      <c r="D7" s="14" t="s">
        <v>9</v>
      </c>
      <c r="E7" s="14"/>
      <c r="F7" s="14"/>
      <c r="G7" s="14"/>
      <c r="H7" s="8" t="s">
        <v>8</v>
      </c>
    </row>
    <row r="8" spans="2:8" s="1" customFormat="1" ht="30" x14ac:dyDescent="0.35">
      <c r="B8" s="10">
        <v>0.9</v>
      </c>
      <c r="C8" t="s">
        <v>6</v>
      </c>
      <c r="D8" s="14" t="s">
        <v>10</v>
      </c>
      <c r="E8" s="14"/>
      <c r="F8" s="14"/>
      <c r="G8" s="14"/>
      <c r="H8" s="8" t="s">
        <v>15</v>
      </c>
    </row>
    <row r="9" spans="2:8" s="1" customFormat="1" x14ac:dyDescent="0.35">
      <c r="B9" s="10">
        <v>0</v>
      </c>
      <c r="C9" t="s">
        <v>11</v>
      </c>
      <c r="D9" s="14" t="s">
        <v>21</v>
      </c>
      <c r="E9" s="14"/>
      <c r="F9" s="14"/>
      <c r="G9" s="14"/>
      <c r="H9" s="8"/>
    </row>
    <row r="10" spans="2:8" s="1" customFormat="1" ht="30" x14ac:dyDescent="0.35">
      <c r="B10" s="10">
        <v>0.9</v>
      </c>
      <c r="C10" t="s">
        <v>12</v>
      </c>
      <c r="D10" s="14" t="s">
        <v>14</v>
      </c>
      <c r="E10" s="14"/>
      <c r="F10" s="14"/>
      <c r="G10" s="14"/>
      <c r="H10" s="8"/>
    </row>
    <row r="11" spans="2:8" s="1" customFormat="1" ht="30" x14ac:dyDescent="0.35">
      <c r="B11" s="10">
        <v>0.9</v>
      </c>
      <c r="C11" t="s">
        <v>13</v>
      </c>
      <c r="D11" s="14" t="s">
        <v>14</v>
      </c>
      <c r="E11" s="14"/>
      <c r="F11" s="14"/>
      <c r="G11" s="14"/>
      <c r="H11" s="8"/>
    </row>
    <row r="12" spans="2:8" s="1" customFormat="1" x14ac:dyDescent="0.35">
      <c r="B12" s="10">
        <v>0.9</v>
      </c>
      <c r="C12" t="s">
        <v>16</v>
      </c>
      <c r="D12" s="14" t="s">
        <v>10</v>
      </c>
      <c r="E12" s="14"/>
      <c r="F12" s="14"/>
      <c r="G12" s="14"/>
      <c r="H12" s="8" t="s">
        <v>17</v>
      </c>
    </row>
    <row r="13" spans="2:8" s="1" customFormat="1" x14ac:dyDescent="0.35">
      <c r="B13" s="10">
        <v>0.3</v>
      </c>
      <c r="C13" t="s">
        <v>18</v>
      </c>
      <c r="D13" s="14" t="s">
        <v>20</v>
      </c>
      <c r="E13" s="14"/>
      <c r="F13" s="14"/>
      <c r="G13" s="14"/>
      <c r="H13" s="8" t="s">
        <v>19</v>
      </c>
    </row>
    <row r="14" spans="2:8" s="1" customFormat="1" x14ac:dyDescent="0.35">
      <c r="B14" s="10">
        <v>0</v>
      </c>
      <c r="C14"/>
      <c r="D14" s="14"/>
      <c r="E14" s="14"/>
      <c r="F14" s="14"/>
      <c r="G14" s="14"/>
      <c r="H14" s="8"/>
    </row>
    <row r="15" spans="2:8" s="1" customFormat="1" x14ac:dyDescent="0.35">
      <c r="B15" s="10">
        <v>0</v>
      </c>
      <c r="C15"/>
      <c r="D15" s="14"/>
      <c r="E15" s="14"/>
      <c r="F15" s="14"/>
      <c r="G15" s="14"/>
      <c r="H15" s="8"/>
    </row>
    <row r="16" spans="2:8" x14ac:dyDescent="0.35">
      <c r="B16" s="62">
        <f>AVERAGE(B6:B13)</f>
        <v>0.70000000000000007</v>
      </c>
      <c r="C16" s="60" t="s">
        <v>138</v>
      </c>
      <c r="D16" s="55"/>
      <c r="E16" s="55"/>
      <c r="F16" s="55"/>
      <c r="G16" s="55"/>
    </row>
  </sheetData>
  <mergeCells count="2">
    <mergeCell ref="B4:H4"/>
    <mergeCell ref="B1:H1"/>
  </mergeCells>
  <conditionalFormatting sqref="B6:B15">
    <cfRule type="dataBar" priority="10">
      <dataBar>
        <cfvo type="min"/>
        <cfvo type="max"/>
        <color rgb="FF92D050"/>
      </dataBar>
    </cfRule>
  </conditionalFormatting>
  <dataValidations count="7">
    <dataValidation allowBlank="1" showInputMessage="1" showErrorMessage="1" prompt="Enter Notes in this column under this heading" sqref="H5:H6"/>
    <dataValidation allowBlank="1" showInputMessage="1" showErrorMessage="1" prompt="Enter project Phase in this column under this heading" sqref="C5:C6 E5"/>
    <dataValidation allowBlank="1" showInputMessage="1" showErrorMessage="1" prompt="Enter Percent done in this column under this heading. Data bar showing Percent done is automatically updated in each row. Use heading filters to find specific entries" sqref="B5:B6"/>
    <dataValidation allowBlank="1" showInputMessage="1" showErrorMessage="1" prompt="Title of worksheet is in this cell. Enter Name of person to complete this project in cell D3 and deadline Date in cell D4. Enter project details in table starting in cell B7" sqref="B1"/>
    <dataValidation allowBlank="1" showInputMessage="1" showErrorMessage="1" prompt="Create a To-do list for projects in this workbook. Enter project details for Project 1 in this worksheet and details of Project 2 and Project 3 in subsequent worksheets" sqref="A1"/>
    <dataValidation allowBlank="1" showInputMessage="1" showErrorMessage="1" prompt="Enter Due By date in this column under this heading" sqref="D5:D6 E6:G6 F5:G5"/>
    <dataValidation allowBlank="1" showInputMessage="1" showErrorMessage="1" prompt="Enter details of Project 1 in table below" sqref="B4:H4"/>
  </dataValidations>
  <hyperlinks>
    <hyperlink ref="B1:H1" location="'Work Stream Status'!A1" display="Project Planner"/>
  </hyperlink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B1:H24"/>
  <sheetViews>
    <sheetView showGridLines="0" workbookViewId="0">
      <selection activeCell="B1" sqref="B1:H1"/>
    </sheetView>
  </sheetViews>
  <sheetFormatPr defaultColWidth="9.125" defaultRowHeight="15" x14ac:dyDescent="0.35"/>
  <cols>
    <col min="1" max="1" width="2.75" customWidth="1"/>
    <col min="2" max="2" width="10.375" bestFit="1" customWidth="1"/>
    <col min="3" max="3" width="30.25" bestFit="1" customWidth="1"/>
    <col min="4" max="4" width="14.875" bestFit="1" customWidth="1"/>
    <col min="5" max="5" width="15.125" bestFit="1" customWidth="1"/>
    <col min="6" max="6" width="17.5" bestFit="1" customWidth="1"/>
    <col min="7" max="7" width="17" bestFit="1" customWidth="1"/>
    <col min="8" max="8" width="78.5" bestFit="1" customWidth="1"/>
    <col min="9" max="9" width="2.75" customWidth="1"/>
    <col min="11" max="11" width="9.125" customWidth="1"/>
  </cols>
  <sheetData>
    <row r="1" spans="2:8" s="1" customFormat="1" ht="31.2" x14ac:dyDescent="0.6">
      <c r="B1" s="65" t="s">
        <v>140</v>
      </c>
      <c r="C1" s="65"/>
      <c r="D1" s="65"/>
      <c r="E1" s="65"/>
      <c r="F1" s="65"/>
      <c r="G1" s="65"/>
      <c r="H1" s="65"/>
    </row>
    <row r="4" spans="2:8" s="1" customFormat="1" ht="18" x14ac:dyDescent="0.4">
      <c r="B4" s="18" t="s">
        <v>41</v>
      </c>
      <c r="C4" s="18"/>
      <c r="D4" s="18"/>
      <c r="E4" s="18"/>
      <c r="F4" s="18"/>
      <c r="G4" s="18"/>
      <c r="H4" s="18"/>
    </row>
    <row r="5" spans="2:8" s="1" customFormat="1" ht="30" x14ac:dyDescent="0.35">
      <c r="B5" s="8" t="s">
        <v>1</v>
      </c>
      <c r="C5" s="8" t="s">
        <v>2</v>
      </c>
      <c r="D5" s="8" t="s">
        <v>3</v>
      </c>
      <c r="E5" s="37" t="s">
        <v>135</v>
      </c>
      <c r="F5" s="37" t="s">
        <v>136</v>
      </c>
      <c r="G5" s="37" t="s">
        <v>137</v>
      </c>
      <c r="H5" s="9" t="s">
        <v>0</v>
      </c>
    </row>
    <row r="6" spans="2:8" s="1" customFormat="1" ht="30" x14ac:dyDescent="0.35">
      <c r="B6" s="10">
        <v>0</v>
      </c>
      <c r="C6" t="s">
        <v>26</v>
      </c>
      <c r="D6"/>
      <c r="E6"/>
      <c r="F6"/>
      <c r="G6" s="14"/>
      <c r="H6" s="8"/>
    </row>
    <row r="7" spans="2:8" s="1" customFormat="1" x14ac:dyDescent="0.35">
      <c r="B7" s="10">
        <v>0</v>
      </c>
      <c r="C7" t="s">
        <v>27</v>
      </c>
      <c r="D7"/>
      <c r="E7"/>
      <c r="F7"/>
      <c r="G7" s="14"/>
      <c r="H7" s="8"/>
    </row>
    <row r="8" spans="2:8" s="1" customFormat="1" x14ac:dyDescent="0.35">
      <c r="B8" s="10">
        <v>0</v>
      </c>
      <c r="C8" t="s">
        <v>28</v>
      </c>
      <c r="D8"/>
      <c r="E8"/>
      <c r="F8"/>
      <c r="G8" s="14"/>
      <c r="H8" s="8"/>
    </row>
    <row r="9" spans="2:8" s="1" customFormat="1" x14ac:dyDescent="0.35">
      <c r="B9" s="10">
        <v>0</v>
      </c>
      <c r="C9" t="s">
        <v>29</v>
      </c>
      <c r="D9"/>
      <c r="E9"/>
      <c r="F9"/>
      <c r="G9" s="14"/>
      <c r="H9" s="8"/>
    </row>
    <row r="10" spans="2:8" s="1" customFormat="1" x14ac:dyDescent="0.35">
      <c r="B10" s="10">
        <v>0</v>
      </c>
      <c r="C10" t="s">
        <v>30</v>
      </c>
      <c r="D10"/>
      <c r="E10"/>
      <c r="F10"/>
      <c r="G10" s="14"/>
      <c r="H10" s="8"/>
    </row>
    <row r="11" spans="2:8" s="1" customFormat="1" x14ac:dyDescent="0.35">
      <c r="B11" s="10">
        <v>0</v>
      </c>
      <c r="C11" t="s">
        <v>31</v>
      </c>
      <c r="D11"/>
      <c r="E11"/>
      <c r="F11"/>
      <c r="G11" s="14"/>
      <c r="H11" s="8"/>
    </row>
    <row r="12" spans="2:8" s="1" customFormat="1" x14ac:dyDescent="0.35">
      <c r="B12" s="10">
        <v>0</v>
      </c>
      <c r="C12" t="s">
        <v>32</v>
      </c>
      <c r="D12"/>
      <c r="E12"/>
      <c r="F12"/>
      <c r="G12" s="14"/>
      <c r="H12" s="8" t="s">
        <v>33</v>
      </c>
    </row>
    <row r="13" spans="2:8" s="1" customFormat="1" x14ac:dyDescent="0.35">
      <c r="B13" s="10">
        <v>0</v>
      </c>
      <c r="C13" t="s">
        <v>34</v>
      </c>
      <c r="D13"/>
      <c r="E13"/>
      <c r="F13"/>
      <c r="G13" s="14"/>
      <c r="H13" s="8"/>
    </row>
    <row r="14" spans="2:8" s="1" customFormat="1" x14ac:dyDescent="0.35">
      <c r="B14" s="10">
        <v>0</v>
      </c>
      <c r="C14" s="29" t="s">
        <v>35</v>
      </c>
      <c r="D14" s="29"/>
      <c r="E14" s="29"/>
      <c r="F14" s="29"/>
      <c r="G14" s="14"/>
      <c r="H14" s="8"/>
    </row>
    <row r="15" spans="2:8" s="1" customFormat="1" ht="30" x14ac:dyDescent="0.35">
      <c r="B15" s="10">
        <v>0</v>
      </c>
      <c r="C15" s="29" t="s">
        <v>45</v>
      </c>
      <c r="D15" s="29"/>
      <c r="E15" s="29"/>
      <c r="F15" s="29"/>
      <c r="G15" s="14"/>
      <c r="H15" s="8" t="s">
        <v>47</v>
      </c>
    </row>
    <row r="16" spans="2:8" s="1" customFormat="1" ht="30" x14ac:dyDescent="0.35">
      <c r="B16" s="10">
        <v>0</v>
      </c>
      <c r="C16" s="29" t="s">
        <v>46</v>
      </c>
      <c r="D16" s="29"/>
      <c r="E16" s="29"/>
      <c r="F16" s="29"/>
      <c r="G16" s="14"/>
      <c r="H16" s="8" t="s">
        <v>47</v>
      </c>
    </row>
    <row r="17" spans="2:8" s="1" customFormat="1" x14ac:dyDescent="0.35">
      <c r="B17" s="10">
        <v>0</v>
      </c>
      <c r="C17" s="29" t="s">
        <v>36</v>
      </c>
      <c r="D17" s="29"/>
      <c r="E17" s="29"/>
      <c r="F17" s="29"/>
      <c r="G17" s="14"/>
      <c r="H17" s="8" t="s">
        <v>43</v>
      </c>
    </row>
    <row r="18" spans="2:8" s="1" customFormat="1" x14ac:dyDescent="0.35">
      <c r="B18" s="10">
        <v>0</v>
      </c>
      <c r="C18" t="s">
        <v>37</v>
      </c>
      <c r="D18"/>
      <c r="E18"/>
      <c r="F18"/>
      <c r="G18" s="14"/>
      <c r="H18" s="8" t="s">
        <v>44</v>
      </c>
    </row>
    <row r="19" spans="2:8" s="1" customFormat="1" ht="30" x14ac:dyDescent="0.35">
      <c r="B19" s="10">
        <v>0</v>
      </c>
      <c r="C19" s="29" t="s">
        <v>42</v>
      </c>
      <c r="D19" s="29"/>
      <c r="E19" s="29"/>
      <c r="F19" s="29"/>
      <c r="G19" s="14"/>
      <c r="H19" s="8"/>
    </row>
    <row r="20" spans="2:8" s="1" customFormat="1" x14ac:dyDescent="0.35">
      <c r="B20" s="10">
        <v>0</v>
      </c>
      <c r="C20" s="29" t="s">
        <v>38</v>
      </c>
      <c r="D20" s="29"/>
      <c r="E20" s="29"/>
      <c r="F20" s="29"/>
      <c r="G20" s="14"/>
      <c r="H20" s="8"/>
    </row>
    <row r="21" spans="2:8" s="1" customFormat="1" ht="30" x14ac:dyDescent="0.35">
      <c r="B21" s="10">
        <v>0</v>
      </c>
      <c r="C21" s="29" t="s">
        <v>39</v>
      </c>
      <c r="D21" s="29"/>
      <c r="E21" s="29"/>
      <c r="F21" s="29"/>
      <c r="G21" s="14"/>
      <c r="H21" s="8"/>
    </row>
    <row r="22" spans="2:8" s="1" customFormat="1" x14ac:dyDescent="0.35">
      <c r="B22" s="10">
        <v>0</v>
      </c>
      <c r="C22" s="29" t="s">
        <v>40</v>
      </c>
      <c r="D22" s="29"/>
      <c r="E22" s="29"/>
      <c r="F22" s="29"/>
      <c r="G22" s="14"/>
      <c r="H22" s="8"/>
    </row>
    <row r="23" spans="2:8" s="1" customFormat="1" ht="30" x14ac:dyDescent="0.35">
      <c r="B23" s="10">
        <v>0</v>
      </c>
      <c r="C23" s="29" t="s">
        <v>94</v>
      </c>
      <c r="D23" s="29"/>
      <c r="E23" s="29"/>
      <c r="F23" s="29"/>
      <c r="G23" s="14"/>
      <c r="H23" s="8" t="s">
        <v>95</v>
      </c>
    </row>
    <row r="24" spans="2:8" s="1" customFormat="1" x14ac:dyDescent="0.35">
      <c r="B24" s="56">
        <f>AVERAGE(Project1[% done])</f>
        <v>0</v>
      </c>
      <c r="C24" s="60" t="s">
        <v>138</v>
      </c>
      <c r="D24" s="60"/>
      <c r="E24" s="60"/>
      <c r="F24" s="60"/>
      <c r="G24" s="61"/>
      <c r="H24" s="8"/>
    </row>
  </sheetData>
  <mergeCells count="2">
    <mergeCell ref="B1:H1"/>
    <mergeCell ref="B4:H4"/>
  </mergeCells>
  <conditionalFormatting sqref="B6:B24">
    <cfRule type="dataBar" priority="3">
      <dataBar>
        <cfvo type="min"/>
        <cfvo type="max"/>
        <color rgb="FF92D050"/>
      </dataBar>
    </cfRule>
  </conditionalFormatting>
  <dataValidations count="7">
    <dataValidation allowBlank="1" showInputMessage="1" showErrorMessage="1" prompt="Create a To-do list for projects in this workbook. Enter project details for Project 1 in this worksheet and details of Project 2 and Project 3 in subsequent worksheets" sqref="A1"/>
    <dataValidation allowBlank="1" showInputMessage="1" showErrorMessage="1" prompt="Title of worksheet is in this cell. Enter Name of person to complete this project in cell D3 and deadline Date in cell D4. Enter project details in table starting in cell B7" sqref="B1"/>
    <dataValidation allowBlank="1" showInputMessage="1" showErrorMessage="1" prompt="Enter Percent done in this column under this heading. Data bar showing Percent done is automatically updated in each row. Use heading filters to find specific entries" sqref="B5"/>
    <dataValidation allowBlank="1" showInputMessage="1" showErrorMessage="1" prompt="Enter project Phase in this column under this heading" sqref="C5:E5"/>
    <dataValidation allowBlank="1" showInputMessage="1" showErrorMessage="1" prompt="Enter Due By date in this column under this heading" sqref="F5:G5"/>
    <dataValidation allowBlank="1" showInputMessage="1" showErrorMessage="1" prompt="Enter Notes in this column under this heading" sqref="H5"/>
    <dataValidation allowBlank="1" showInputMessage="1" showErrorMessage="1" prompt="Enter details of Project 1 in table below" sqref="B4:H4"/>
  </dataValidations>
  <hyperlinks>
    <hyperlink ref="B1:H1" location="'Work Stream Status'!A1" display="Project Planner"/>
  </hyperlink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B1:H12"/>
  <sheetViews>
    <sheetView showGridLines="0" workbookViewId="0">
      <selection activeCell="B1" sqref="B1:H1"/>
    </sheetView>
  </sheetViews>
  <sheetFormatPr defaultColWidth="9.125" defaultRowHeight="30" customHeight="1" x14ac:dyDescent="0.35"/>
  <cols>
    <col min="1" max="1" width="2.75" customWidth="1"/>
    <col min="2" max="2" width="12.875" bestFit="1" customWidth="1"/>
    <col min="3" max="3" width="28.625" bestFit="1" customWidth="1"/>
    <col min="4" max="4" width="16.875" bestFit="1" customWidth="1"/>
    <col min="5" max="5" width="15.125" bestFit="1" customWidth="1"/>
    <col min="6" max="6" width="17.5" bestFit="1" customWidth="1"/>
    <col min="7" max="7" width="23.875" bestFit="1" customWidth="1"/>
    <col min="8" max="8" width="58.875" bestFit="1" customWidth="1"/>
    <col min="9" max="9" width="2.75" customWidth="1"/>
    <col min="11" max="11" width="9.125" customWidth="1"/>
  </cols>
  <sheetData>
    <row r="1" spans="2:8" s="1" customFormat="1" ht="42.75" customHeight="1" x14ac:dyDescent="0.6">
      <c r="B1" s="65" t="s">
        <v>140</v>
      </c>
      <c r="C1" s="65"/>
      <c r="D1" s="65"/>
      <c r="E1" s="65"/>
      <c r="F1" s="65"/>
      <c r="G1" s="65"/>
      <c r="H1" s="65"/>
    </row>
    <row r="2" spans="2:8" ht="15" customHeight="1" x14ac:dyDescent="0.35"/>
    <row r="3" spans="2:8" ht="15" customHeight="1" x14ac:dyDescent="0.35"/>
    <row r="4" spans="2:8" s="1" customFormat="1" ht="30" customHeight="1" x14ac:dyDescent="0.4">
      <c r="B4" s="18" t="s">
        <v>51</v>
      </c>
      <c r="C4" s="18"/>
      <c r="D4" s="18"/>
      <c r="E4" s="18"/>
      <c r="F4" s="18"/>
      <c r="G4" s="18"/>
      <c r="H4" s="18"/>
    </row>
    <row r="5" spans="2:8" s="1" customFormat="1" ht="30" customHeight="1" x14ac:dyDescent="0.35">
      <c r="B5" s="36" t="s">
        <v>1</v>
      </c>
      <c r="C5" s="36" t="s">
        <v>2</v>
      </c>
      <c r="D5" s="37" t="s">
        <v>52</v>
      </c>
      <c r="E5" s="37" t="s">
        <v>135</v>
      </c>
      <c r="F5" s="37" t="s">
        <v>136</v>
      </c>
      <c r="G5" s="37" t="s">
        <v>137</v>
      </c>
      <c r="H5" s="36" t="s">
        <v>0</v>
      </c>
    </row>
    <row r="6" spans="2:8" s="1" customFormat="1" ht="30" customHeight="1" x14ac:dyDescent="0.35">
      <c r="B6" s="11">
        <v>0</v>
      </c>
      <c r="C6" s="32" t="s">
        <v>48</v>
      </c>
      <c r="D6" s="32"/>
      <c r="E6" s="32"/>
      <c r="F6" s="32"/>
      <c r="G6" s="32"/>
      <c r="H6" s="33" t="s">
        <v>49</v>
      </c>
    </row>
    <row r="7" spans="2:8" s="1" customFormat="1" ht="30" customHeight="1" x14ac:dyDescent="0.35">
      <c r="B7" s="12">
        <v>0</v>
      </c>
      <c r="C7" s="29" t="s">
        <v>36</v>
      </c>
      <c r="D7" s="29"/>
      <c r="E7" s="29"/>
      <c r="F7" s="29"/>
      <c r="G7" s="29"/>
      <c r="H7" s="5"/>
    </row>
    <row r="8" spans="2:8" s="1" customFormat="1" ht="30" customHeight="1" x14ac:dyDescent="0.35">
      <c r="B8" s="12">
        <v>0</v>
      </c>
      <c r="C8" s="29" t="s">
        <v>42</v>
      </c>
      <c r="D8" s="29"/>
      <c r="E8" s="29"/>
      <c r="F8" s="29"/>
      <c r="G8" s="29"/>
      <c r="H8" s="5"/>
    </row>
    <row r="9" spans="2:8" s="1" customFormat="1" ht="30" customHeight="1" x14ac:dyDescent="0.35">
      <c r="B9" s="12">
        <v>0</v>
      </c>
      <c r="C9" s="29" t="s">
        <v>38</v>
      </c>
      <c r="D9" s="29"/>
      <c r="E9" s="29"/>
      <c r="F9" s="29"/>
      <c r="G9" s="29"/>
      <c r="H9" s="5"/>
    </row>
    <row r="10" spans="2:8" s="1" customFormat="1" ht="30" customHeight="1" x14ac:dyDescent="0.35">
      <c r="B10" s="12">
        <v>0</v>
      </c>
      <c r="C10" s="29" t="s">
        <v>40</v>
      </c>
      <c r="D10" s="29"/>
      <c r="E10" s="29"/>
      <c r="F10" s="29"/>
      <c r="G10" s="29"/>
      <c r="H10" s="5"/>
    </row>
    <row r="11" spans="2:8" s="1" customFormat="1" ht="30" customHeight="1" x14ac:dyDescent="0.35">
      <c r="B11" s="13">
        <v>0</v>
      </c>
      <c r="C11" s="34" t="s">
        <v>50</v>
      </c>
      <c r="D11" s="34"/>
      <c r="E11" s="34"/>
      <c r="F11" s="34"/>
      <c r="G11" s="34"/>
      <c r="H11" s="7"/>
    </row>
    <row r="12" spans="2:8" ht="30" customHeight="1" x14ac:dyDescent="0.35">
      <c r="B12" s="64">
        <f>AVERAGE(Project33[% done])</f>
        <v>0</v>
      </c>
      <c r="C12" s="60" t="s">
        <v>138</v>
      </c>
      <c r="D12" s="50"/>
      <c r="E12" s="50"/>
      <c r="F12" s="50"/>
      <c r="G12" s="50"/>
      <c r="H12" s="46"/>
    </row>
  </sheetData>
  <mergeCells count="2">
    <mergeCell ref="B4:H4"/>
    <mergeCell ref="B1:H1"/>
  </mergeCells>
  <conditionalFormatting sqref="B6:B11">
    <cfRule type="dataBar" priority="12">
      <dataBar>
        <cfvo type="min"/>
        <cfvo type="max"/>
        <color rgb="FF92D050"/>
      </dataBar>
    </cfRule>
  </conditionalFormatting>
  <dataValidations count="7">
    <dataValidation allowBlank="1" showInputMessage="1" showErrorMessage="1" prompt="Title of worksheet is in this cell. Enter Name of person to complete this project in cell D3 and deadline Date in cell D4. Enter project details in table starting in cell B7" sqref="B1"/>
    <dataValidation allowBlank="1" showInputMessage="1" showErrorMessage="1" prompt="Enter Percent done in this column under this heading. Data bar showing Percent done is automatically updated. Use heading filters to find specific entries" sqref="B5"/>
    <dataValidation allowBlank="1" showInputMessage="1" showErrorMessage="1" prompt="Create a To-do list for Project 3 in this worksheet" sqref="A1"/>
    <dataValidation allowBlank="1" showInputMessage="1" showErrorMessage="1" prompt="Enter project Phase in this column under this heading" sqref="C5:E5"/>
    <dataValidation allowBlank="1" showInputMessage="1" showErrorMessage="1" prompt="Enter Due By date in this column under this heading" sqref="F5:G5"/>
    <dataValidation allowBlank="1" showInputMessage="1" showErrorMessage="1" prompt="Enter Notes in this column under this heading" sqref="H5"/>
    <dataValidation allowBlank="1" showInputMessage="1" showErrorMessage="1" prompt="Enter details of Project 3 in table below" sqref="B4:H4"/>
  </dataValidations>
  <hyperlinks>
    <hyperlink ref="B1:H1" location="'Work Stream Status'!A1" display="Project Planner"/>
  </hyperlink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B1:H38"/>
  <sheetViews>
    <sheetView showGridLines="0" workbookViewId="0">
      <pane ySplit="5" topLeftCell="A36" activePane="bottomLeft" state="frozen"/>
      <selection activeCell="C18" sqref="C18"/>
      <selection pane="bottomLeft" activeCell="B6" sqref="B6"/>
    </sheetView>
  </sheetViews>
  <sheetFormatPr defaultColWidth="9.125" defaultRowHeight="30" customHeight="1" x14ac:dyDescent="0.35"/>
  <cols>
    <col min="1" max="1" width="2.75" customWidth="1"/>
    <col min="2" max="2" width="15.75" customWidth="1"/>
    <col min="3" max="6" width="30.75" customWidth="1"/>
    <col min="7" max="7" width="15.75" customWidth="1"/>
    <col min="8" max="8" width="53.625" customWidth="1"/>
    <col min="9" max="9" width="2.75" customWidth="1"/>
    <col min="11" max="11" width="9.125" customWidth="1"/>
  </cols>
  <sheetData>
    <row r="1" spans="2:8" s="1" customFormat="1" ht="42.75" customHeight="1" x14ac:dyDescent="0.6">
      <c r="B1" s="65" t="s">
        <v>140</v>
      </c>
      <c r="C1" s="65"/>
      <c r="D1" s="65"/>
      <c r="E1" s="65"/>
      <c r="F1" s="65"/>
      <c r="G1" s="65"/>
      <c r="H1" s="65"/>
    </row>
    <row r="2" spans="2:8" ht="15" customHeight="1" x14ac:dyDescent="0.35"/>
    <row r="3" spans="2:8" ht="15" customHeight="1" x14ac:dyDescent="0.35"/>
    <row r="4" spans="2:8" s="1" customFormat="1" ht="30" customHeight="1" x14ac:dyDescent="0.4">
      <c r="B4" s="18" t="s">
        <v>119</v>
      </c>
      <c r="C4" s="18"/>
      <c r="D4" s="18"/>
      <c r="E4" s="18"/>
      <c r="F4" s="18"/>
      <c r="G4" s="18"/>
      <c r="H4" s="18"/>
    </row>
    <row r="5" spans="2:8" s="1" customFormat="1" ht="30" customHeight="1" x14ac:dyDescent="0.35">
      <c r="B5" s="36" t="s">
        <v>1</v>
      </c>
      <c r="C5" s="36" t="s">
        <v>2</v>
      </c>
      <c r="D5" s="37" t="s">
        <v>52</v>
      </c>
      <c r="E5" s="37" t="s">
        <v>135</v>
      </c>
      <c r="F5" s="37" t="s">
        <v>136</v>
      </c>
      <c r="G5" s="37" t="s">
        <v>137</v>
      </c>
      <c r="H5" s="36" t="s">
        <v>0</v>
      </c>
    </row>
    <row r="6" spans="2:8" s="1" customFormat="1" ht="30" customHeight="1" x14ac:dyDescent="0.35">
      <c r="B6" s="40">
        <v>0</v>
      </c>
      <c r="C6" s="41" t="s">
        <v>74</v>
      </c>
      <c r="D6" s="46"/>
      <c r="E6" s="46"/>
      <c r="F6" s="46"/>
      <c r="G6" s="42"/>
      <c r="H6" s="35"/>
    </row>
    <row r="7" spans="2:8" s="1" customFormat="1" ht="30" customHeight="1" x14ac:dyDescent="0.35">
      <c r="B7" s="40">
        <v>0</v>
      </c>
      <c r="C7" s="41" t="s">
        <v>79</v>
      </c>
      <c r="D7" s="46"/>
      <c r="E7" s="46"/>
      <c r="F7" s="46"/>
      <c r="G7" s="42"/>
      <c r="H7" s="35"/>
    </row>
    <row r="8" spans="2:8" s="1" customFormat="1" ht="30" customHeight="1" x14ac:dyDescent="0.35">
      <c r="B8" s="40">
        <v>0</v>
      </c>
      <c r="C8" s="32" t="s">
        <v>53</v>
      </c>
      <c r="D8" s="32"/>
      <c r="E8" s="32"/>
      <c r="F8" s="32"/>
      <c r="G8" s="15"/>
      <c r="H8" s="3"/>
    </row>
    <row r="9" spans="2:8" s="1" customFormat="1" ht="30" customHeight="1" x14ac:dyDescent="0.35">
      <c r="B9" s="40">
        <v>0</v>
      </c>
      <c r="C9" s="38" t="s">
        <v>54</v>
      </c>
      <c r="D9" s="38"/>
      <c r="E9" s="38"/>
      <c r="F9" s="38"/>
      <c r="G9" s="16"/>
      <c r="H9" s="5"/>
    </row>
    <row r="10" spans="2:8" s="1" customFormat="1" ht="30" customHeight="1" x14ac:dyDescent="0.35">
      <c r="B10" s="40">
        <v>0</v>
      </c>
      <c r="C10" s="38" t="s">
        <v>55</v>
      </c>
      <c r="D10" s="38"/>
      <c r="E10" s="38"/>
      <c r="F10" s="38"/>
      <c r="G10" s="16"/>
      <c r="H10" s="5"/>
    </row>
    <row r="11" spans="2:8" s="1" customFormat="1" ht="30" customHeight="1" x14ac:dyDescent="0.35">
      <c r="B11" s="40">
        <v>0</v>
      </c>
      <c r="C11" s="38" t="s">
        <v>56</v>
      </c>
      <c r="D11" s="38"/>
      <c r="E11" s="38"/>
      <c r="F11" s="38"/>
      <c r="G11" s="16"/>
      <c r="H11" s="5"/>
    </row>
    <row r="12" spans="2:8" s="1" customFormat="1" ht="30" customHeight="1" x14ac:dyDescent="0.35">
      <c r="B12" s="40">
        <v>0</v>
      </c>
      <c r="C12" s="38" t="s">
        <v>57</v>
      </c>
      <c r="D12" s="38"/>
      <c r="E12" s="38"/>
      <c r="F12" s="38"/>
      <c r="G12" s="16"/>
      <c r="H12" s="5"/>
    </row>
    <row r="13" spans="2:8" s="1" customFormat="1" ht="30" customHeight="1" x14ac:dyDescent="0.35">
      <c r="B13" s="40">
        <v>0</v>
      </c>
      <c r="C13" s="38" t="s">
        <v>58</v>
      </c>
      <c r="D13" s="38"/>
      <c r="E13" s="38"/>
      <c r="F13" s="38"/>
      <c r="G13" s="16"/>
      <c r="H13" s="39" t="s">
        <v>59</v>
      </c>
    </row>
    <row r="14" spans="2:8" s="1" customFormat="1" ht="30" customHeight="1" x14ac:dyDescent="0.35">
      <c r="B14" s="40">
        <v>0</v>
      </c>
      <c r="C14" s="41" t="s">
        <v>78</v>
      </c>
      <c r="D14" s="41"/>
      <c r="E14" s="41"/>
      <c r="F14" s="41"/>
      <c r="G14" s="45"/>
      <c r="H14" s="39"/>
    </row>
    <row r="15" spans="2:8" s="1" customFormat="1" ht="30" customHeight="1" x14ac:dyDescent="0.35">
      <c r="B15" s="40">
        <v>0</v>
      </c>
      <c r="C15" s="38" t="s">
        <v>60</v>
      </c>
      <c r="D15" s="38"/>
      <c r="E15" s="38"/>
      <c r="F15" s="38"/>
      <c r="G15" s="16"/>
      <c r="H15" s="39" t="s">
        <v>61</v>
      </c>
    </row>
    <row r="16" spans="2:8" s="1" customFormat="1" ht="30" customHeight="1" x14ac:dyDescent="0.35">
      <c r="B16" s="40">
        <v>0</v>
      </c>
      <c r="C16" s="38" t="s">
        <v>62</v>
      </c>
      <c r="D16" s="38"/>
      <c r="E16" s="38"/>
      <c r="F16" s="38"/>
      <c r="G16" s="16"/>
      <c r="H16" s="5"/>
    </row>
    <row r="17" spans="2:8" s="1" customFormat="1" ht="30" customHeight="1" x14ac:dyDescent="0.35">
      <c r="B17" s="40">
        <v>0</v>
      </c>
      <c r="C17" s="38" t="s">
        <v>63</v>
      </c>
      <c r="D17" s="38"/>
      <c r="E17" s="38"/>
      <c r="F17" s="38"/>
      <c r="G17" s="16"/>
      <c r="H17" s="5"/>
    </row>
    <row r="18" spans="2:8" s="1" customFormat="1" ht="30" customHeight="1" x14ac:dyDescent="0.35">
      <c r="B18" s="11">
        <v>0</v>
      </c>
      <c r="C18" s="41" t="s">
        <v>64</v>
      </c>
      <c r="D18" s="46"/>
      <c r="E18" s="46"/>
      <c r="F18" s="46"/>
      <c r="G18" s="42"/>
      <c r="H18" s="35"/>
    </row>
    <row r="19" spans="2:8" s="1" customFormat="1" ht="30" customHeight="1" x14ac:dyDescent="0.35">
      <c r="B19" s="12">
        <v>0</v>
      </c>
      <c r="C19" s="41" t="s">
        <v>65</v>
      </c>
      <c r="D19" s="46"/>
      <c r="E19" s="46"/>
      <c r="F19" s="46"/>
      <c r="G19" s="42"/>
      <c r="H19" s="35"/>
    </row>
    <row r="20" spans="2:8" s="1" customFormat="1" ht="30" customHeight="1" x14ac:dyDescent="0.35">
      <c r="B20" s="12">
        <v>0</v>
      </c>
      <c r="C20" s="41" t="s">
        <v>66</v>
      </c>
      <c r="D20" s="46"/>
      <c r="E20" s="46"/>
      <c r="F20" s="46"/>
      <c r="G20" s="42"/>
      <c r="H20" s="35"/>
    </row>
    <row r="21" spans="2:8" s="1" customFormat="1" ht="30" customHeight="1" x14ac:dyDescent="0.35">
      <c r="B21" s="12">
        <v>0</v>
      </c>
      <c r="C21" s="41" t="s">
        <v>67</v>
      </c>
      <c r="D21" s="46"/>
      <c r="E21" s="46"/>
      <c r="F21" s="46"/>
      <c r="G21" s="42"/>
      <c r="H21" s="35" t="s">
        <v>72</v>
      </c>
    </row>
    <row r="22" spans="2:8" s="1" customFormat="1" ht="30" customHeight="1" x14ac:dyDescent="0.35">
      <c r="B22" s="12">
        <v>0</v>
      </c>
      <c r="C22" s="41" t="s">
        <v>68</v>
      </c>
      <c r="D22" s="46"/>
      <c r="E22" s="46"/>
      <c r="F22" s="46"/>
      <c r="G22" s="42"/>
      <c r="H22" s="35"/>
    </row>
    <row r="23" spans="2:8" s="1" customFormat="1" ht="30" customHeight="1" x14ac:dyDescent="0.35">
      <c r="B23" s="12">
        <v>0</v>
      </c>
      <c r="C23" s="41" t="s">
        <v>69</v>
      </c>
      <c r="D23" s="46"/>
      <c r="E23" s="46"/>
      <c r="F23" s="46"/>
      <c r="G23" s="42"/>
      <c r="H23" s="35"/>
    </row>
    <row r="24" spans="2:8" s="1" customFormat="1" ht="30" customHeight="1" x14ac:dyDescent="0.35">
      <c r="B24" s="12">
        <v>0</v>
      </c>
      <c r="C24" s="41" t="s">
        <v>70</v>
      </c>
      <c r="D24" s="46"/>
      <c r="E24" s="46"/>
      <c r="F24" s="46"/>
      <c r="G24" s="42"/>
      <c r="H24" s="35" t="s">
        <v>71</v>
      </c>
    </row>
    <row r="25" spans="2:8" s="1" customFormat="1" ht="30" customHeight="1" x14ac:dyDescent="0.35">
      <c r="B25" s="12">
        <v>0</v>
      </c>
      <c r="C25" s="41" t="s">
        <v>38</v>
      </c>
      <c r="D25" s="46"/>
      <c r="E25" s="46"/>
      <c r="F25" s="46"/>
      <c r="G25" s="42"/>
      <c r="H25" s="35"/>
    </row>
    <row r="26" spans="2:8" s="1" customFormat="1" ht="30" customHeight="1" x14ac:dyDescent="0.35">
      <c r="B26" s="12">
        <v>0</v>
      </c>
      <c r="C26" s="41" t="s">
        <v>80</v>
      </c>
      <c r="D26" s="46"/>
      <c r="E26" s="46"/>
      <c r="F26" s="46"/>
      <c r="G26" s="42"/>
      <c r="H26" s="35" t="s">
        <v>75</v>
      </c>
    </row>
    <row r="27" spans="2:8" s="1" customFormat="1" ht="30" customHeight="1" x14ac:dyDescent="0.35">
      <c r="B27" s="44">
        <v>0</v>
      </c>
      <c r="C27" s="41" t="s">
        <v>81</v>
      </c>
      <c r="D27" s="46"/>
      <c r="E27" s="46"/>
      <c r="F27" s="46"/>
      <c r="G27" s="42"/>
      <c r="H27" s="35" t="s">
        <v>82</v>
      </c>
    </row>
    <row r="28" spans="2:8" s="1" customFormat="1" ht="30" customHeight="1" x14ac:dyDescent="0.35">
      <c r="B28" s="44">
        <v>0</v>
      </c>
      <c r="C28" s="41" t="s">
        <v>76</v>
      </c>
      <c r="D28" s="46"/>
      <c r="E28" s="46"/>
      <c r="F28" s="46"/>
      <c r="G28" s="42"/>
      <c r="H28" s="35" t="s">
        <v>77</v>
      </c>
    </row>
    <row r="29" spans="2:8" s="1" customFormat="1" ht="30" customHeight="1" x14ac:dyDescent="0.35">
      <c r="B29" s="12">
        <v>0</v>
      </c>
      <c r="C29" s="43" t="s">
        <v>73</v>
      </c>
      <c r="D29" s="46"/>
      <c r="E29" s="46"/>
      <c r="F29" s="46"/>
      <c r="G29" s="42"/>
      <c r="H29" s="35"/>
    </row>
    <row r="30" spans="2:8" s="1" customFormat="1" ht="30" customHeight="1" x14ac:dyDescent="0.35">
      <c r="B30" s="44">
        <v>0</v>
      </c>
      <c r="C30" s="41" t="s">
        <v>105</v>
      </c>
      <c r="D30" s="46"/>
      <c r="E30" s="46"/>
      <c r="F30" s="46"/>
      <c r="G30" s="42"/>
      <c r="H30" s="35"/>
    </row>
    <row r="31" spans="2:8" s="1" customFormat="1" ht="30" customHeight="1" x14ac:dyDescent="0.35">
      <c r="B31" s="12">
        <v>0</v>
      </c>
      <c r="C31" s="41" t="s">
        <v>97</v>
      </c>
      <c r="D31" s="46"/>
      <c r="E31" s="46"/>
      <c r="F31" s="46"/>
      <c r="G31" s="42"/>
      <c r="H31" s="35"/>
    </row>
    <row r="32" spans="2:8" s="1" customFormat="1" ht="30" customHeight="1" x14ac:dyDescent="0.35">
      <c r="B32" s="12">
        <v>0</v>
      </c>
      <c r="C32" s="41" t="s">
        <v>98</v>
      </c>
      <c r="D32" s="46"/>
      <c r="E32" s="46"/>
      <c r="F32" s="46"/>
      <c r="G32" s="42"/>
      <c r="H32" s="35"/>
    </row>
    <row r="33" spans="2:8" s="1" customFormat="1" ht="30" customHeight="1" x14ac:dyDescent="0.35">
      <c r="B33" s="12">
        <v>0</v>
      </c>
      <c r="C33" s="41" t="s">
        <v>99</v>
      </c>
      <c r="D33" s="46"/>
      <c r="E33" s="46"/>
      <c r="F33" s="46"/>
      <c r="G33" s="42"/>
      <c r="H33" s="35"/>
    </row>
    <row r="34" spans="2:8" s="1" customFormat="1" ht="30" customHeight="1" x14ac:dyDescent="0.35">
      <c r="B34" s="12">
        <v>0</v>
      </c>
      <c r="C34" s="43" t="s">
        <v>58</v>
      </c>
      <c r="D34" s="46"/>
      <c r="E34" s="46"/>
      <c r="F34" s="46"/>
      <c r="G34" s="42"/>
      <c r="H34" s="35"/>
    </row>
    <row r="35" spans="2:8" s="1" customFormat="1" ht="30" customHeight="1" x14ac:dyDescent="0.35">
      <c r="B35" s="12">
        <v>0</v>
      </c>
      <c r="C35" s="43" t="s">
        <v>103</v>
      </c>
      <c r="D35" s="46"/>
      <c r="E35" s="46"/>
      <c r="F35" s="46"/>
      <c r="G35" s="42"/>
      <c r="H35" s="35"/>
    </row>
    <row r="36" spans="2:8" s="1" customFormat="1" ht="30" customHeight="1" x14ac:dyDescent="0.35">
      <c r="B36" s="12">
        <v>0</v>
      </c>
      <c r="C36" s="41" t="s">
        <v>100</v>
      </c>
      <c r="D36" s="46"/>
      <c r="E36" s="46"/>
      <c r="F36" s="46"/>
      <c r="G36" s="42"/>
      <c r="H36" s="35" t="s">
        <v>101</v>
      </c>
    </row>
    <row r="37" spans="2:8" s="1" customFormat="1" ht="30" customHeight="1" x14ac:dyDescent="0.35">
      <c r="B37" s="12">
        <v>0</v>
      </c>
      <c r="C37" s="41" t="s">
        <v>100</v>
      </c>
      <c r="D37" s="46"/>
      <c r="E37" s="46"/>
      <c r="F37" s="46"/>
      <c r="G37" s="42"/>
      <c r="H37" s="35" t="s">
        <v>102</v>
      </c>
    </row>
    <row r="38" spans="2:8" ht="30" customHeight="1" x14ac:dyDescent="0.35">
      <c r="B38" s="57">
        <f>AVERAGE(Project2[% done])</f>
        <v>0</v>
      </c>
      <c r="C38" s="60" t="s">
        <v>138</v>
      </c>
      <c r="D38" s="46"/>
      <c r="E38" s="46"/>
      <c r="F38" s="46"/>
      <c r="G38" s="54"/>
      <c r="H38" s="46"/>
    </row>
  </sheetData>
  <mergeCells count="2">
    <mergeCell ref="B1:H1"/>
    <mergeCell ref="B4:H4"/>
  </mergeCells>
  <conditionalFormatting sqref="B31:B35 B37">
    <cfRule type="dataBar" priority="2">
      <dataBar>
        <cfvo type="min"/>
        <cfvo type="max"/>
        <color rgb="FF92D050"/>
      </dataBar>
    </cfRule>
  </conditionalFormatting>
  <conditionalFormatting sqref="B36">
    <cfRule type="dataBar" priority="1">
      <dataBar>
        <cfvo type="min"/>
        <cfvo type="max"/>
        <color rgb="FF92D050"/>
      </dataBar>
    </cfRule>
  </conditionalFormatting>
  <conditionalFormatting sqref="B6:B30">
    <cfRule type="dataBar" priority="16">
      <dataBar>
        <cfvo type="min"/>
        <cfvo type="max"/>
        <color rgb="FF92D050"/>
      </dataBar>
    </cfRule>
  </conditionalFormatting>
  <dataValidations count="7">
    <dataValidation allowBlank="1" showInputMessage="1" showErrorMessage="1" prompt="Enter Notes in this column under this heading" sqref="H5:H17"/>
    <dataValidation allowBlank="1" showInputMessage="1" showErrorMessage="1" prompt="Enter Due By date in this column under this heading" sqref="G6:G17 F5:G5"/>
    <dataValidation allowBlank="1" showInputMessage="1" showErrorMessage="1" prompt="Enter project Phase in this column under this heading" sqref="C5:D17 E6:F17 E5"/>
    <dataValidation allowBlank="1" showInputMessage="1" showErrorMessage="1" prompt="Enter details of Project 2 in table below" sqref="B4:H4"/>
    <dataValidation allowBlank="1" showInputMessage="1" showErrorMessage="1" prompt="Enter Percent done in this column under this heading. Data bar showing Percent done is automatically updated. Use heading filters to find specific entries" sqref="B5:B17"/>
    <dataValidation allowBlank="1" showInputMessage="1" showErrorMessage="1" prompt="Create a To-do list for Project 2 in this worksheet" sqref="A1"/>
    <dataValidation allowBlank="1" showInputMessage="1" showErrorMessage="1" prompt="Title of worksheet is in this cell. Enter Name of person to complete this project in cell D3 and deadline Date in cell D4. Enter project details in table starting in cell B7" sqref="B1"/>
  </dataValidations>
  <hyperlinks>
    <hyperlink ref="B1:H1" location="'Work Stream Status'!A1" display="Project Planner"/>
  </hyperlink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B1:H15"/>
  <sheetViews>
    <sheetView showGridLines="0" workbookViewId="0">
      <selection activeCell="B1" sqref="B1:H1"/>
    </sheetView>
  </sheetViews>
  <sheetFormatPr defaultColWidth="9.125" defaultRowHeight="30" customHeight="1" x14ac:dyDescent="0.35"/>
  <cols>
    <col min="1" max="1" width="2.75" customWidth="1"/>
    <col min="2" max="2" width="15.75" customWidth="1"/>
    <col min="3" max="6" width="30.75" customWidth="1"/>
    <col min="7" max="7" width="15.75" customWidth="1"/>
    <col min="8" max="8" width="53.625" customWidth="1"/>
    <col min="9" max="9" width="2.75" customWidth="1"/>
    <col min="11" max="11" width="9.125" customWidth="1"/>
  </cols>
  <sheetData>
    <row r="1" spans="2:8" s="1" customFormat="1" ht="42.75" customHeight="1" x14ac:dyDescent="0.6">
      <c r="B1" s="65" t="s">
        <v>140</v>
      </c>
      <c r="C1" s="65"/>
      <c r="D1" s="65"/>
      <c r="E1" s="65"/>
      <c r="F1" s="65"/>
      <c r="G1" s="65"/>
      <c r="H1" s="65"/>
    </row>
    <row r="2" spans="2:8" ht="15" customHeight="1" x14ac:dyDescent="0.35"/>
    <row r="3" spans="2:8" ht="15" customHeight="1" x14ac:dyDescent="0.35"/>
    <row r="4" spans="2:8" s="1" customFormat="1" ht="30" customHeight="1" x14ac:dyDescent="0.4">
      <c r="B4" s="18" t="s">
        <v>131</v>
      </c>
      <c r="C4" s="18"/>
      <c r="D4" s="18"/>
      <c r="E4" s="18"/>
      <c r="F4" s="18"/>
      <c r="G4" s="18"/>
      <c r="H4" s="18"/>
    </row>
    <row r="5" spans="2:8" s="1" customFormat="1" ht="30" customHeight="1" x14ac:dyDescent="0.35">
      <c r="B5" s="36" t="s">
        <v>1</v>
      </c>
      <c r="C5" s="36" t="s">
        <v>2</v>
      </c>
      <c r="D5" s="37" t="s">
        <v>52</v>
      </c>
      <c r="E5" s="37" t="s">
        <v>135</v>
      </c>
      <c r="F5" s="37" t="s">
        <v>136</v>
      </c>
      <c r="G5" s="37" t="s">
        <v>137</v>
      </c>
      <c r="H5" s="36" t="s">
        <v>0</v>
      </c>
    </row>
    <row r="6" spans="2:8" s="1" customFormat="1" ht="30" customHeight="1" x14ac:dyDescent="0.35">
      <c r="B6" s="11">
        <v>0</v>
      </c>
      <c r="C6" s="32" t="s">
        <v>83</v>
      </c>
      <c r="D6" s="32"/>
      <c r="E6" s="32"/>
      <c r="F6" s="32"/>
      <c r="G6" s="15"/>
      <c r="H6" s="33" t="s">
        <v>84</v>
      </c>
    </row>
    <row r="7" spans="2:8" s="1" customFormat="1" ht="30" customHeight="1" x14ac:dyDescent="0.35">
      <c r="B7" s="12">
        <v>0</v>
      </c>
      <c r="C7" s="38" t="s">
        <v>85</v>
      </c>
      <c r="D7" s="38"/>
      <c r="E7" s="38"/>
      <c r="F7" s="38"/>
      <c r="G7" s="16"/>
      <c r="H7" s="39" t="s">
        <v>86</v>
      </c>
    </row>
    <row r="8" spans="2:8" s="1" customFormat="1" ht="30" customHeight="1" x14ac:dyDescent="0.35">
      <c r="B8" s="12">
        <v>0</v>
      </c>
      <c r="C8" s="38" t="s">
        <v>87</v>
      </c>
      <c r="D8" s="38"/>
      <c r="E8" s="38"/>
      <c r="F8" s="38"/>
      <c r="G8" s="16"/>
      <c r="H8" s="39" t="s">
        <v>88</v>
      </c>
    </row>
    <row r="9" spans="2:8" s="1" customFormat="1" ht="30" customHeight="1" x14ac:dyDescent="0.35">
      <c r="B9" s="12">
        <v>0</v>
      </c>
      <c r="C9" s="38" t="s">
        <v>89</v>
      </c>
      <c r="D9" s="38"/>
      <c r="E9" s="38"/>
      <c r="F9" s="38"/>
      <c r="G9" s="16"/>
      <c r="H9" s="39" t="s">
        <v>92</v>
      </c>
    </row>
    <row r="10" spans="2:8" s="1" customFormat="1" ht="30" customHeight="1" x14ac:dyDescent="0.35">
      <c r="B10" s="12">
        <v>0</v>
      </c>
      <c r="C10" s="38" t="s">
        <v>90</v>
      </c>
      <c r="D10" s="38"/>
      <c r="E10" s="38"/>
      <c r="F10" s="38"/>
      <c r="G10" s="16"/>
      <c r="H10" s="39" t="s">
        <v>91</v>
      </c>
    </row>
    <row r="11" spans="2:8" s="1" customFormat="1" ht="30" customHeight="1" x14ac:dyDescent="0.35">
      <c r="B11" s="12">
        <v>0</v>
      </c>
      <c r="C11" s="38" t="s">
        <v>93</v>
      </c>
      <c r="D11" s="38"/>
      <c r="E11" s="38"/>
      <c r="F11" s="38"/>
      <c r="G11" s="16"/>
      <c r="H11" s="39" t="s">
        <v>96</v>
      </c>
    </row>
    <row r="12" spans="2:8" s="1" customFormat="1" ht="30" customHeight="1" x14ac:dyDescent="0.35">
      <c r="B12" s="12">
        <v>0</v>
      </c>
      <c r="C12" s="38" t="s">
        <v>104</v>
      </c>
      <c r="D12" s="38"/>
      <c r="E12" s="38"/>
      <c r="F12" s="38"/>
      <c r="G12" s="16"/>
      <c r="H12" s="5"/>
    </row>
    <row r="13" spans="2:8" s="1" customFormat="1" ht="30" customHeight="1" x14ac:dyDescent="0.35">
      <c r="B13" s="12">
        <v>0</v>
      </c>
      <c r="C13" s="4"/>
      <c r="D13" s="4"/>
      <c r="E13" s="4"/>
      <c r="F13" s="4"/>
      <c r="G13" s="16"/>
      <c r="H13" s="5"/>
    </row>
    <row r="14" spans="2:8" s="1" customFormat="1" ht="30" customHeight="1" x14ac:dyDescent="0.35">
      <c r="B14" s="13">
        <v>0</v>
      </c>
      <c r="C14" s="6"/>
      <c r="D14" s="6"/>
      <c r="E14" s="6"/>
      <c r="F14" s="6"/>
      <c r="G14" s="17"/>
      <c r="H14" s="7"/>
    </row>
    <row r="15" spans="2:8" ht="30" customHeight="1" x14ac:dyDescent="0.35">
      <c r="B15" s="47">
        <f>AVERAGE(Project3[% done])</f>
        <v>0</v>
      </c>
      <c r="C15" s="43" t="s">
        <v>138</v>
      </c>
      <c r="D15" s="34"/>
      <c r="E15" s="34"/>
      <c r="F15" s="34"/>
      <c r="G15" s="48"/>
      <c r="H15" s="46"/>
    </row>
  </sheetData>
  <mergeCells count="2">
    <mergeCell ref="B1:H1"/>
    <mergeCell ref="B4:H4"/>
  </mergeCells>
  <conditionalFormatting sqref="B6:B14">
    <cfRule type="dataBar" priority="1">
      <dataBar>
        <cfvo type="min"/>
        <cfvo type="max"/>
        <color rgb="FF92D050"/>
      </dataBar>
    </cfRule>
  </conditionalFormatting>
  <dataValidations count="7">
    <dataValidation allowBlank="1" showInputMessage="1" showErrorMessage="1" prompt="Enter Notes in this column under this heading" sqref="H5"/>
    <dataValidation allowBlank="1" showInputMessage="1" showErrorMessage="1" prompt="Enter Due By date in this column under this heading" sqref="F5:G5"/>
    <dataValidation allowBlank="1" showInputMessage="1" showErrorMessage="1" prompt="Enter project Phase in this column under this heading" sqref="C5:E5"/>
    <dataValidation allowBlank="1" showInputMessage="1" showErrorMessage="1" prompt="Create a To-do list for Project 3 in this worksheet" sqref="A1"/>
    <dataValidation allowBlank="1" showInputMessage="1" showErrorMessage="1" prompt="Enter details of Project 3 in table below" sqref="B4:H4"/>
    <dataValidation allowBlank="1" showInputMessage="1" showErrorMessage="1" prompt="Enter Percent done in this column under this heading. Data bar showing Percent done is automatically updated. Use heading filters to find specific entries" sqref="B5"/>
    <dataValidation allowBlank="1" showInputMessage="1" showErrorMessage="1" prompt="Title of worksheet is in this cell. Enter Name of person to complete this project in cell D3 and deadline Date in cell D4. Enter project details in table starting in cell B7" sqref="B1"/>
  </dataValidations>
  <hyperlinks>
    <hyperlink ref="B1:H1" location="'Work Stream Status'!A1" display="Project Planner"/>
  </hyperlink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B1:H15"/>
  <sheetViews>
    <sheetView showGridLines="0" workbookViewId="0">
      <selection activeCell="B1" sqref="B1:H1"/>
    </sheetView>
  </sheetViews>
  <sheetFormatPr defaultColWidth="9.125" defaultRowHeight="15" x14ac:dyDescent="0.35"/>
  <cols>
    <col min="1" max="1" width="2.75" customWidth="1"/>
    <col min="2" max="2" width="12.875" bestFit="1" customWidth="1"/>
    <col min="3" max="3" width="28.875" bestFit="1" customWidth="1"/>
    <col min="4" max="4" width="16.875" bestFit="1" customWidth="1"/>
    <col min="5" max="5" width="15.125" bestFit="1" customWidth="1"/>
    <col min="6" max="6" width="17.5" bestFit="1" customWidth="1"/>
    <col min="7" max="7" width="17" bestFit="1" customWidth="1"/>
    <col min="8" max="8" width="107.25" customWidth="1"/>
    <col min="9" max="9" width="2.75" customWidth="1"/>
    <col min="11" max="11" width="9.125" customWidth="1"/>
  </cols>
  <sheetData>
    <row r="1" spans="2:8" s="1" customFormat="1" ht="31.2" x14ac:dyDescent="0.6">
      <c r="B1" s="65" t="s">
        <v>140</v>
      </c>
      <c r="C1" s="65"/>
      <c r="D1" s="65"/>
      <c r="E1" s="65"/>
      <c r="F1" s="65"/>
      <c r="G1" s="65"/>
      <c r="H1" s="65"/>
    </row>
    <row r="4" spans="2:8" s="1" customFormat="1" ht="18" x14ac:dyDescent="0.4">
      <c r="B4" s="18" t="s">
        <v>132</v>
      </c>
      <c r="C4" s="18"/>
      <c r="D4" s="18"/>
      <c r="E4" s="18"/>
      <c r="F4" s="18"/>
      <c r="G4" s="18"/>
      <c r="H4" s="18"/>
    </row>
    <row r="5" spans="2:8" s="1" customFormat="1" ht="30" x14ac:dyDescent="0.35">
      <c r="B5" s="36" t="s">
        <v>1</v>
      </c>
      <c r="C5" s="36" t="s">
        <v>2</v>
      </c>
      <c r="D5" s="37" t="s">
        <v>52</v>
      </c>
      <c r="E5" s="37" t="s">
        <v>135</v>
      </c>
      <c r="F5" s="37" t="s">
        <v>136</v>
      </c>
      <c r="G5" s="37" t="s">
        <v>137</v>
      </c>
      <c r="H5" s="36" t="s">
        <v>0</v>
      </c>
    </row>
    <row r="6" spans="2:8" s="1" customFormat="1" ht="30" x14ac:dyDescent="0.35">
      <c r="B6" s="11">
        <v>0</v>
      </c>
      <c r="C6" s="32" t="s">
        <v>122</v>
      </c>
      <c r="D6" s="2"/>
      <c r="E6" s="2"/>
      <c r="F6" s="2"/>
      <c r="G6" s="15"/>
      <c r="H6" s="33" t="s">
        <v>123</v>
      </c>
    </row>
    <row r="7" spans="2:8" s="1" customFormat="1" ht="60" x14ac:dyDescent="0.35">
      <c r="B7" s="12">
        <v>0</v>
      </c>
      <c r="C7" s="38" t="s">
        <v>124</v>
      </c>
      <c r="D7" s="4"/>
      <c r="E7" s="4"/>
      <c r="F7" s="4"/>
      <c r="G7" s="16"/>
      <c r="H7" s="39" t="s">
        <v>125</v>
      </c>
    </row>
    <row r="8" spans="2:8" s="1" customFormat="1" x14ac:dyDescent="0.35">
      <c r="B8" s="12">
        <v>0</v>
      </c>
      <c r="C8" s="38" t="s">
        <v>126</v>
      </c>
      <c r="D8" s="4"/>
      <c r="E8" s="4"/>
      <c r="F8" s="4"/>
      <c r="G8" s="16"/>
      <c r="H8" s="39" t="s">
        <v>127</v>
      </c>
    </row>
    <row r="9" spans="2:8" s="1" customFormat="1" x14ac:dyDescent="0.35">
      <c r="B9" s="12">
        <v>0</v>
      </c>
      <c r="C9" s="4"/>
      <c r="D9" s="4"/>
      <c r="E9" s="4"/>
      <c r="F9" s="4"/>
      <c r="G9" s="16"/>
      <c r="H9" s="5"/>
    </row>
    <row r="10" spans="2:8" s="1" customFormat="1" x14ac:dyDescent="0.35">
      <c r="B10" s="12">
        <v>0</v>
      </c>
      <c r="C10" s="4"/>
      <c r="D10" s="4"/>
      <c r="E10" s="4"/>
      <c r="F10" s="4"/>
      <c r="G10" s="16"/>
      <c r="H10" s="5"/>
    </row>
    <row r="11" spans="2:8" s="1" customFormat="1" x14ac:dyDescent="0.35">
      <c r="B11" s="12">
        <v>0</v>
      </c>
      <c r="C11" s="4"/>
      <c r="D11" s="4"/>
      <c r="E11" s="4"/>
      <c r="F11" s="4"/>
      <c r="G11" s="16"/>
      <c r="H11" s="5"/>
    </row>
    <row r="12" spans="2:8" s="1" customFormat="1" x14ac:dyDescent="0.35">
      <c r="B12" s="12">
        <v>0</v>
      </c>
      <c r="C12" s="4"/>
      <c r="D12" s="4"/>
      <c r="E12" s="4"/>
      <c r="F12" s="4"/>
      <c r="G12" s="16"/>
      <c r="H12" s="5"/>
    </row>
    <row r="13" spans="2:8" s="1" customFormat="1" x14ac:dyDescent="0.35">
      <c r="B13" s="12">
        <v>0</v>
      </c>
      <c r="C13" s="4"/>
      <c r="D13" s="4"/>
      <c r="E13" s="4"/>
      <c r="F13" s="4"/>
      <c r="G13" s="16"/>
      <c r="H13" s="5"/>
    </row>
    <row r="14" spans="2:8" s="1" customFormat="1" x14ac:dyDescent="0.35">
      <c r="B14" s="12">
        <v>0</v>
      </c>
      <c r="C14" s="4"/>
      <c r="D14" s="4"/>
      <c r="E14" s="4"/>
      <c r="F14" s="4"/>
      <c r="G14" s="16"/>
      <c r="H14" s="5"/>
    </row>
    <row r="15" spans="2:8" x14ac:dyDescent="0.35">
      <c r="B15" s="64">
        <f>AVERAGE(Project26[% done])</f>
        <v>0</v>
      </c>
      <c r="C15" s="43" t="s">
        <v>138</v>
      </c>
      <c r="D15" s="34"/>
      <c r="E15" s="34"/>
      <c r="F15" s="34"/>
      <c r="G15" s="63"/>
      <c r="H15" s="46"/>
    </row>
  </sheetData>
  <mergeCells count="2">
    <mergeCell ref="B4:H4"/>
    <mergeCell ref="B1:H1"/>
  </mergeCells>
  <conditionalFormatting sqref="B6:B14">
    <cfRule type="dataBar" priority="1">
      <dataBar>
        <cfvo type="min"/>
        <cfvo type="max"/>
        <color rgb="FF92D050"/>
      </dataBar>
    </cfRule>
  </conditionalFormatting>
  <dataValidations count="7">
    <dataValidation allowBlank="1" showInputMessage="1" showErrorMessage="1" prompt="Title of worksheet is in this cell. Enter Name of person to complete this project in cell D3 and deadline Date in cell D4. Enter project details in table starting in cell B7" sqref="B1"/>
    <dataValidation allowBlank="1" showInputMessage="1" showErrorMessage="1" prompt="Create a To-do list for Project 2 in this worksheet" sqref="A1"/>
    <dataValidation allowBlank="1" showInputMessage="1" showErrorMessage="1" prompt="Enter Percent done in this column under this heading. Data bar showing Percent done is automatically updated. Use heading filters to find specific entries" sqref="B5"/>
    <dataValidation allowBlank="1" showInputMessage="1" showErrorMessage="1" prompt="Enter details of Project 2 in table below" sqref="B4:H4"/>
    <dataValidation allowBlank="1" showInputMessage="1" showErrorMessage="1" prompt="Enter project Phase in this column under this heading" sqref="C5:E5"/>
    <dataValidation allowBlank="1" showInputMessage="1" showErrorMessage="1" prompt="Enter Due By date in this column under this heading" sqref="F5:G5"/>
    <dataValidation allowBlank="1" showInputMessage="1" showErrorMessage="1" prompt="Enter Notes in this column under this heading" sqref="H5"/>
  </dataValidations>
  <hyperlinks>
    <hyperlink ref="B1:H1" location="'Work Stream Status'!A1" display="Project Planner"/>
  </hyperlink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H14"/>
  <sheetViews>
    <sheetView showGridLines="0" workbookViewId="0">
      <selection activeCell="B1" sqref="B1:H1"/>
    </sheetView>
  </sheetViews>
  <sheetFormatPr defaultColWidth="9.125" defaultRowHeight="30" customHeight="1" x14ac:dyDescent="0.35"/>
  <cols>
    <col min="1" max="1" width="4" customWidth="1"/>
    <col min="2" max="2" width="15.75" customWidth="1"/>
    <col min="3" max="6" width="30.75" customWidth="1"/>
    <col min="7" max="7" width="15.75" customWidth="1"/>
    <col min="8" max="8" width="53.625" customWidth="1"/>
    <col min="9" max="9" width="2.75" customWidth="1"/>
    <col min="11" max="11" width="9.125" customWidth="1"/>
  </cols>
  <sheetData>
    <row r="1" spans="1:8" s="1" customFormat="1" ht="42.75" customHeight="1" x14ac:dyDescent="0.6">
      <c r="A1"/>
      <c r="B1" s="65" t="s">
        <v>140</v>
      </c>
      <c r="C1" s="65"/>
      <c r="D1" s="65"/>
      <c r="E1" s="65"/>
      <c r="F1" s="65"/>
      <c r="G1" s="65"/>
      <c r="H1" s="65"/>
    </row>
    <row r="2" spans="1:8" ht="15" customHeight="1" x14ac:dyDescent="0.35"/>
    <row r="3" spans="1:8" s="1" customFormat="1" ht="30" customHeight="1" x14ac:dyDescent="0.5">
      <c r="B3" s="49" t="s">
        <v>128</v>
      </c>
      <c r="C3" s="49"/>
      <c r="D3" s="49"/>
      <c r="E3" s="49"/>
      <c r="F3" s="49"/>
      <c r="G3" s="49"/>
      <c r="H3" s="49"/>
    </row>
    <row r="4" spans="1:8" s="1" customFormat="1" ht="30" customHeight="1" x14ac:dyDescent="0.35">
      <c r="B4" s="36" t="s">
        <v>1</v>
      </c>
      <c r="C4" s="36" t="s">
        <v>2</v>
      </c>
      <c r="D4" s="37" t="s">
        <v>52</v>
      </c>
      <c r="E4" s="37" t="s">
        <v>135</v>
      </c>
      <c r="F4" s="37" t="s">
        <v>136</v>
      </c>
      <c r="G4" s="37" t="s">
        <v>137</v>
      </c>
      <c r="H4" s="36" t="s">
        <v>0</v>
      </c>
    </row>
    <row r="5" spans="1:8" s="1" customFormat="1" ht="30" customHeight="1" x14ac:dyDescent="0.35">
      <c r="B5" s="11">
        <v>0</v>
      </c>
      <c r="C5" s="32" t="s">
        <v>129</v>
      </c>
      <c r="D5" s="2"/>
      <c r="E5" s="2"/>
      <c r="F5" s="2"/>
      <c r="G5" s="15"/>
      <c r="H5" s="3"/>
    </row>
    <row r="6" spans="1:8" s="1" customFormat="1" ht="30" customHeight="1" x14ac:dyDescent="0.35">
      <c r="B6" s="12">
        <v>0</v>
      </c>
      <c r="C6" s="4"/>
      <c r="D6" s="4"/>
      <c r="E6" s="4"/>
      <c r="F6" s="4"/>
      <c r="G6" s="16"/>
      <c r="H6" s="5"/>
    </row>
    <row r="7" spans="1:8" s="1" customFormat="1" ht="30" customHeight="1" x14ac:dyDescent="0.35">
      <c r="B7" s="12">
        <v>0</v>
      </c>
      <c r="C7" s="4"/>
      <c r="D7" s="4"/>
      <c r="E7" s="4"/>
      <c r="F7" s="4"/>
      <c r="G7" s="16"/>
      <c r="H7" s="5"/>
    </row>
    <row r="8" spans="1:8" s="1" customFormat="1" ht="30" customHeight="1" x14ac:dyDescent="0.35">
      <c r="B8" s="12">
        <v>0</v>
      </c>
      <c r="C8" s="4"/>
      <c r="D8" s="4"/>
      <c r="E8" s="4"/>
      <c r="F8" s="4"/>
      <c r="G8" s="16"/>
      <c r="H8" s="5"/>
    </row>
    <row r="9" spans="1:8" s="1" customFormat="1" ht="30" customHeight="1" x14ac:dyDescent="0.35">
      <c r="B9" s="12">
        <v>0</v>
      </c>
      <c r="C9" s="4"/>
      <c r="D9" s="4"/>
      <c r="E9" s="4"/>
      <c r="F9" s="4"/>
      <c r="G9" s="16"/>
      <c r="H9" s="5"/>
    </row>
    <row r="10" spans="1:8" s="1" customFormat="1" ht="30" customHeight="1" x14ac:dyDescent="0.35">
      <c r="B10" s="12">
        <v>0</v>
      </c>
      <c r="C10" s="4"/>
      <c r="D10" s="4"/>
      <c r="E10" s="4"/>
      <c r="F10" s="4"/>
      <c r="G10" s="16"/>
      <c r="H10" s="5"/>
    </row>
    <row r="11" spans="1:8" s="1" customFormat="1" ht="30" customHeight="1" x14ac:dyDescent="0.35">
      <c r="B11" s="12">
        <v>0</v>
      </c>
      <c r="C11" s="4"/>
      <c r="D11" s="4"/>
      <c r="E11" s="4"/>
      <c r="F11" s="4"/>
      <c r="G11" s="16"/>
      <c r="H11" s="5"/>
    </row>
    <row r="12" spans="1:8" s="1" customFormat="1" ht="30" customHeight="1" x14ac:dyDescent="0.35">
      <c r="B12" s="12">
        <v>0</v>
      </c>
      <c r="C12" s="4"/>
      <c r="D12" s="4"/>
      <c r="E12" s="4"/>
      <c r="F12" s="4"/>
      <c r="G12" s="16"/>
      <c r="H12" s="5"/>
    </row>
    <row r="13" spans="1:8" s="1" customFormat="1" ht="30" customHeight="1" x14ac:dyDescent="0.35">
      <c r="B13" s="12">
        <v>0</v>
      </c>
      <c r="C13" s="4"/>
      <c r="D13" s="4"/>
      <c r="E13" s="4"/>
      <c r="F13" s="4"/>
      <c r="G13" s="16"/>
      <c r="H13" s="5"/>
    </row>
    <row r="14" spans="1:8" ht="15" x14ac:dyDescent="0.35">
      <c r="B14" s="64">
        <f>AVERAGE(B5:B13)</f>
        <v>0</v>
      </c>
      <c r="C14" s="43" t="s">
        <v>138</v>
      </c>
      <c r="D14" s="34"/>
      <c r="E14" s="34"/>
      <c r="F14" s="34"/>
      <c r="G14" s="63"/>
      <c r="H14" s="46"/>
    </row>
  </sheetData>
  <mergeCells count="2">
    <mergeCell ref="B3:H3"/>
    <mergeCell ref="B1:H1"/>
  </mergeCells>
  <conditionalFormatting sqref="B5:B13">
    <cfRule type="dataBar" priority="1">
      <dataBar>
        <cfvo type="min"/>
        <cfvo type="max"/>
        <color rgb="FF92D050"/>
      </dataBar>
    </cfRule>
  </conditionalFormatting>
  <dataValidations count="5">
    <dataValidation allowBlank="1" showInputMessage="1" showErrorMessage="1" prompt="Enter Notes in this column under this heading" sqref="H4"/>
    <dataValidation allowBlank="1" showInputMessage="1" showErrorMessage="1" prompt="Enter Due By date in this column under this heading" sqref="F4:G4"/>
    <dataValidation allowBlank="1" showInputMessage="1" showErrorMessage="1" prompt="Enter project Phase in this column under this heading" sqref="C4:E4"/>
    <dataValidation allowBlank="1" showInputMessage="1" showErrorMessage="1" prompt="Enter Percent done in this column under this heading. Data bar showing Percent done is automatically updated. Use heading filters to find specific entries" sqref="B4"/>
    <dataValidation allowBlank="1" showInputMessage="1" showErrorMessage="1" prompt="Title of worksheet is in this cell. Enter Name of person to complete this project in cell D3 and deadline Date in cell D4. Enter project details in table starting in cell B7" sqref="B3 B1"/>
  </dataValidations>
  <hyperlinks>
    <hyperlink ref="B1:H1" location="'Work Stream Status'!A1" display="Project Planner"/>
  </hyperlink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B1:H12"/>
  <sheetViews>
    <sheetView showGridLines="0" workbookViewId="0">
      <selection activeCell="B1" sqref="B1:H1"/>
    </sheetView>
  </sheetViews>
  <sheetFormatPr defaultColWidth="9.125" defaultRowHeight="30" customHeight="1" x14ac:dyDescent="0.35"/>
  <cols>
    <col min="1" max="1" width="2.75" customWidth="1"/>
    <col min="2" max="2" width="12.875" bestFit="1" customWidth="1"/>
    <col min="3" max="3" width="27.875" bestFit="1" customWidth="1"/>
    <col min="4" max="4" width="16.875" bestFit="1" customWidth="1"/>
    <col min="5" max="5" width="15.125" bestFit="1" customWidth="1"/>
    <col min="6" max="6" width="17.5" bestFit="1" customWidth="1"/>
    <col min="7" max="7" width="17" bestFit="1" customWidth="1"/>
    <col min="8" max="8" width="36" customWidth="1"/>
    <col min="9" max="9" width="2.75" customWidth="1"/>
    <col min="11" max="11" width="9.125" customWidth="1"/>
  </cols>
  <sheetData>
    <row r="1" spans="2:8" s="1" customFormat="1" ht="42.75" customHeight="1" x14ac:dyDescent="0.6">
      <c r="B1" s="65" t="s">
        <v>140</v>
      </c>
      <c r="C1" s="65"/>
      <c r="D1" s="65"/>
      <c r="E1" s="65"/>
      <c r="F1" s="65"/>
      <c r="G1" s="65"/>
      <c r="H1" s="65"/>
    </row>
    <row r="2" spans="2:8" ht="15" customHeight="1" x14ac:dyDescent="0.35"/>
    <row r="3" spans="2:8" ht="15" customHeight="1" x14ac:dyDescent="0.35"/>
    <row r="4" spans="2:8" s="1" customFormat="1" ht="30" customHeight="1" x14ac:dyDescent="0.4">
      <c r="B4" s="18" t="s">
        <v>133</v>
      </c>
      <c r="C4" s="18"/>
      <c r="D4" s="18"/>
      <c r="E4" s="18"/>
      <c r="F4" s="18"/>
      <c r="G4" s="18"/>
      <c r="H4" s="18"/>
    </row>
    <row r="5" spans="2:8" s="1" customFormat="1" ht="30" customHeight="1" x14ac:dyDescent="0.35">
      <c r="B5" s="36" t="s">
        <v>1</v>
      </c>
      <c r="C5" s="36" t="s">
        <v>2</v>
      </c>
      <c r="D5" s="37" t="s">
        <v>52</v>
      </c>
      <c r="E5" s="37" t="s">
        <v>135</v>
      </c>
      <c r="F5" s="37" t="s">
        <v>136</v>
      </c>
      <c r="G5" s="37" t="s">
        <v>137</v>
      </c>
      <c r="H5" s="36" t="s">
        <v>0</v>
      </c>
    </row>
    <row r="6" spans="2:8" s="1" customFormat="1" ht="30" customHeight="1" x14ac:dyDescent="0.35">
      <c r="B6" s="11">
        <v>0</v>
      </c>
      <c r="C6" s="32" t="s">
        <v>130</v>
      </c>
      <c r="D6" s="32"/>
      <c r="E6" s="32"/>
      <c r="F6" s="32"/>
      <c r="G6" s="15"/>
      <c r="H6" s="33"/>
    </row>
    <row r="7" spans="2:8" s="1" customFormat="1" ht="30" customHeight="1" x14ac:dyDescent="0.35">
      <c r="B7" s="12">
        <v>0</v>
      </c>
      <c r="C7" s="29"/>
      <c r="D7" s="29"/>
      <c r="E7" s="29"/>
      <c r="F7" s="29"/>
      <c r="G7" s="16"/>
      <c r="H7" s="5"/>
    </row>
    <row r="8" spans="2:8" s="1" customFormat="1" ht="30" customHeight="1" x14ac:dyDescent="0.35">
      <c r="B8" s="12">
        <v>0</v>
      </c>
      <c r="C8" s="29"/>
      <c r="D8" s="29"/>
      <c r="E8" s="29"/>
      <c r="F8" s="29"/>
      <c r="G8" s="16"/>
      <c r="H8" s="5"/>
    </row>
    <row r="9" spans="2:8" s="1" customFormat="1" ht="30" customHeight="1" x14ac:dyDescent="0.35">
      <c r="B9" s="12">
        <v>0</v>
      </c>
      <c r="C9" s="29"/>
      <c r="D9" s="29"/>
      <c r="E9" s="29"/>
      <c r="F9" s="29"/>
      <c r="G9" s="16"/>
      <c r="H9" s="5"/>
    </row>
    <row r="10" spans="2:8" s="1" customFormat="1" ht="30" customHeight="1" x14ac:dyDescent="0.35">
      <c r="B10" s="12">
        <v>0</v>
      </c>
      <c r="C10" s="29"/>
      <c r="D10" s="29"/>
      <c r="E10" s="29"/>
      <c r="F10" s="29"/>
      <c r="G10" s="16"/>
      <c r="H10" s="5"/>
    </row>
    <row r="11" spans="2:8" s="1" customFormat="1" ht="30" customHeight="1" x14ac:dyDescent="0.35">
      <c r="B11" s="13">
        <v>0</v>
      </c>
      <c r="C11" s="34"/>
      <c r="D11" s="34"/>
      <c r="E11" s="34"/>
      <c r="F11" s="34"/>
      <c r="G11" s="17"/>
      <c r="H11" s="7"/>
    </row>
    <row r="12" spans="2:8" ht="30" customHeight="1" x14ac:dyDescent="0.35">
      <c r="B12" s="57">
        <f>AVERAGE(Project339[% done])</f>
        <v>0</v>
      </c>
      <c r="C12" s="43" t="s">
        <v>139</v>
      </c>
      <c r="D12" s="50"/>
      <c r="E12" s="50"/>
      <c r="F12" s="50"/>
      <c r="G12" s="54"/>
      <c r="H12" s="46"/>
    </row>
  </sheetData>
  <mergeCells count="2">
    <mergeCell ref="B4:H4"/>
    <mergeCell ref="B1:H1"/>
  </mergeCells>
  <conditionalFormatting sqref="B6:B11">
    <cfRule type="dataBar" priority="1">
      <dataBar>
        <cfvo type="min"/>
        <cfvo type="max"/>
        <color rgb="FF92D050"/>
      </dataBar>
    </cfRule>
  </conditionalFormatting>
  <dataValidations count="7">
    <dataValidation allowBlank="1" showInputMessage="1" showErrorMessage="1" prompt="Enter Notes in this column under this heading" sqref="H5"/>
    <dataValidation allowBlank="1" showInputMessage="1" showErrorMessage="1" prompt="Enter Due By date in this column under this heading" sqref="F5:G5"/>
    <dataValidation allowBlank="1" showInputMessage="1" showErrorMessage="1" prompt="Enter project Phase in this column under this heading" sqref="C5:E5"/>
    <dataValidation allowBlank="1" showInputMessage="1" showErrorMessage="1" prompt="Create a To-do list for Project 3 in this worksheet" sqref="A1"/>
    <dataValidation allowBlank="1" showInputMessage="1" showErrorMessage="1" prompt="Enter details of Project 3 in table below" sqref="B4:H4"/>
    <dataValidation allowBlank="1" showInputMessage="1" showErrorMessage="1" prompt="Enter Percent done in this column under this heading. Data bar showing Percent done is automatically updated. Use heading filters to find specific entries" sqref="B5"/>
    <dataValidation allowBlank="1" showInputMessage="1" showErrorMessage="1" prompt="Title of worksheet is in this cell. Enter Name of person to complete this project in cell D3 and deadline Date in cell D4. Enter project details in table starting in cell B7" sqref="B1"/>
  </dataValidations>
  <hyperlinks>
    <hyperlink ref="B1:H1" location="'Work Stream Status'!A1" display="Project Planner"/>
  </hyperlink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34</vt:i4>
      </vt:variant>
    </vt:vector>
  </HeadingPairs>
  <TitlesOfParts>
    <vt:vector size="44" baseType="lpstr">
      <vt:lpstr>Work Stream Status</vt:lpstr>
      <vt:lpstr>Environment Setup</vt:lpstr>
      <vt:lpstr>Discovery-Analyze</vt:lpstr>
      <vt:lpstr>3rd Party Integration</vt:lpstr>
      <vt:lpstr>TD - EDW Integration</vt:lpstr>
      <vt:lpstr>Match &amp; Survivorship</vt:lpstr>
      <vt:lpstr>Enrich- Validation Integration</vt:lpstr>
      <vt:lpstr>DataSteward UI Workflows</vt:lpstr>
      <vt:lpstr>Reference Data</vt:lpstr>
      <vt:lpstr>Publish Framework</vt:lpstr>
      <vt:lpstr>'DataSteward UI Workflows'!ColumnTitle1</vt:lpstr>
      <vt:lpstr>'Discovery-Analyze'!ColumnTitle1</vt:lpstr>
      <vt:lpstr>'Environment Setup'!ColumnTitle1</vt:lpstr>
      <vt:lpstr>'Publish Framework'!ColumnTitle1</vt:lpstr>
      <vt:lpstr>'Reference Data'!ColumnTitle1</vt:lpstr>
      <vt:lpstr>'TD - EDW Integration'!ColumnTitle1</vt:lpstr>
      <vt:lpstr>ColumnTitle1</vt:lpstr>
      <vt:lpstr>'DataSteward UI Workflows'!ColumnTitle2</vt:lpstr>
      <vt:lpstr>'Discovery-Analyze'!ColumnTitle2</vt:lpstr>
      <vt:lpstr>'Environment Setup'!ColumnTitle2</vt:lpstr>
      <vt:lpstr>'Publish Framework'!ColumnTitle2</vt:lpstr>
      <vt:lpstr>'Reference Data'!ColumnTitle2</vt:lpstr>
      <vt:lpstr>'TD - EDW Integration'!ColumnTitle2</vt:lpstr>
      <vt:lpstr>ColumnTitle2</vt:lpstr>
      <vt:lpstr>'DataSteward UI Workflows'!ColumnTitle3</vt:lpstr>
      <vt:lpstr>'Discovery-Analyze'!ColumnTitle3</vt:lpstr>
      <vt:lpstr>'Environment Setup'!ColumnTitle3</vt:lpstr>
      <vt:lpstr>'Publish Framework'!ColumnTitle3</vt:lpstr>
      <vt:lpstr>'Reference Data'!ColumnTitle3</vt:lpstr>
      <vt:lpstr>'TD - EDW Integration'!ColumnTitle3</vt:lpstr>
      <vt:lpstr>ColumnTitle3</vt:lpstr>
      <vt:lpstr>'3rd Party Integration'!Print_Titles</vt:lpstr>
      <vt:lpstr>'DataSteward UI Workflows'!Print_Titles</vt:lpstr>
      <vt:lpstr>'Discovery-Analyze'!Print_Titles</vt:lpstr>
      <vt:lpstr>'Enrich- Validation Integration'!Print_Titles</vt:lpstr>
      <vt:lpstr>'Environment Setup'!Print_Titles</vt:lpstr>
      <vt:lpstr>'Match &amp; Survivorship'!Print_Titles</vt:lpstr>
      <vt:lpstr>'Publish Framework'!Print_Titles</vt:lpstr>
      <vt:lpstr>'Reference Data'!Print_Titles</vt:lpstr>
      <vt:lpstr>'TD - EDW Integration'!Print_Titles</vt:lpstr>
      <vt:lpstr>'Work Stream Status'!Print_Titles</vt:lpstr>
      <vt:lpstr>'Discovery-Analyze'!Title</vt:lpstr>
      <vt:lpstr>Title</vt:lpstr>
      <vt:lpstr>TitleRegion..BO60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Aysola, Ravi</dc:creator>
  <cp:lastModifiedBy>Aysola, Ravi</cp:lastModifiedBy>
  <dcterms:created xsi:type="dcterms:W3CDTF">2017-06-01T07:23:48Z</dcterms:created>
  <dcterms:modified xsi:type="dcterms:W3CDTF">2018-04-24T20:46:46Z</dcterms:modified>
</cp:coreProperties>
</file>