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aster\Desktop\Epicode\Excel\"/>
    </mc:Choice>
  </mc:AlternateContent>
  <xr:revisionPtr revIDLastSave="0" documentId="13_ncr:1_{F934B147-D2CE-4EB2-A3FC-EDAFE1F04B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otti" sheetId="1" r:id="rId1"/>
  </sheets>
  <definedNames>
    <definedName name="_xlnm.Print_Area" localSheetId="0">Prodotti!$A$1:$I$42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3" i="1"/>
  <c r="E5" i="1"/>
  <c r="E6" i="1"/>
  <c r="E8" i="1"/>
  <c r="E9" i="1"/>
  <c r="E10" i="1"/>
  <c r="E2" i="1"/>
  <c r="E4" i="1"/>
  <c r="E7" i="1"/>
  <c r="E11" i="1"/>
  <c r="H5" i="1" s="1"/>
  <c r="H4" i="1" l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<sst xmlns="http://schemas.openxmlformats.org/spreadsheetml/2006/main" count="27" uniqueCount="20">
  <si>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Azienda</t>
  </si>
  <si>
    <t>Prodotto</t>
  </si>
  <si>
    <t>Quantità</t>
  </si>
  <si>
    <t>Prezzo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</si>
  <si>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</si>
  <si>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</si>
  <si>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</si>
  <si>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</si>
  <si>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</si>
  <si>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</si>
  <si>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</si>
  <si>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</si>
  <si>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</si>
  <si>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</si>
  <si>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</si>
  <si>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</si>
  <si>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</si>
  <si>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</si>
  <si>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 xml:space="preserve">Totale 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</si>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</sst>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\-&quot;€&quot;\ #,##0.00"/>
    <numFmt numFmtId="44" formatCode="_-&quot;€&quot;\ * #,##0.00_-;\-&quot;€&quot;\ * #,##0.00_-;_-&quot;€&quot;\ * &quot;-&quot;??_-;_-@_-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8" fontId="5" fillId="0" borderId="0" xfId="0" applyNumberFormat="1" applyFont="1" applyAlignment="1"/>
    <xf numFmtId="0" fontId="3" fillId="2" borderId="2" xfId="0" applyFont="1" applyFill="1" applyBorder="1"/>
    <xf numFmtId="0" fontId="3" fillId="2" borderId="5" xfId="0" applyFont="1" applyFill="1" applyBorder="1"/>
    <xf numFmtId="0" fontId="5" fillId="3" borderId="2" xfId="0" applyFont="1" applyFill="1" applyBorder="1"/>
    <xf numFmtId="44" fontId="5" fillId="3" borderId="5" xfId="1" applyNumberFormat="1" applyFont="1" applyFill="1" applyBorder="1" applyAlignment="1"/>
    <xf numFmtId="0" fontId="5" fillId="0" borderId="2" xfId="0" applyFont="1" applyBorder="1"/>
    <xf numFmtId="44" fontId="5" fillId="0" borderId="5" xfId="1" applyNumberFormat="1" applyFont="1" applyBorder="1" applyAlignment="1"/>
    <xf numFmtId="0" fontId="5" fillId="0" borderId="3" xfId="0" applyFont="1" applyBorder="1"/>
    <xf numFmtId="44" fontId="5" fillId="0" borderId="4" xfId="1" applyNumberFormat="1" applyFont="1" applyBorder="1" applyAlignment="1"/>
    <xf numFmtId="0" fontId="3" fillId="2" borderId="6" xfId="0" applyFont="1" applyFill="1" applyBorder="1" applyAlignment="1"/>
    <xf numFmtId="0" fontId="5" fillId="3" borderId="6" xfId="0" applyFont="1" applyFill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3" fillId="2" borderId="2" xfId="0" applyFont="1" applyFill="1" applyBorder="1" applyAlignment="1"/>
    <xf numFmtId="0" fontId="5" fillId="3" borderId="2" xfId="0" applyFont="1" applyFill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3" fillId="2" borderId="5" xfId="0" applyFont="1" applyFill="1" applyBorder="1" applyAlignment="1"/>
    <xf numFmtId="8" fontId="5" fillId="3" borderId="5" xfId="0" applyNumberFormat="1" applyFont="1" applyFill="1" applyBorder="1" applyAlignment="1"/>
    <xf numFmtId="8" fontId="5" fillId="0" borderId="5" xfId="0" applyNumberFormat="1" applyFont="1" applyBorder="1" applyAlignment="1"/>
    <xf numFmtId="8" fontId="5" fillId="0" borderId="4" xfId="0" applyNumberFormat="1" applyFont="1" applyBorder="1" applyAlignment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2" fillId="3" borderId="2" xfId="0" applyFont="1" applyFill="1" applyBorder="1" applyAlignment="1"/>
    <xf numFmtId="8" fontId="2" fillId="3" borderId="5" xfId="0" applyNumberFormat="1" applyFont="1" applyFill="1" applyBorder="1" applyAlignment="1"/>
    <xf numFmtId="0" fontId="2" fillId="0" borderId="2" xfId="0" applyFont="1" applyBorder="1" applyAlignment="1"/>
    <xf numFmtId="8" fontId="2" fillId="0" borderId="5" xfId="0" applyNumberFormat="1" applyFont="1" applyBorder="1" applyAlignment="1"/>
    <xf numFmtId="0" fontId="2" fillId="0" borderId="3" xfId="0" applyFont="1" applyBorder="1" applyAlignment="1"/>
    <xf numFmtId="8" fontId="2" fillId="0" borderId="4" xfId="0" applyNumberFormat="1" applyFont="1" applyBorder="1" applyAlignmen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Totale</a:t>
            </a:r>
            <a:r>
              <a:rPr lang="en-US" b="1" baseline="0"/>
              <a:t> per azienda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2-474B-9E9D-961BE537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927840"/>
        <c:axId val="464925320"/>
      </c:barChart>
      <c:catAx>
        <c:axId val="4649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4925320"/>
        <c:crosses val="autoZero"/>
        <c:auto val="1"/>
        <c:lblAlgn val="ctr"/>
        <c:lblOffset val="100"/>
        <c:noMultiLvlLbl val="0"/>
      </c:catAx>
      <c:valAx>
        <c:axId val="4649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492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Totale per azienda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Prodotti!$H$1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73-42F5-AEB6-7D5ABCFF78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73-42F5-AEB6-7D5ABCFF78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73-42F5-AEB6-7D5ABCFF78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73-42F5-AEB6-7D5ABCFF784F}"/>
              </c:ext>
            </c:extLst>
          </c:dPt>
          <c:cat>
            <c:strRef>
              <c:f>Prodotti!$G$2:$G$5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2-4158-BB8A-E6A470A7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Totale per prodotto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"€"#,##0.00_);[Red]\("€"#,##0.00\)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A-46EB-B36D-EB1615B80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968656"/>
        <c:axId val="544970096"/>
      </c:barChart>
      <c:catAx>
        <c:axId val="54496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4970096"/>
        <c:crosses val="autoZero"/>
        <c:auto val="1"/>
        <c:lblAlgn val="ctr"/>
        <c:lblOffset val="100"/>
        <c:noMultiLvlLbl val="0"/>
      </c:catAx>
      <c:valAx>
        <c:axId val="5449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496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Totale per</a:t>
            </a:r>
            <a:r>
              <a:rPr lang="en-US" b="1" baseline="0"/>
              <a:t> prodotto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646395450568679"/>
          <c:y val="0.1763888888888889"/>
          <c:w val="0.74155489938757657"/>
          <c:h val="0.729745552639253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Prodotti!$E$2:$E$11</c:f>
              <c:numCache>
                <c:formatCode>"€"#,##0.00_);[Red]\("€"#,##0.00\)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A-4667-94A4-017C8470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325544"/>
        <c:axId val="547324824"/>
      </c:barChart>
      <c:catAx>
        <c:axId val="547325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324824"/>
        <c:crosses val="autoZero"/>
        <c:auto val="1"/>
        <c:lblAlgn val="ctr"/>
        <c:lblOffset val="100"/>
        <c:noMultiLvlLbl val="0"/>
      </c:catAx>
      <c:valAx>
        <c:axId val="54732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325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12</xdr:row>
      <xdr:rowOff>180975</xdr:rowOff>
    </xdr:from>
    <xdr:to>
      <xdr:col>3</xdr:col>
      <xdr:colOff>209550</xdr:colOff>
      <xdr:row>26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9BFAFF2-E214-ECE0-A5FC-E1A14E9AA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444500</xdr:colOff>
      <xdr:row>12</xdr:row>
      <xdr:rowOff>174625</xdr:rowOff>
    </xdr:from>
    <xdr:to>
      <xdr:col>6</xdr:col>
      <xdr:colOff>787400</xdr:colOff>
      <xdr:row>26</xdr:row>
      <xdr:rowOff>63500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DD415BF-E3A8-750B-B30C-0A422E7D3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28</xdr:row>
      <xdr:rowOff>0</xdr:rowOff>
    </xdr:from>
    <xdr:to>
      <xdr:col>3</xdr:col>
      <xdr:colOff>276225</xdr:colOff>
      <xdr:row>41</xdr:row>
      <xdr:rowOff>142875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CBA944A-9500-04F1-3D9F-94151A8E8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542925</xdr:colOff>
      <xdr:row>27</xdr:row>
      <xdr:rowOff>180975</xdr:rowOff>
    </xdr:from>
    <xdr:to>
      <xdr:col>6</xdr:col>
      <xdr:colOff>885825</xdr:colOff>
      <xdr:row>41</xdr:row>
      <xdr:rowOff>123825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953EAB5-6C82-3894-1501-4CD558BAD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4"/>
  <sheetViews>
    <sheetView tabSelected="1" view="pageLayout" zoomScaleNormal="100" workbookViewId="0">
      <selection activeCell="A2" sqref="A2"/>
    </sheetView>
  </sheetViews>
  <sheetFormatPr defaultColWidth="12.5703125" defaultRowHeight="15.75" customHeight="1" x14ac:dyDescent="0.2"/>
  <cols>
    <col min="1" max="1" width="21.85546875" customWidth="1"/>
    <col min="2" max="3" width="22.42578125" customWidth="1"/>
    <col min="4" max="4" width="24" customWidth="1"/>
    <col min="5" max="5" width="26.85546875" customWidth="1"/>
    <col min="7" max="7" width="20.42578125" customWidth="1"/>
    <col min="9" max="9" width="12.5703125" customWidth="1"/>
  </cols>
  <sheetData>
    <row r="1" spans="1:23" ht="15.75" customHeight="1" x14ac:dyDescent="0.25">
      <c r="A1" s="12" t="s">
        <v>0</v>
      </c>
      <c r="B1" s="16" t="s">
        <v>1</v>
      </c>
      <c r="C1" s="24" t="s">
        <v>2</v>
      </c>
      <c r="D1" s="25" t="s">
        <v>3</v>
      </c>
      <c r="E1" s="20" t="s">
        <v>18</v>
      </c>
      <c r="F1" s="1"/>
      <c r="G1" s="4" t="s">
        <v>0</v>
      </c>
      <c r="H1" s="5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13" t="s">
        <v>4</v>
      </c>
      <c r="B2" s="17" t="s">
        <v>5</v>
      </c>
      <c r="C2" s="26">
        <v>500</v>
      </c>
      <c r="D2" s="27">
        <v>15.75</v>
      </c>
      <c r="E2" s="21">
        <f t="shared" ref="E2:E11" si="0">C2*D2</f>
        <v>7875</v>
      </c>
      <c r="G2" s="6" t="str" cm="1">
        <f t="array" ref="G2:G5">_xlfn.UNIQUE($A$2:$A$11)</f>
        <v>Tech Innovations Ltd.</v>
      </c>
      <c r="H2" s="7">
        <f>SUMIFS($E$2:$E$11,$A$2:$A$11,A2)</f>
        <v>25575</v>
      </c>
    </row>
    <row r="3" spans="1:23" ht="12.75" x14ac:dyDescent="0.2">
      <c r="A3" s="14" t="s">
        <v>4</v>
      </c>
      <c r="B3" s="18" t="s">
        <v>6</v>
      </c>
      <c r="C3" s="28">
        <v>1200</v>
      </c>
      <c r="D3" s="29">
        <v>8.5</v>
      </c>
      <c r="E3" s="22">
        <f t="shared" si="0"/>
        <v>10200</v>
      </c>
      <c r="G3" s="8" t="str">
        <v>SolarTech Solutions</v>
      </c>
      <c r="H3" s="9">
        <f>SUMIFS($E$2:$E$11,$A$2:$A$11,A4)</f>
        <v>31100</v>
      </c>
    </row>
    <row r="4" spans="1:23" ht="12.75" x14ac:dyDescent="0.2">
      <c r="A4" s="13" t="s">
        <v>7</v>
      </c>
      <c r="B4" s="17" t="s">
        <v>8</v>
      </c>
      <c r="C4" s="26">
        <v>800</v>
      </c>
      <c r="D4" s="27">
        <v>12.25</v>
      </c>
      <c r="E4" s="21">
        <f t="shared" si="0"/>
        <v>9800</v>
      </c>
      <c r="G4" s="6" t="str">
        <v>AquaLux Dynamics</v>
      </c>
      <c r="H4" s="7">
        <f>SUMIFS($E$2:$E$11,$A$2:$A$11,A7)</f>
        <v>37725</v>
      </c>
    </row>
    <row r="5" spans="1:23" ht="12.75" x14ac:dyDescent="0.2">
      <c r="A5" s="14" t="s">
        <v>4</v>
      </c>
      <c r="B5" s="18" t="s">
        <v>9</v>
      </c>
      <c r="C5" s="28">
        <v>300</v>
      </c>
      <c r="D5" s="29">
        <v>25</v>
      </c>
      <c r="E5" s="22">
        <f t="shared" si="0"/>
        <v>7500</v>
      </c>
      <c r="G5" s="10" t="str">
        <v>EcoVibe Solutions</v>
      </c>
      <c r="H5" s="11">
        <f>SUMIFS($E$2:$E$11,$A$2:$A$11,A11)</f>
        <v>13500</v>
      </c>
    </row>
    <row r="6" spans="1:23" ht="12.75" x14ac:dyDescent="0.2">
      <c r="A6" s="13" t="s">
        <v>7</v>
      </c>
      <c r="B6" s="17" t="s">
        <v>10</v>
      </c>
      <c r="C6" s="26">
        <v>1500</v>
      </c>
      <c r="D6" s="27">
        <v>6.5</v>
      </c>
      <c r="E6" s="21">
        <f t="shared" si="0"/>
        <v>9750</v>
      </c>
    </row>
    <row r="7" spans="1:23" ht="12.75" x14ac:dyDescent="0.2">
      <c r="A7" s="14" t="s">
        <v>11</v>
      </c>
      <c r="B7" s="18" t="s">
        <v>12</v>
      </c>
      <c r="C7" s="28">
        <v>700</v>
      </c>
      <c r="D7" s="29">
        <v>18.75</v>
      </c>
      <c r="E7" s="22">
        <f t="shared" si="0"/>
        <v>13125</v>
      </c>
    </row>
    <row r="8" spans="1:23" ht="12.75" x14ac:dyDescent="0.2">
      <c r="A8" s="13" t="s">
        <v>11</v>
      </c>
      <c r="B8" s="17" t="s">
        <v>13</v>
      </c>
      <c r="C8" s="26">
        <v>900</v>
      </c>
      <c r="D8" s="27">
        <v>14</v>
      </c>
      <c r="E8" s="21">
        <f t="shared" si="0"/>
        <v>12600</v>
      </c>
    </row>
    <row r="9" spans="1:23" ht="12.75" x14ac:dyDescent="0.2">
      <c r="A9" s="14" t="s">
        <v>7</v>
      </c>
      <c r="B9" s="18" t="s">
        <v>14</v>
      </c>
      <c r="C9" s="28">
        <v>1100</v>
      </c>
      <c r="D9" s="29">
        <v>10.5</v>
      </c>
      <c r="E9" s="22">
        <f t="shared" si="0"/>
        <v>11550</v>
      </c>
    </row>
    <row r="10" spans="1:23" ht="12.75" x14ac:dyDescent="0.2">
      <c r="A10" s="13" t="s">
        <v>11</v>
      </c>
      <c r="B10" s="17" t="s">
        <v>15</v>
      </c>
      <c r="C10" s="26">
        <v>600</v>
      </c>
      <c r="D10" s="27">
        <v>20</v>
      </c>
      <c r="E10" s="21">
        <f t="shared" si="0"/>
        <v>12000</v>
      </c>
    </row>
    <row r="11" spans="1:23" ht="12.75" x14ac:dyDescent="0.2">
      <c r="A11" s="15" t="s">
        <v>16</v>
      </c>
      <c r="B11" s="19" t="s">
        <v>17</v>
      </c>
      <c r="C11" s="30">
        <v>1000</v>
      </c>
      <c r="D11" s="31">
        <v>13.5</v>
      </c>
      <c r="E11" s="23">
        <f t="shared" si="0"/>
        <v>13500</v>
      </c>
    </row>
    <row r="13" spans="1:23" ht="15.75" customHeight="1" x14ac:dyDescent="0.25">
      <c r="A13" s="2"/>
    </row>
    <row r="14" spans="1:23" ht="15.75" customHeight="1" x14ac:dyDescent="0.2">
      <c r="A14" s="3"/>
    </row>
  </sheetData>
  <printOptions headings="1"/>
  <pageMargins left="0.11811023622047245" right="0.11811023622047245" top="0.59055118110236227" bottom="0.59055118110236227" header="0.31496062992125984" footer="0.31496062992125984"/>
  <pageSetup paperSize="9" scale="57" orientation="portrait" r:id="rId1"/>
  <headerFooter differentOddEven="1" differentFirst="1">
    <oddHeader>&amp;CSpese recenti</oddHeader>
    <oddFooter>&amp;LPagina 3&amp;R23/04/2025</oddFooter>
    <evenFooter>&amp;LPagina 2&amp;R23/04/2025</evenFooter>
    <firstFooter>&amp;LPagina 1&amp;R23/O4/2025</firstFooter>
  </headerFooter>
  <rowBreaks count="2" manualBreakCount="2">
    <brk id="12" max="8" man="1"/>
    <brk id="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paster</dc:creator>
  <cp:lastModifiedBy>Teresa Baccaro</cp:lastModifiedBy>
  <cp:lastPrinted>2025-04-27T10:21:56Z</cp:lastPrinted>
  <dcterms:created xsi:type="dcterms:W3CDTF">2025-04-23T17:05:12Z</dcterms:created>
  <dcterms:modified xsi:type="dcterms:W3CDTF">2025-04-27T10:22:03Z</dcterms:modified>
</cp:coreProperties>
</file>