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eresa2h\Documents\KUBootCamp\Module1\Crowdfunding_Analysis\"/>
    </mc:Choice>
  </mc:AlternateContent>
  <xr:revisionPtr revIDLastSave="0" documentId="13_ncr:1_{9499D79E-E85D-4A6F-BEBB-735FE81DAA53}" xr6:coauthVersionLast="47" xr6:coauthVersionMax="47" xr10:uidLastSave="{00000000-0000-0000-0000-000000000000}"/>
  <bookViews>
    <workbookView xWindow="-98" yWindow="-98" windowWidth="20715" windowHeight="13276" tabRatio="830" firstSheet="2" activeTab="7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s" sheetId="8" r:id="rId7"/>
    <sheet name="IQR GB Musicals" sheetId="10" r:id="rId8"/>
    <sheet name="Descriptive Statistics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30" r:id="rId10"/>
    <pivotCache cacheId="3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C7" i="9"/>
  <c r="C6" i="9"/>
  <c r="C5" i="9"/>
  <c r="C4" i="9"/>
  <c r="B13" i="9"/>
  <c r="B12" i="9"/>
  <c r="B11" i="9"/>
  <c r="B7" i="9"/>
  <c r="B6" i="9"/>
  <c r="B5" i="9"/>
  <c r="B4" i="9"/>
  <c r="C10" i="9"/>
  <c r="C3" i="9"/>
  <c r="C2" i="9"/>
  <c r="B10" i="9"/>
  <c r="B9" i="9"/>
  <c r="B3" i="9"/>
  <c r="B2" i="9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4" i="6"/>
  <c r="B5" i="6"/>
  <c r="B6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9" l="1"/>
  <c r="C9" i="9"/>
  <c r="B14" i="9"/>
</calcChain>
</file>

<file path=xl/sharedStrings.xml><?xml version="1.0" encoding="utf-8"?>
<sst xmlns="http://schemas.openxmlformats.org/spreadsheetml/2006/main" count="38390" uniqueCount="8400">
  <si>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</si>
  <si>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</si>
  <si>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</si>
  <si>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</si>
  <si>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</si>
  <si>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</si>
  <si>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</si>
  <si>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</si>
  <si>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</si>
  <si>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</si>
  <si>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</si>
  <si>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</si>
  <si>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</si>
  <si>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</si>
  <si>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</si>
  <si>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</si>
  <si>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</si>
  <si>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</si>
  <si>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</si>
  <si>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</si>
  <si>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</si>
  <si>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</si>
  <si>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</si>
  <si>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</si>
  <si>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</si>
  <si>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</si>
  <si>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</si>
  <si>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</si>
  <si>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</si>
  <si>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</si>
  <si>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</si>
  <si>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</si>
  <si>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</si>
  <si>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</si>
  <si>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</si>
  <si>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</si>
  <si>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</si>
  <si>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</si>
  <si>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</si>
  <si>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</si>
  <si>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</si>
  <si>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</si>
  <si>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</si>
  <si>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</si>
  <si>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</si>
  <si>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</si>
  <si>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</si>
  <si>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</si>
  <si>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</si>
  <si>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</si>
  <si>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</si>
  <si>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</si>
  <si>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</si>
  <si>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</si>
  <si>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</si>
  <si>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</si>
  <si>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</si>
  <si>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</si>
  <si>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</si>
  <si>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</si>
  <si>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</si>
  <si>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</si>
  <si>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</si>
  <si>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</si>
  <si>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</si>
  <si>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</si>
  <si>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</si>
  <si>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</si>
  <si>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</si>
  <si>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</si>
  <si>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</si>
  <si>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</si>
  <si>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</si>
  <si>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</si>
  <si>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</si>
  <si>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</si>
  <si>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</si>
  <si>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</si>
  <si>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</si>
  <si>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</si>
  <si>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</si>
  <si>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</si>
  <si>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</si>
  <si>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</si>
  <si>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</si>
  <si>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</si>
  <si>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</si>
  <si>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</si>
  <si>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</si>
  <si>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</si>
  <si>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</si>
  <si>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</si>
  <si>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</si>
  <si>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</si>
  <si>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</si>
  <si>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</si>
  <si>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</si>
  <si>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</si>
  <si>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</si>
  <si>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</si>
  <si>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</si>
  <si>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</si>
  <si>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</si>
  <si>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</si>
  <si>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</si>
  <si>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</si>
  <si>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</si>
  <si>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</si>
  <si>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</si>
  <si>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</si>
  <si>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</si>
  <si>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</si>
  <si>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</si>
  <si>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</si>
  <si>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</si>
  <si>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</si>
  <si>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</si>
  <si>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</si>
  <si>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</si>
  <si>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</si>
  <si>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</si>
  <si>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</si>
  <si>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</si>
  <si>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</si>
  <si>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</si>
  <si>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</si>
  <si>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</si>
  <si>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</si>
  <si>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</si>
  <si>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</si>
  <si>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</si>
  <si>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</si>
  <si>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</si>
  <si>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</si>
  <si>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</si>
  <si>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</si>
  <si>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</si>
  <si>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</si>
  <si>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</si>
  <si>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</si>
  <si>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</si>
  <si>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</si>
  <si>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</si>
  <si>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</si>
  <si>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</si>
  <si>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</si>
  <si>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</si>
  <si>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</si>
  <si>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</si>
  <si>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</si>
  <si>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</si>
  <si>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</si>
  <si>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</si>
  <si>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</si>
  <si>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</si>
  <si>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</si>
  <si>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</si>
  <si>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</si>
  <si>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</si>
  <si>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</si>
  <si>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</si>
  <si>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</si>
  <si>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</si>
  <si>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</si>
  <si>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</si>
  <si>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</si>
  <si>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</si>
  <si>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</si>
  <si>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</si>
  <si>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</si>
  <si>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</si>
  <si>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</si>
  <si>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</si>
  <si>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</si>
  <si>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</si>
  <si>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</si>
  <si>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</si>
  <si>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</si>
  <si>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</si>
  <si>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</si>
  <si>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</si>
  <si>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</si>
  <si>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</si>
  <si>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</si>
  <si>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</si>
  <si>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</si>
  <si>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</si>
  <si>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</si>
  <si>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</si>
  <si>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</si>
  <si>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</si>
  <si>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</si>
  <si>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</si>
  <si>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</si>
  <si>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</si>
  <si>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</si>
  <si>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</si>
  <si>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</si>
  <si>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</si>
  <si>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</si>
  <si>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</si>
  <si>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</si>
  <si>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</si>
  <si>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</si>
  <si>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</si>
  <si>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</si>
  <si>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</si>
  <si>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</si>
  <si>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</si>
  <si>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</si>
  <si>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</si>
  <si>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</si>
  <si>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</si>
  <si>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</si>
  <si>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</si>
  <si>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</si>
  <si>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</si>
  <si>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</si>
  <si>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</si>
  <si>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</si>
  <si>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</si>
  <si>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</si>
  <si>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</si>
  <si>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</si>
  <si>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</si>
  <si>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</si>
  <si>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</si>
  <si>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</si>
  <si>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</si>
  <si>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</si>
  <si>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</si>
  <si>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</si>
  <si>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</si>
  <si>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</si>
  <si>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</si>
  <si>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</si>
  <si>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</si>
  <si>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</si>
  <si>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</si>
  <si>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</si>
  <si>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</si>
  <si>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</si>
  <si>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</si>
  <si>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</si>
  <si>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</si>
  <si>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</si>
  <si>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</si>
  <si>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</si>
  <si>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</si>
  <si>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</si>
  <si>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</si>
  <si>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</si>
  <si>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</si>
  <si>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</si>
  <si>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</si>
  <si>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</si>
  <si>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</si>
  <si>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</si>
  <si>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</si>
  <si>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</si>
  <si>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</si>
  <si>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</si>
  <si>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</si>
  <si>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</si>
  <si>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</si>
  <si>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</si>
  <si>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</si>
  <si>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</si>
  <si>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</si>
  <si>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</si>
  <si>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</si>
  <si>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</si>
  <si>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</si>
  <si>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</si>
  <si>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</si>
  <si>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</si>
  <si>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</si>
  <si>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</si>
  <si>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</si>
  <si>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</si>
  <si>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</si>
  <si>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</si>
  <si>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</si>
  <si>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</si>
  <si>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</si>
  <si>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</si>
  <si>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</si>
  <si>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</si>
  <si>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</si>
  <si>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</si>
  <si>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</si>
  <si>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</si>
  <si>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</si>
  <si>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</si>
  <si>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</si>
  <si>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</si>
  <si>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</si>
  <si>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</si>
  <si>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</si>
  <si>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</si>
  <si>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</si>
  <si>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</si>
  <si>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</si>
  <si>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</si>
  <si>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</si>
  <si>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</si>
  <si>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</si>
  <si>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</si>
  <si>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</si>
  <si>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</si>
  <si>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</si>
  <si>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</si>
  <si>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</si>
  <si>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</si>
  <si>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</si>
  <si>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</si>
  <si>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</si>
  <si>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</si>
  <si>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</si>
  <si>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</si>
  <si>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</si>
  <si>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</si>
  <si>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</si>
  <si>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</si>
  <si>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</si>
  <si>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</si>
  <si>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</si>
  <si>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</si>
  <si>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</si>
  <si>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</si>
  <si>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</si>
  <si>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</si>
  <si>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</si>
  <si>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</si>
  <si>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</si>
  <si>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</si>
  <si>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</si>
  <si>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</si>
  <si>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</si>
  <si>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</si>
  <si>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</si>
  <si>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</si>
  <si>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</si>
  <si>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</si>
  <si>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</si>
  <si>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</si>
  <si>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</si>
  <si>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</si>
  <si>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</si>
  <si>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</si>
  <si>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</si>
  <si>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</si>
  <si>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</si>
  <si>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</si>
  <si>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</si>
  <si>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</si>
  <si>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</si>
  <si>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</si>
  <si>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</si>
  <si>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</si>
  <si>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</si>
  <si>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</si>
  <si>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</si>
  <si>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</si>
  <si>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</si>
  <si>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</si>
  <si>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</si>
  <si>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</si>
  <si>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</si>
  <si>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</si>
  <si>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</si>
  <si>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</si>
  <si>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</si>
  <si>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</si>
  <si>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</si>
  <si>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</si>
  <si>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</si>
  <si>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</si>
  <si>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</si>
  <si>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</si>
  <si>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</si>
  <si>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</si>
  <si>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</si>
  <si>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</si>
  <si>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</si>
  <si>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</si>
  <si>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</si>
  <si>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</si>
  <si>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</si>
  <si>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</si>
  <si>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</si>
  <si>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</si>
  <si>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</si>
  <si>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</si>
  <si>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</si>
  <si>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</si>
  <si>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</si>
  <si>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</si>
  <si>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</si>
  <si>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</si>
  <si>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</si>
  <si>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</si>
  <si>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</si>
  <si>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</si>
  <si>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</si>
  <si>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</si>
  <si>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</si>
  <si>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</si>
  <si>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</si>
  <si>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</si>
  <si>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</si>
  <si>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</si>
  <si>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</si>
  <si>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</si>
  <si>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</si>
  <si>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</si>
  <si>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</si>
  <si>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</si>
  <si>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</si>
  <si>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</si>
  <si>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</si>
  <si>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</si>
  <si>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</si>
  <si>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</si>
  <si>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</si>
  <si>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</si>
  <si>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</si>
  <si>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</si>
  <si>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</si>
  <si>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</si>
  <si>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</si>
  <si>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</si>
  <si>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</si>
  <si>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</si>
  <si>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</si>
  <si>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</si>
  <si>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</si>
  <si>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</si>
  <si>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</si>
  <si>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</si>
  <si>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</si>
  <si>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</si>
  <si>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</si>
  <si>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</si>
  <si>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</si>
  <si>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</si>
  <si>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</si>
  <si>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</si>
  <si>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</si>
  <si>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</si>
  <si>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</si>
  <si>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</si>
  <si>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</si>
  <si>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</si>
  <si>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</si>
  <si>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</si>
  <si>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</si>
  <si>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</si>
  <si>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</si>
  <si>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</si>
  <si>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</si>
  <si>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</si>
  <si>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</si>
  <si>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</si>
  <si>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</si>
  <si>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</si>
  <si>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</si>
  <si>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</si>
  <si>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</si>
  <si>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</si>
  <si>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</si>
  <si>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</si>
  <si>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</si>
  <si>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</si>
  <si>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</si>
  <si>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</si>
  <si>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</si>
  <si>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</si>
  <si>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</si>
  <si>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</si>
  <si>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</si>
  <si>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</si>
  <si>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</si>
  <si>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</si>
  <si>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</si>
  <si>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</si>
  <si>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</si>
  <si>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</si>
  <si>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</si>
  <si>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</si>
  <si>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</si>
  <si>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</si>
  <si>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</si>
  <si>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</si>
  <si>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</si>
  <si>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</si>
  <si>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</si>
  <si>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</si>
  <si>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</si>
  <si>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</si>
  <si>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</si>
  <si>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</si>
  <si>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</si>
  <si>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</si>
  <si>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</si>
  <si>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</si>
  <si>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</si>
  <si>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</si>
  <si>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</si>
  <si>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</si>
  <si>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</si>
  <si>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</si>
  <si>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</si>
  <si>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</si>
  <si>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</si>
  <si>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</si>
  <si>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</si>
  <si>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</si>
  <si>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</si>
  <si>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</si>
  <si>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</si>
  <si>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</si>
  <si>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</si>
  <si>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</si>
  <si>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</si>
  <si>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</si>
  <si>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</si>
  <si>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</si>
  <si>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</si>
  <si>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</si>
  <si>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</si>
  <si>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</si>
  <si>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</si>
  <si>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</si>
  <si>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</si>
  <si>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</si>
  <si>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</si>
  <si>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</si>
  <si>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</si>
  <si>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</si>
  <si>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</si>
  <si>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</si>
  <si>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</si>
  <si>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</si>
  <si>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</si>
  <si>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</si>
  <si>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</si>
  <si>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</si>
  <si>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</si>
  <si>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</si>
  <si>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</si>
  <si>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</si>
  <si>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</si>
  <si>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</si>
  <si>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</si>
  <si>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</si>
  <si>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</si>
  <si>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</si>
  <si>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</si>
  <si>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</si>
  <si>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</si>
  <si>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</si>
  <si>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</si>
  <si>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</si>
  <si>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</si>
  <si>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</si>
  <si>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</si>
  <si>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</si>
  <si>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</si>
  <si>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</si>
  <si>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</si>
  <si>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</si>
  <si>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</si>
  <si>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</si>
  <si>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</si>
  <si>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</si>
  <si>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</si>
  <si>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</si>
  <si>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</si>
  <si>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</si>
  <si>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</si>
  <si>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</si>
  <si>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</si>
  <si>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</si>
  <si>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</si>
  <si>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</si>
  <si>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</si>
  <si>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</si>
  <si>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</si>
  <si>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</si>
  <si>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</si>
  <si>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</si>
  <si>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</si>
  <si>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</si>
  <si>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</si>
  <si>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</si>
  <si>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</si>
  <si>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</si>
  <si>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</si>
  <si>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</si>
  <si>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</si>
  <si>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</si>
  <si>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</si>
  <si>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</si>
  <si>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</si>
  <si>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</si>
  <si>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</si>
  <si>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</si>
  <si>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</si>
  <si>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</si>
  <si>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</si>
  <si>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</si>
  <si>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</si>
  <si>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</si>
  <si>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</si>
  <si>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</si>
  <si>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</si>
  <si>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</si>
  <si>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</si>
  <si>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</si>
  <si>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</si>
  <si>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</si>
  <si>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</si>
  <si>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</si>
  <si>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</si>
  <si>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</si>
  <si>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</si>
  <si>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</si>
  <si>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</si>
  <si>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</si>
  <si>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</si>
  <si>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</si>
  <si>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</si>
  <si>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</si>
  <si>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</si>
  <si>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</si>
  <si>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</si>
  <si>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</si>
  <si>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</si>
  <si>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</si>
  <si>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</si>
  <si>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</si>
  <si>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</si>
  <si>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</si>
  <si>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</si>
  <si>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</si>
  <si>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</si>
  <si>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</si>
  <si>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</si>
  <si>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</si>
  <si>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</si>
  <si>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</si>
  <si>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</si>
  <si>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</si>
  <si>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</si>
  <si>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</si>
  <si>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</si>
  <si>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</si>
  <si>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</si>
  <si>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</si>
  <si>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</si>
  <si>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</si>
  <si>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</si>
  <si>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</si>
  <si>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</si>
  <si>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</si>
  <si>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</si>
  <si>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</si>
  <si>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</si>
  <si>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</si>
  <si>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</si>
  <si>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</si>
  <si>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</si>
  <si>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</si>
  <si>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</si>
  <si>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</si>
  <si>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</si>
  <si>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</si>
  <si>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</si>
  <si>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</si>
  <si>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</si>
  <si>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</si>
  <si>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</si>
  <si>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</si>
  <si>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</si>
  <si>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</si>
  <si>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</si>
  <si>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</si>
  <si>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</si>
  <si>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</si>
  <si>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</si>
  <si>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</si>
  <si>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</si>
  <si>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</si>
  <si>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</si>
  <si>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</si>
  <si>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</si>
  <si>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</si>
  <si>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</si>
  <si>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</si>
  <si>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</si>
  <si>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</si>
  <si>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</si>
  <si>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</si>
  <si>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</si>
  <si>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</si>
  <si>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</si>
  <si>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</si>
  <si>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</si>
  <si>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</si>
  <si>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</si>
  <si>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</si>
  <si>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</si>
  <si>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</si>
  <si>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</si>
  <si>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</si>
  <si>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</si>
  <si>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</si>
  <si>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</si>
  <si>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</si>
  <si>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</si>
  <si>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</si>
  <si>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</si>
  <si>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</si>
  <si>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</si>
  <si>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</si>
  <si>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</si>
  <si>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</si>
  <si>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</si>
  <si>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</si>
  <si>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</si>
  <si>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</si>
  <si>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</si>
  <si>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</si>
  <si>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</si>
  <si>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</si>
  <si>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</si>
  <si>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</si>
  <si>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</si>
  <si>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</si>
  <si>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</si>
  <si>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</si>
  <si>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</si>
  <si>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</si>
  <si>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</si>
  <si>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</si>
  <si>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</si>
  <si>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</si>
  <si>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</si>
  <si>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</si>
  <si>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</si>
  <si>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</si>
  <si>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</si>
  <si>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</si>
  <si>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</si>
  <si>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</si>
  <si>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</si>
  <si>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</si>
  <si>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</si>
  <si>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</si>
  <si>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</si>
  <si>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</si>
  <si>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</si>
  <si>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</si>
  <si>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</si>
  <si>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</si>
  <si>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</si>
  <si>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</si>
  <si>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</si>
  <si>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</si>
  <si>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</si>
  <si>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</si>
  <si>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</si>
  <si>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</si>
  <si>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</si>
  <si>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</si>
  <si>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</si>
  <si>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</si>
  <si>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</si>
  <si>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</si>
  <si>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</si>
  <si>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</si>
  <si>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</si>
  <si>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</si>
  <si>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</si>
  <si>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</si>
  <si>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</si>
  <si>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</si>
  <si>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</si>
  <si>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</si>
  <si>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</si>
  <si>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</si>
  <si>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</si>
  <si>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</si>
  <si>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</si>
  <si>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</si>
  <si>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</si>
  <si>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</si>
  <si>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</si>
  <si>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</si>
  <si>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</si>
  <si>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</si>
  <si>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</si>
  <si>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</si>
  <si>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</si>
  <si>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</si>
  <si>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</si>
  <si>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</si>
  <si>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</si>
  <si>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</si>
  <si>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</si>
  <si>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</si>
  <si>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</si>
  <si>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</si>
  <si>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</si>
  <si>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</si>
  <si>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</si>
  <si>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</si>
  <si>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</si>
  <si>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</si>
  <si>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</si>
  <si>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</si>
  <si>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</si>
  <si>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</si>
  <si>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</si>
  <si>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</si>
  <si>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</si>
  <si>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</si>
  <si>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</si>
  <si>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</si>
  <si>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</si>
  <si>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</si>
  <si>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</si>
  <si>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</si>
  <si>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</si>
  <si>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</si>
  <si>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</si>
  <si>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</si>
  <si>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</si>
  <si>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</si>
  <si>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</si>
  <si>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</si>
  <si>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</si>
  <si>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</si>
  <si>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</si>
  <si>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</si>
  <si>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</si>
  <si>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</si>
  <si>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</si>
  <si>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</si>
  <si>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</si>
  <si>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</si>
  <si>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</si>
  <si>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</si>
  <si>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</si>
  <si>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</si>
  <si>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</si>
  <si>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</si>
  <si>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</si>
  <si>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</si>
  <si>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</si>
  <si>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</si>
  <si>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</si>
  <si>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</si>
  <si>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</si>
  <si>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</si>
  <si>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</si>
  <si>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</si>
  <si>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</si>
  <si>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</si>
  <si>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</si>
  <si>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</si>
  <si>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</si>
  <si>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</si>
  <si>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</si>
  <si>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</si>
  <si>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</si>
  <si>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</si>
  <si>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</si>
  <si>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</si>
  <si>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</si>
  <si>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</si>
  <si>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</si>
  <si>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</si>
  <si>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</si>
  <si>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</si>
  <si>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</si>
  <si>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</si>
  <si>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</si>
  <si>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</si>
  <si>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</si>
  <si>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</si>
  <si>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</si>
  <si>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</si>
  <si>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</si>
  <si>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</si>
  <si>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</si>
  <si>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</si>
  <si>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</si>
  <si>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</si>
  <si>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</si>
  <si>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</si>
  <si>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</si>
  <si>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</si>
  <si>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</si>
  <si>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</si>
  <si>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</si>
  <si>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</si>
  <si>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</si>
  <si>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</si>
  <si>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</si>
  <si>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</si>
  <si>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</si>
  <si>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</si>
  <si>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</si>
  <si>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</si>
  <si>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</si>
  <si>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</si>
  <si>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</si>
  <si>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</si>
  <si>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</si>
  <si>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</si>
  <si>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</si>
  <si>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</si>
  <si>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</si>
  <si>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</si>
  <si>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</si>
  <si>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</si>
  <si>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</si>
  <si>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</si>
  <si>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</si>
  <si>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</si>
  <si>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</si>
  <si>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</si>
  <si>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</si>
  <si>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</si>
  <si>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</si>
  <si>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</si>
  <si>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</si>
  <si>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</si>
  <si>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</si>
  <si>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</si>
  <si>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</si>
  <si>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</si>
  <si>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</si>
  <si>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</si>
  <si>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</si>
  <si>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</si>
  <si>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</si>
  <si>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</si>
  <si>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</si>
  <si>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</si>
  <si>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</si>
  <si>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</si>
  <si>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</si>
  <si>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</si>
  <si>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</si>
  <si>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</si>
  <si>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</si>
  <si>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</si>
  <si>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</si>
  <si>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</si>
  <si>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</si>
  <si>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</si>
  <si>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</si>
  <si>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</si>
  <si>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</si>
  <si>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</si>
  <si>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</si>
  <si>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</si>
  <si>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</si>
  <si>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</si>
  <si>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</si>
  <si>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</si>
  <si>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</si>
  <si>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</si>
  <si>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</si>
  <si>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</si>
  <si>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</si>
  <si>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</si>
  <si>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</si>
  <si>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</si>
  <si>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</si>
  <si>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</si>
  <si>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</si>
  <si>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</si>
  <si>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</si>
  <si>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</si>
  <si>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</si>
  <si>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</si>
  <si>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</si>
  <si>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</si>
  <si>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</si>
  <si>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</si>
  <si>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</si>
  <si>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</si>
  <si>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</si>
  <si>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</si>
  <si>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</si>
  <si>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</si>
  <si>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</si>
  <si>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</si>
  <si>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</si>
  <si>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</si>
  <si>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</si>
  <si>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</si>
  <si>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</si>
  <si>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</si>
  <si>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</si>
  <si>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</si>
  <si>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</si>
  <si>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</si>
  <si>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</si>
  <si>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</si>
  <si>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</si>
  <si>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</si>
  <si>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</si>
  <si>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</si>
  <si>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</si>
  <si>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</si>
  <si>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</si>
  <si>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</si>
  <si>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</si>
  <si>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</si>
  <si>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</si>
  <si>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</si>
  <si>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</si>
  <si>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</si>
  <si>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</si>
  <si>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</si>
  <si>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</si>
  <si>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</si>
  <si>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</si>
  <si>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</si>
  <si>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</si>
  <si>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</si>
  <si>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</si>
  <si>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</si>
  <si>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</si>
  <si>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</si>
  <si>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</si>
  <si>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</si>
  <si>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</si>
  <si>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</si>
  <si>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</si>
  <si>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</si>
  <si>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</si>
  <si>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</si>
  <si>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</si>
  <si>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</si>
  <si>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</si>
  <si>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</si>
  <si>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</si>
  <si>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</si>
  <si>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</si>
  <si>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</si>
  <si>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</si>
  <si>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</si>
  <si>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</si>
  <si>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</si>
  <si>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</si>
  <si>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</si>
  <si>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</si>
  <si>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</si>
  <si>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</si>
  <si>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</si>
  <si>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</si>
  <si>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</si>
  <si>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</si>
  <si>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</si>
  <si>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</si>
  <si>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</si>
  <si>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</si>
  <si>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</si>
  <si>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</si>
  <si>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</si>
  <si>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</si>
  <si>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</si>
  <si>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</si>
  <si>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</si>
  <si>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</si>
  <si>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</si>
  <si>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</si>
  <si>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</si>
  <si>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</si>
  <si>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</si>
  <si>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</si>
  <si>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</si>
  <si>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</si>
  <si>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</si>
  <si>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</si>
  <si>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</si>
  <si>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</si>
  <si>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</si>
  <si>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</si>
  <si>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</si>
  <si>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</si>
  <si>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</si>
  <si>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</si>
  <si>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</si>
  <si>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</si>
  <si>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</si>
  <si>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</si>
  <si>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</si>
  <si>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</si>
  <si>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</si>
  <si>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</si>
  <si>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</si>
  <si>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</si>
  <si>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</si>
  <si>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</si>
  <si>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</si>
  <si>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</si>
  <si>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</si>
  <si>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</si>
  <si>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</si>
  <si>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</si>
  <si>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</si>
  <si>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</si>
  <si>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</si>
  <si>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</si>
  <si>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</si>
  <si>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</si>
  <si>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</si>
  <si>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</si>
  <si>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</si>
  <si>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</si>
  <si>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</si>
  <si>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</si>
  <si>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</si>
  <si>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</si>
  <si>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</si>
  <si>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</si>
  <si>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</si>
  <si>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</si>
  <si>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</si>
  <si>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</si>
  <si>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</si>
  <si>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</si>
  <si>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</si>
  <si>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</si>
  <si>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</si>
  <si>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</si>
  <si>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</si>
  <si>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</si>
  <si>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</si>
  <si>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</si>
  <si>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</si>
  <si>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</si>
  <si>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</si>
  <si>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</si>
  <si>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</si>
  <si>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</si>
  <si>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</si>
  <si>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</si>
  <si>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</si>
  <si>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</si>
  <si>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</si>
  <si>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</si>
  <si>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</si>
  <si>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</si>
  <si>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</si>
  <si>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</si>
  <si>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</si>
  <si>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</si>
  <si>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</si>
  <si>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</si>
  <si>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</si>
  <si>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</si>
  <si>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</si>
  <si>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</si>
  <si>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</si>
  <si>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</si>
  <si>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</si>
  <si>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</si>
  <si>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</si>
  <si>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</si>
  <si>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</si>
  <si>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</si>
  <si>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</si>
  <si>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</si>
  <si>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</si>
  <si>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</si>
  <si>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</si>
  <si>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</si>
  <si>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</si>
  <si>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</si>
  <si>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</si>
  <si>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</si>
  <si>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</si>
  <si>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</si>
  <si>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</si>
  <si>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</si>
  <si>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</si>
  <si>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</si>
  <si>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</si>
  <si>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</si>
  <si>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</si>
  <si>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</si>
  <si>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</si>
  <si>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</si>
  <si>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</si>
  <si>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</si>
  <si>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</si>
  <si>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</si>
  <si>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</si>
  <si>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</si>
  <si>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</si>
  <si>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</si>
  <si>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</si>
  <si>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</si>
  <si>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</si>
  <si>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</si>
  <si>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</si>
  <si>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</si>
  <si>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</si>
  <si>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</si>
  <si>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</si>
  <si>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</si>
  <si>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</si>
  <si>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</si>
  <si>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</si>
  <si>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</si>
  <si>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</si>
  <si>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</si>
  <si>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</si>
  <si>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</si>
  <si>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</si>
  <si>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</si>
  <si>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</si>
  <si>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</si>
  <si>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</si>
  <si>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</si>
  <si>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</si>
  <si>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</si>
  <si>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</si>
  <si>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</si>
  <si>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</si>
  <si>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</si>
  <si>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</si>
  <si>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</si>
  <si>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</si>
  <si>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</si>
  <si>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</si>
  <si>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</si>
  <si>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</si>
  <si>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</si>
  <si>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</si>
  <si>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</si>
  <si>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</si>
  <si>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</si>
  <si>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</si>
  <si>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</si>
  <si>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</si>
  <si>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</si>
  <si>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</si>
  <si>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</si>
  <si>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</si>
  <si>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</si>
  <si>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</si>
  <si>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</si>
  <si>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</si>
  <si>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</si>
  <si>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</si>
  <si>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</si>
  <si>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</si>
  <si>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</si>
  <si>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</si>
  <si>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</si>
  <si>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</si>
  <si>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</si>
  <si>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</si>
  <si>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</si>
  <si>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</si>
  <si>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</si>
  <si>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</si>
  <si>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</si>
  <si>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</si>
  <si>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</si>
  <si>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</si>
  <si>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</si>
  <si>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</si>
  <si>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</si>
  <si>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</si>
  <si>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</si>
  <si>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</si>
  <si>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</si>
  <si>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</si>
  <si>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</si>
  <si>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</si>
  <si>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</si>
  <si>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</si>
  <si>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</si>
  <si>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</si>
  <si>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</si>
  <si>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</si>
  <si>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</si>
  <si>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</si>
  <si>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</si>
  <si>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</si>
  <si>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</si>
  <si>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</si>
  <si>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</si>
  <si>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</si>
  <si>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</si>
  <si>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</si>
  <si>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</si>
  <si>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</si>
  <si>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</si>
  <si>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</si>
  <si>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</si>
  <si>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</si>
  <si>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</si>
  <si>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</si>
  <si>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</si>
  <si>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</si>
  <si>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</si>
  <si>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</si>
  <si>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</si>
  <si>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</si>
  <si>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</si>
  <si>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</si>
  <si>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</si>
  <si>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</si>
  <si>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</si>
  <si>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</si>
  <si>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</si>
  <si>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</si>
  <si>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</si>
  <si>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</si>
  <si>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</si>
  <si>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</si>
  <si>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</si>
  <si>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</si>
  <si>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</si>
  <si>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</si>
  <si>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</si>
  <si>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</si>
  <si>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</si>
  <si>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</si>
  <si>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</si>
  <si>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</si>
  <si>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</si>
  <si>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</si>
  <si>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</si>
  <si>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</si>
  <si>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</si>
  <si>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</si>
  <si>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</si>
  <si>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</si>
  <si>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</si>
  <si>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</si>
  <si>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</si>
  <si>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</si>
  <si>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</si>
  <si>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</si>
  <si>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</si>
  <si>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</si>
  <si>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</si>
  <si>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</si>
  <si>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</si>
  <si>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</si>
  <si>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</si>
  <si>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</si>
  <si>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</si>
  <si>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</si>
  <si>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</si>
  <si>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</si>
  <si>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</si>
  <si>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</si>
  <si>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</si>
  <si>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</si>
  <si>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</si>
  <si>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</si>
  <si>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</si>
  <si>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</si>
  <si>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</si>
  <si>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</si>
  <si>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</si>
  <si>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</si>
  <si>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</si>
  <si>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</si>
  <si>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</si>
  <si>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</si>
  <si>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</si>
  <si>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</si>
  <si>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</si>
  <si>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</si>
  <si>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</si>
  <si>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</si>
  <si>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</si>
  <si>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</si>
  <si>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</si>
  <si>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</si>
  <si>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</si>
  <si>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</si>
  <si>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</si>
  <si>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</si>
  <si>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</si>
  <si>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</si>
  <si>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</si>
  <si>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</si>
  <si>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</si>
  <si>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</si>
  <si>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</si>
  <si>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</si>
  <si>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</si>
  <si>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</si>
  <si>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</si>
  <si>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</si>
  <si>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</si>
  <si>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</si>
  <si>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</si>
  <si>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</si>
  <si>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</si>
  <si>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</si>
  <si>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</si>
  <si>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</si>
  <si>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</si>
  <si>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</si>
  <si>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</si>
  <si>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</si>
  <si>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</si>
  <si>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</si>
  <si>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</si>
  <si>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</si>
  <si>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</si>
  <si>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</si>
  <si>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</si>
  <si>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</si>
  <si>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</si>
  <si>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</si>
  <si>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</si>
  <si>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</si>
  <si>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</si>
  <si>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</si>
  <si>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</si>
  <si>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</si>
  <si>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</si>
  <si>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</si>
  <si>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</si>
  <si>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</si>
  <si>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</si>
  <si>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</si>
  <si>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</si>
  <si>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</si>
  <si>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</si>
  <si>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</si>
  <si>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</si>
  <si>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</si>
  <si>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</si>
  <si>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</si>
  <si>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</si>
  <si>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</si>
  <si>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</si>
  <si>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</si>
  <si>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</si>
  <si>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</si>
  <si>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</si>
  <si>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</si>
  <si>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</si>
  <si>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</si>
  <si>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</si>
  <si>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</si>
  <si>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</si>
  <si>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</si>
  <si>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</si>
  <si>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</si>
  <si>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</si>
  <si>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</si>
  <si>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</si>
  <si>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</si>
  <si>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</si>
  <si>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</si>
  <si>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</si>
  <si>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</si>
  <si>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</si>
  <si>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</si>
  <si>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</si>
  <si>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</si>
  <si>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</si>
  <si>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</si>
  <si>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</si>
  <si>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</si>
  <si>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</si>
  <si>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</si>
  <si>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</si>
  <si>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</si>
  <si>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</si>
  <si>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</si>
  <si>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</si>
  <si>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</si>
  <si>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</si>
  <si>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</si>
  <si>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</si>
  <si>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</si>
  <si>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</si>
  <si>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</si>
  <si>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</si>
  <si>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</si>
  <si>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</si>
  <si>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</si>
  <si>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</si>
  <si>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</si>
  <si>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</si>
  <si>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</si>
  <si>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</si>
  <si>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</si>
  <si>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</si>
  <si>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</si>
  <si>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</si>
  <si>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</si>
  <si>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</si>
  <si>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</si>
  <si>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</si>
  <si>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</si>
  <si>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</si>
  <si>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</si>
  <si>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</si>
  <si>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</si>
  <si>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</si>
  <si>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</si>
  <si>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</si>
  <si>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</si>
  <si>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</si>
  <si>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</si>
  <si>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</si>
  <si>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</si>
  <si>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</si>
  <si>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</si>
  <si>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</si>
  <si>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</si>
  <si>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</si>
  <si>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</si>
  <si>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</si>
  <si>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</si>
  <si>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</si>
  <si>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</si>
  <si>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</si>
  <si>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</si>
  <si>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</si>
  <si>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</si>
  <si>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</si>
  <si>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</si>
  <si>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</si>
  <si>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</si>
  <si>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</si>
  <si>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</si>
  <si>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</si>
  <si>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</si>
  <si>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</si>
  <si>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</si>
  <si>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</si>
  <si>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</si>
  <si>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</si>
  <si>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</si>
  <si>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</si>
  <si>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</si>
  <si>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</si>
  <si>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</si>
  <si>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</si>
  <si>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</si>
  <si>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</si>
  <si>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</si>
  <si>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</si>
  <si>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</si>
  <si>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</si>
  <si>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</si>
  <si>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</si>
  <si>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</si>
  <si>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</si>
  <si>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</si>
  <si>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</si>
  <si>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</si>
  <si>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</si>
  <si>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</si>
  <si>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</si>
  <si>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</si>
  <si>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</si>
  <si>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</si>
  <si>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</si>
  <si>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</si>
  <si>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</si>
  <si>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</si>
  <si>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</si>
  <si>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</si>
  <si>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</si>
  <si>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</si>
  <si>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</si>
  <si>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</si>
  <si>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</si>
  <si>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</si>
  <si>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</si>
  <si>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</si>
  <si>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</si>
  <si>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</si>
  <si>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</si>
  <si>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</si>
  <si>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</si>
  <si>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</si>
  <si>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</si>
  <si>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</si>
  <si>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</si>
  <si>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</si>
  <si>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</si>
  <si>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</si>
  <si>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</si>
  <si>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</si>
  <si>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</si>
  <si>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</si>
  <si>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</si>
  <si>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</si>
  <si>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</si>
  <si>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</si>
  <si>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</si>
  <si>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</si>
  <si>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</si>
  <si>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</si>
  <si>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</si>
  <si>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</si>
  <si>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</si>
  <si>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</si>
  <si>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</si>
  <si>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</si>
  <si>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</si>
  <si>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</si>
  <si>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</si>
  <si>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</si>
  <si>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</si>
  <si>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</si>
  <si>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</si>
  <si>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</si>
  <si>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</si>
  <si>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</si>
  <si>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</si>
  <si>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</si>
  <si>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</si>
  <si>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</si>
  <si>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</si>
  <si>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</si>
  <si>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</si>
  <si>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</si>
  <si>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</si>
  <si>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</si>
  <si>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</si>
  <si>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</si>
  <si>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</si>
  <si>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</si>
  <si>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</si>
  <si>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</si>
  <si>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</si>
  <si>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</si>
  <si>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</si>
  <si>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</si>
  <si>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</si>
  <si>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</si>
  <si>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</si>
  <si>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</si>
  <si>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</si>
  <si>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</si>
  <si>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</si>
  <si>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</si>
  <si>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</si>
  <si>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</si>
  <si>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</si>
  <si>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</si>
  <si>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</si>
  <si>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</si>
  <si>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</si>
  <si>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</si>
  <si>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</si>
  <si>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</si>
  <si>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</si>
  <si>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</si>
  <si>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</si>
  <si>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</si>
  <si>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</si>
  <si>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</si>
  <si>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</si>
  <si>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</si>
  <si>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</si>
  <si>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</si>
  <si>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</si>
  <si>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</si>
  <si>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</si>
  <si>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</si>
  <si>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</si>
  <si>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</si>
  <si>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</si>
  <si>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</si>
  <si>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</si>
  <si>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</si>
  <si>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</si>
  <si>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</si>
  <si>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</si>
  <si>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</si>
  <si>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</si>
  <si>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</si>
  <si>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</si>
  <si>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</si>
  <si>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</si>
  <si>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</si>
  <si>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</si>
  <si>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</si>
  <si>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</si>
  <si>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</si>
  <si>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</si>
  <si>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</si>
  <si>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</si>
  <si>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</si>
  <si>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</si>
  <si>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</si>
  <si>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</si>
  <si>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</si>
  <si>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</si>
  <si>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</si>
  <si>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</si>
  <si>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</si>
  <si>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</si>
  <si>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</si>
  <si>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</si>
  <si>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</si>
  <si>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</si>
  <si>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</si>
  <si>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</si>
  <si>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</si>
  <si>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</si>
  <si>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</si>
  <si>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</si>
  <si>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</si>
  <si>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</si>
  <si>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</si>
  <si>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</si>
  <si>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</si>
  <si>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</si>
  <si>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</si>
  <si>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</si>
  <si>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</si>
  <si>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</si>
  <si>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</si>
  <si>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</si>
  <si>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</si>
  <si>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</si>
  <si>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</si>
  <si>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</si>
  <si>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</si>
  <si>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</si>
  <si>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</si>
  <si>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</si>
  <si>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</si>
  <si>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</si>
  <si>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</si>
  <si>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</si>
  <si>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</si>
  <si>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</si>
  <si>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</si>
  <si>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</si>
  <si>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</si>
  <si>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</si>
  <si>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</si>
  <si>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</si>
  <si>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</si>
  <si>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</si>
  <si>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</si>
  <si>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</si>
  <si>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</si>
  <si>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</si>
  <si>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</si>
  <si>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</si>
  <si>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</si>
  <si>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</si>
  <si>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</si>
  <si>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</si>
  <si>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</si>
  <si>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</si>
  <si>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</si>
  <si>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</si>
  <si>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</si>
  <si>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</si>
  <si>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</si>
  <si>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</si>
  <si>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</si>
  <si>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</si>
  <si>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</si>
  <si>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</si>
  <si>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</si>
  <si>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</si>
  <si>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</si>
  <si>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</si>
  <si>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</si>
  <si>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</si>
  <si>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</si>
  <si>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</si>
  <si>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</si>
  <si>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</si>
  <si>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</si>
  <si>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</si>
  <si>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</si>
  <si>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</si>
  <si>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</si>
  <si>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</si>
  <si>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</si>
  <si>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</si>
  <si>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</si>
  <si>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</si>
  <si>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</si>
  <si>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</si>
  <si>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</si>
  <si>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</si>
  <si>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</si>
  <si>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</si>
  <si>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</si>
  <si>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</si>
  <si>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</si>
  <si>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</si>
  <si>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</si>
  <si>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</si>
  <si>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</si>
  <si>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</si>
  <si>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</si>
  <si>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</si>
  <si>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</si>
  <si>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</si>
  <si>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</si>
  <si>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</si>
  <si>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</si>
  <si>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</si>
  <si>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</si>
  <si>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</si>
  <si>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</si>
  <si>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</si>
  <si>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</si>
  <si>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</si>
  <si>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</si>
  <si>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</si>
  <si>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</si>
  <si>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</si>
  <si>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</si>
  <si>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</si>
  <si>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</si>
  <si>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</si>
  <si>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</si>
  <si>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</si>
  <si>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</si>
  <si>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</si>
  <si>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</si>
  <si>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</si>
  <si>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</si>
  <si>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</si>
  <si>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</si>
  <si>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</si>
  <si>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</si>
  <si>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</si>
  <si>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</si>
  <si>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</si>
  <si>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</si>
  <si>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</si>
  <si>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</si>
  <si>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</si>
  <si>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</si>
  <si>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</si>
  <si>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</si>
  <si>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</si>
  <si>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</si>
  <si>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</si>
  <si>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</si>
  <si>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</si>
  <si>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</si>
  <si>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</si>
  <si>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</si>
  <si>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</si>
  <si>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</si>
  <si>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</si>
  <si>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</si>
  <si>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</si>
  <si>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</si>
  <si>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</si>
  <si>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</si>
  <si>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</si>
  <si>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</si>
  <si>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</si>
  <si>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</si>
  <si>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</si>
  <si>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</si>
  <si>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</si>
  <si>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</si>
  <si>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</si>
  <si>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</si>
  <si>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</si>
  <si>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</si>
  <si>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</si>
  <si>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</si>
  <si>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</si>
  <si>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</si>
  <si>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</si>
  <si>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</si>
  <si>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</si>
  <si>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</si>
  <si>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</si>
  <si>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</si>
  <si>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</si>
  <si>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</si>
  <si>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</si>
  <si>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</si>
  <si>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</si>
  <si>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</si>
  <si>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</si>
  <si>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</si>
  <si>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</si>
  <si>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</si>
  <si>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</si>
  <si>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</si>
  <si>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</si>
  <si>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</si>
  <si>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</si>
  <si>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</si>
  <si>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</si>
  <si>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</si>
  <si>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</si>
  <si>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</si>
  <si>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</si>
  <si>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</si>
  <si>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</si>
  <si>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</si>
  <si>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</si>
  <si>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</si>
  <si>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</si>
  <si>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</si>
  <si>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</si>
  <si>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</si>
  <si>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</si>
  <si>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</si>
  <si>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</si>
  <si>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</si>
  <si>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</si>
  <si>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</si>
  <si>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</si>
  <si>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</si>
  <si>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</si>
  <si>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</si>
  <si>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</si>
  <si>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</si>
  <si>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</si>
  <si>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</si>
  <si>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</si>
  <si>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</si>
  <si>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</si>
  <si>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</si>
  <si>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</si>
  <si>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</si>
  <si>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</si>
  <si>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</si>
  <si>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</si>
  <si>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</si>
  <si>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</si>
  <si>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</si>
  <si>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</si>
  <si>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</si>
  <si>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</si>
  <si>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</si>
  <si>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</si>
  <si>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</si>
  <si>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</si>
  <si>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</si>
  <si>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</si>
  <si>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</si>
  <si>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</si>
  <si>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</si>
  <si>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</si>
  <si>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</si>
  <si>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</si>
  <si>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</si>
  <si>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</si>
  <si>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</si>
  <si>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</si>
  <si>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</si>
  <si>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</si>
  <si>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</si>
  <si>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</si>
  <si>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</si>
  <si>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</si>
  <si>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</si>
  <si>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</si>
  <si>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</si>
  <si>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</si>
  <si>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</si>
  <si>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</si>
  <si>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</si>
  <si>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</si>
  <si>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</si>
  <si>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</si>
  <si>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</si>
  <si>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</si>
  <si>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</si>
  <si>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</si>
  <si>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</si>
  <si>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</si>
  <si>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</si>
  <si>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</si>
  <si>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</si>
  <si>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</si>
  <si>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</si>
  <si>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</si>
  <si>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</si>
  <si>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</si>
  <si>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</si>
  <si>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</si>
  <si>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</si>
  <si>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</si>
  <si>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</si>
  <si>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</si>
  <si>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</si>
  <si>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</si>
  <si>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</si>
  <si>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</si>
  <si>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</si>
  <si>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</si>
  <si>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</si>
  <si>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</si>
  <si>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</si>
  <si>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</si>
  <si>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</si>
  <si>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</si>
  <si>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</si>
  <si>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</si>
  <si>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</si>
  <si>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</si>
  <si>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</si>
  <si>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</si>
  <si>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</si>
  <si>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</si>
  <si>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</si>
  <si>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</si>
  <si>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</si>
  <si>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</si>
  <si>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</si>
  <si>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</si>
  <si>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</si>
  <si>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</si>
  <si>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</si>
  <si>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</si>
  <si>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</si>
  <si>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</si>
  <si>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</si>
  <si>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</si>
  <si>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</si>
  <si>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</si>
  <si>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</si>
  <si>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</si>
  <si>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</si>
  <si>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</si>
  <si>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</si>
  <si>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</si>
  <si>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</si>
  <si>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</si>
  <si>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</si>
  <si>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</si>
  <si>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</si>
  <si>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</si>
  <si>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</si>
  <si>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</si>
  <si>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</si>
  <si>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</si>
  <si>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</si>
  <si>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</si>
  <si>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</si>
  <si>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</si>
  <si>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</si>
  <si>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</si>
  <si>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</si>
  <si>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</si>
  <si>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</si>
  <si>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</si>
  <si>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</si>
  <si>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</si>
  <si>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</si>
  <si>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</si>
  <si>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</si>
  <si>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</si>
  <si>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</si>
  <si>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</si>
  <si>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</si>
  <si>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</si>
  <si>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</si>
  <si>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</si>
  <si>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</si>
  <si>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</si>
  <si>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</si>
  <si>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</si>
  <si>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</si>
  <si>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</si>
  <si>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</si>
  <si>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</si>
  <si>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</si>
  <si>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</si>
  <si>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</si>
  <si>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</si>
  <si>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</si>
  <si>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</si>
  <si>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</si>
  <si>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</si>
  <si>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</si>
  <si>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</si>
  <si>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</si>
  <si>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</si>
  <si>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</si>
  <si>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</si>
  <si>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</si>
  <si>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</si>
  <si>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</si>
  <si>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</si>
  <si>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</si>
  <si>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</si>
  <si>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</si>
  <si>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</si>
  <si>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</si>
  <si>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</si>
  <si>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</si>
  <si>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</si>
  <si>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</si>
  <si>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</si>
  <si>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</si>
  <si>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</si>
  <si>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</si>
  <si>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</si>
  <si>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</si>
  <si>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</si>
  <si>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</si>
  <si>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</si>
  <si>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</si>
  <si>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</si>
  <si>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</si>
  <si>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</si>
  <si>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</si>
  <si>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</si>
  <si>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</si>
  <si>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</si>
  <si>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</si>
  <si>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</si>
  <si>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</si>
  <si>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</si>
  <si>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</si>
  <si>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</si>
  <si>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</si>
  <si>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</si>
  <si>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</si>
  <si>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</si>
  <si>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</si>
  <si>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</si>
  <si>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</si>
  <si>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</si>
  <si>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</si>
  <si>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</si>
  <si>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</si>
  <si>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</si>
  <si>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</si>
  <si>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</si>
  <si>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</si>
  <si>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</si>
  <si>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</si>
  <si>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</si>
  <si>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</si>
  <si>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</si>
  <si>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</si>
  <si>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</si>
  <si>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</si>
  <si>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</si>
  <si>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</si>
  <si>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</si>
  <si>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</si>
  <si>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</si>
  <si>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</si>
  <si>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</si>
  <si>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</si>
  <si>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</si>
  <si>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</si>
  <si>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</si>
  <si>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</si>
  <si>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</si>
  <si>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</si>
  <si>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</si>
  <si>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</si>
  <si>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</si>
  <si>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</si>
  <si>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</si>
  <si>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</si>
  <si>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</si>
  <si>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</si>
  <si>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</si>
  <si>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</si>
  <si>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</si>
  <si>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</si>
  <si>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</si>
  <si>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</si>
  <si>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</si>
  <si>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</si>
  <si>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</si>
  <si>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</si>
  <si>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</si>
  <si>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</si>
  <si>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</si>
  <si>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</si>
  <si>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</si>
  <si>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</si>
  <si>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</si>
  <si>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</si>
  <si>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</si>
  <si>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</si>
  <si>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</si>
  <si>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</si>
  <si>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</si>
  <si>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</si>
  <si>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</si>
  <si>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</si>
  <si>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</si>
  <si>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</si>
  <si>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</si>
  <si>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</si>
  <si>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</si>
  <si>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</si>
  <si>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</si>
  <si>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</si>
  <si>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</si>
  <si>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</si>
  <si>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</si>
  <si>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</si>
  <si>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</si>
  <si>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</si>
  <si>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</si>
  <si>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</si>
  <si>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</si>
  <si>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</si>
  <si>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</si>
  <si>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</si>
  <si>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</si>
  <si>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</si>
  <si>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</si>
  <si>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</si>
  <si>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</si>
  <si>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</si>
  <si>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</si>
  <si>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</si>
  <si>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</si>
  <si>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</si>
  <si>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</si>
  <si>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</si>
  <si>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</si>
  <si>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</si>
  <si>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</si>
  <si>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</si>
  <si>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</si>
  <si>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</si>
  <si>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</si>
  <si>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</si>
  <si>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</si>
  <si>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</si>
  <si>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</si>
  <si>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</si>
  <si>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</si>
  <si>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</si>
  <si>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</si>
  <si>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</si>
  <si>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</si>
  <si>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</si>
  <si>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</si>
  <si>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</si>
  <si>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</si>
  <si>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</si>
  <si>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</si>
  <si>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</si>
  <si>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</si>
  <si>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</si>
  <si>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</si>
  <si>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</si>
  <si>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</si>
  <si>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</si>
  <si>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</si>
  <si>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</si>
  <si>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</si>
  <si>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</si>
  <si>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</si>
  <si>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</si>
  <si>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</si>
  <si>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</si>
  <si>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</si>
  <si>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</si>
  <si>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</si>
  <si>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</si>
  <si>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</si>
  <si>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</si>
  <si>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</si>
  <si>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</si>
  <si>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</si>
  <si>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</si>
  <si>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</si>
  <si>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</si>
  <si>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</si>
  <si>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</si>
  <si>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</si>
  <si>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</si>
  <si>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</si>
  <si>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</si>
  <si>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</si>
  <si>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</si>
  <si>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</si>
  <si>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</si>
  <si>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</si>
  <si>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</si>
  <si>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</si>
  <si>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</si>
  <si>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</si>
  <si>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</si>
  <si>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</si>
  <si>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</si>
  <si>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</si>
  <si>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</si>
  <si>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</si>
  <si>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</si>
  <si>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</si>
  <si>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</si>
  <si>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</si>
  <si>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</si>
  <si>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</si>
  <si>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</si>
  <si>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</si>
  <si>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</si>
  <si>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</si>
  <si>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</si>
  <si>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</si>
  <si>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</si>
  <si>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</si>
  <si>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</si>
  <si>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</si>
  <si>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</si>
  <si>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</si>
  <si>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</si>
  <si>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</si>
  <si>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</si>
  <si>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</si>
  <si>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</si>
  <si>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</si>
  <si>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</si>
  <si>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</si>
  <si>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</si>
  <si>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</si>
  <si>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</si>
  <si>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</si>
  <si>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</si>
  <si>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</si>
  <si>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</si>
  <si>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</si>
  <si>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</si>
  <si>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</si>
  <si>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</si>
  <si>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</si>
  <si>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</si>
  <si>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</si>
  <si>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</si>
  <si>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</si>
  <si>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</si>
  <si>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</si>
  <si>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</si>
  <si>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</si>
  <si>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</si>
  <si>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</si>
  <si>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</si>
  <si>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</si>
  <si>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</si>
  <si>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</si>
  <si>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</si>
  <si>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</si>
  <si>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</si>
  <si>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</si>
  <si>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</si>
  <si>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</si>
  <si>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</si>
  <si>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</si>
  <si>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</si>
  <si>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</si>
  <si>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</si>
  <si>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</si>
  <si>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</si>
  <si>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</si>
  <si>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</si>
  <si>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</si>
  <si>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</si>
  <si>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</si>
  <si>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</si>
  <si>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</si>
  <si>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</si>
  <si>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</si>
  <si>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</si>
  <si>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</si>
  <si>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</si>
  <si>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</si>
  <si>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</si>
  <si>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</si>
  <si>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</si>
  <si>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</si>
  <si>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</si>
  <si>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</si>
  <si>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</si>
  <si>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</si>
  <si>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</si>
  <si>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</si>
  <si>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</si>
  <si>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</si>
  <si>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</si>
  <si>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</si>
  <si>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</si>
  <si>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</si>
  <si>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</si>
  <si>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</si>
  <si>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</si>
  <si>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</si>
  <si>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</si>
  <si>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</si>
  <si>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</si>
  <si>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</si>
  <si>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</si>
  <si>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</si>
  <si>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</si>
  <si>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</si>
  <si>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</si>
  <si>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</si>
  <si>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</si>
  <si>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</si>
  <si>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</si>
  <si>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</si>
  <si>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</si>
  <si>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</si>
  <si>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</si>
  <si>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</si>
  <si>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</si>
  <si>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</si>
  <si>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</si>
  <si>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</si>
  <si>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</si>
  <si>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</si>
  <si>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</si>
  <si>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</si>
  <si>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</si>
  <si>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</si>
  <si>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</si>
  <si>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</si>
  <si>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</si>
  <si>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</si>
  <si>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</si>
  <si>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</si>
  <si>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</si>
  <si>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</si>
  <si>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</si>
  <si>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</si>
  <si>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</si>
  <si>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</si>
  <si>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</si>
  <si>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</si>
  <si>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</si>
  <si>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</si>
  <si>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</si>
  <si>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</si>
  <si>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</si>
  <si>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</si>
  <si>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</si>
  <si>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</si>
  <si>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</si>
  <si>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</si>
  <si>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</si>
  <si>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</si>
  <si>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</si>
  <si>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</si>
  <si>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</si>
  <si>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</si>
  <si>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</si>
  <si>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</si>
  <si>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</si>
  <si>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</si>
  <si>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</si>
  <si>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</si>
  <si>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</si>
  <si>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</si>
  <si>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</si>
  <si>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</si>
  <si>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</si>
  <si>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</si>
  <si>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</si>
  <si>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</si>
  <si>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</si>
  <si>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</si>
  <si>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</si>
  <si>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</si>
  <si>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</si>
  <si>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</si>
  <si>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</si>
  <si>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</si>
  <si>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</si>
  <si>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</si>
  <si>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</si>
  <si>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</si>
  <si>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</si>
  <si>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</si>
  <si>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</si>
  <si>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</si>
  <si>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</si>
  <si>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</si>
  <si>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</si>
  <si>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</si>
  <si>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</si>
  <si>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</si>
  <si>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</si>
  <si>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</si>
  <si>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</si>
  <si>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</si>
  <si>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</si>
  <si>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</si>
  <si>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</si>
  <si>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</si>
  <si>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</si>
  <si>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</si>
  <si>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</si>
  <si>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</si>
  <si>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</si>
  <si>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</si>
  <si>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</si>
  <si>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</si>
  <si>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</si>
  <si>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</si>
  <si>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</si>
  <si>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</si>
  <si>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</si>
  <si>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</si>
  <si>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</si>
  <si>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</si>
  <si>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</si>
  <si>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</si>
  <si>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</si>
  <si>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</si>
  <si>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</si>
  <si>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</si>
  <si>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</si>
  <si>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</si>
  <si>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</si>
  <si>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</si>
  <si>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</si>
  <si>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</si>
  <si>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</si>
  <si>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</si>
  <si>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</si>
  <si>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</si>
  <si>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</si>
  <si>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</si>
  <si>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</si>
  <si>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</si>
  <si>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</si>
  <si>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</si>
  <si>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</si>
  <si>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</si>
  <si>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</si>
  <si>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</si>
  <si>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</si>
  <si>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</si>
  <si>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</si>
  <si>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</si>
  <si>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</si>
  <si>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</si>
  <si>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</si>
  <si>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</si>
  <si>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</si>
  <si>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</si>
  <si>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</si>
  <si>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</si>
  <si>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</si>
  <si>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</si>
  <si>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</si>
  <si>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</si>
  <si>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</si>
  <si>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</si>
  <si>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</si>
  <si>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</si>
  <si>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</si>
  <si>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</si>
  <si>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</si>
  <si>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</si>
  <si>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</si>
  <si>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</si>
  <si>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</si>
  <si>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</si>
  <si>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</si>
  <si>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</si>
  <si>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</si>
  <si>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</si>
  <si>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</si>
  <si>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</si>
  <si>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</si>
  <si>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</si>
  <si>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</si>
  <si>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</si>
  <si>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</si>
  <si>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</si>
  <si>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</si>
  <si>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</si>
  <si>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</si>
  <si>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</si>
  <si>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</si>
  <si>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</si>
  <si>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</si>
  <si>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</si>
  <si>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</si>
  <si>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</si>
  <si>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</si>
  <si>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</si>
  <si>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</si>
  <si>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</si>
  <si>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</si>
  <si>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</si>
  <si>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</si>
  <si>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</si>
  <si>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</si>
  <si>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</si>
  <si>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</si>
  <si>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</si>
  <si>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</si>
  <si>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</si>
  <si>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</si>
  <si>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</si>
  <si>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</si>
  <si>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</si>
  <si>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</si>
  <si>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</si>
  <si>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</si>
  <si>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</si>
  <si>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</si>
  <si>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</si>
  <si>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</si>
  <si>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</si>
  <si>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</si>
  <si>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</si>
  <si>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</si>
  <si>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</si>
  <si>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</si>
  <si>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</si>
  <si>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</si>
  <si>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</si>
  <si>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</si>
  <si>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</si>
  <si>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</si>
  <si>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</si>
  <si>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</si>
  <si>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</si>
  <si>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</si>
  <si>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</si>
  <si>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</si>
  <si>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</si>
  <si>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</si>
  <si>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</si>
  <si>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</si>
  <si>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</si>
  <si>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</si>
  <si>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</si>
  <si>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</si>
  <si>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</si>
  <si>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</si>
  <si>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</si>
  <si>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</si>
  <si>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</si>
  <si>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</si>
  <si>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</si>
  <si>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</si>
  <si>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</si>
  <si>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</si>
  <si>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</si>
  <si>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</si>
  <si>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</si>
  <si>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</si>
  <si>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</si>
  <si>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</si>
  <si>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</si>
  <si>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</si>
  <si>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</si>
  <si>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</si>
  <si>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</si>
  <si>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</si>
  <si>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</si>
  <si>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</si>
  <si>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</si>
  <si>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</si>
  <si>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</si>
  <si>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</si>
  <si>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</si>
  <si>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</si>
  <si>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</si>
  <si>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</si>
  <si>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</si>
  <si>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</si>
  <si>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</si>
  <si>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</si>
  <si>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</si>
  <si>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</si>
  <si>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</si>
  <si>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</si>
  <si>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</si>
  <si>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</si>
  <si>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</si>
  <si>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</si>
  <si>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</si>
  <si>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</si>
  <si>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</si>
  <si>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</si>
  <si>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</si>
  <si>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</si>
  <si>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</si>
  <si>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</si>
  <si>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</si>
  <si>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</si>
  <si>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</si>
  <si>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</si>
  <si>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</si>
  <si>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</si>
  <si>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</si>
  <si>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</si>
  <si>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</si>
  <si>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</si>
  <si>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</si>
  <si>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</si>
  <si>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</si>
  <si>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</si>
  <si>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</si>
  <si>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</si>
  <si>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</si>
  <si>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</si>
  <si>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</si>
  <si>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</si>
  <si>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</si>
  <si>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</si>
  <si>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</si>
  <si>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</si>
  <si>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</si>
  <si>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</si>
  <si>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</si>
  <si>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</si>
  <si>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</si>
  <si>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</si>
  <si>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</si>
  <si>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</si>
  <si>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</si>
  <si>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</si>
  <si>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</si>
  <si>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</si>
  <si>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</si>
  <si>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</si>
  <si>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</si>
  <si>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</si>
  <si>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</si>
  <si>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</si>
  <si>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</si>
  <si>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</si>
  <si>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</si>
  <si>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</si>
  <si>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</si>
  <si>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</si>
  <si>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</si>
  <si>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</si>
  <si>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</si>
  <si>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</si>
  <si>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</si>
  <si>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</si>
  <si>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</si>
  <si>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</si>
  <si>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</si>
  <si>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</si>
  <si>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</si>
  <si>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</si>
  <si>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</si>
  <si>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</si>
  <si>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</si>
  <si>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</si>
  <si>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</si>
  <si>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</si>
  <si>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</si>
  <si>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</si>
  <si>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</si>
  <si>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</si>
  <si>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</si>
  <si>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</si>
  <si>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</si>
  <si>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</si>
  <si>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</si>
  <si>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</si>
  <si>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</si>
  <si>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</si>
  <si>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</si>
  <si>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</si>
  <si>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</si>
  <si>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</si>
  <si>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</si>
  <si>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</si>
  <si>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</si>
  <si>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</si>
  <si>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</si>
  <si>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</si>
  <si>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</si>
  <si>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</si>
  <si>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</si>
  <si>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</si>
  <si>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</si>
  <si>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</si>
  <si>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</si>
  <si>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</si>
  <si>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</si>
  <si>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</si>
  <si>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</si>
  <si>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</si>
  <si>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</si>
  <si>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</si>
  <si>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</si>
  <si>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</si>
  <si>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</si>
  <si>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</si>
  <si>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</si>
  <si>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</si>
  <si>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</si>
  <si>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</si>
  <si>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</si>
  <si>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</si>
  <si>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</si>
  <si>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</si>
  <si>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</si>
  <si>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</si>
  <si>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</si>
  <si>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</si>
  <si>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</si>
  <si>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</si>
  <si>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</si>
  <si>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</si>
  <si>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</si>
  <si>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</si>
  <si>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</si>
  <si>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</si>
  <si>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</si>
  <si>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</si>
  <si>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</si>
  <si>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</si>
  <si>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</si>
  <si>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</si>
  <si>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</si>
  <si>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</si>
  <si>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</si>
  <si>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</si>
  <si>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</si>
  <si>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</si>
  <si>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</si>
  <si>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</si>
  <si>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</si>
  <si>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</si>
  <si>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</si>
  <si>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</si>
  <si>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</si>
  <si>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</si>
  <si>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</si>
  <si>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</si>
  <si>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</si>
  <si>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</si>
  <si>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</si>
  <si>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</si>
  <si>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</si>
  <si>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</si>
  <si>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</si>
  <si>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</si>
  <si>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</si>
  <si>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</si>
  <si>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</si>
  <si>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</si>
  <si>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</si>
  <si>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</si>
  <si>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</si>
  <si>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</si>
  <si>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</si>
  <si>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</si>
  <si>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</si>
  <si>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</si>
  <si>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</si>
  <si>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</si>
  <si>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</si>
  <si>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</si>
  <si>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</si>
  <si>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</si>
  <si>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</si>
  <si>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</si>
  <si>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</si>
  <si>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</si>
  <si>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</si>
  <si>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</si>
  <si>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</si>
  <si>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</si>
  <si>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</si>
  <si>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</si>
  <si>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</si>
  <si>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</si>
  <si>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</si>
  <si>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</si>
  <si>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</si>
  <si>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</si>
  <si>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</si>
  <si>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</si>
  <si>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</si>
  <si>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</si>
  <si>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</si>
  <si>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</si>
  <si>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</si>
  <si>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</si>
  <si>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</si>
  <si>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</si>
  <si>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</si>
  <si>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</si>
  <si>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</si>
  <si>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</si>
  <si>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</si>
  <si>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</si>
  <si>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</si>
  <si>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</si>
  <si>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</si>
  <si>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</si>
  <si>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</si>
  <si>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</si>
  <si>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</si>
  <si>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</si>
  <si>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</si>
  <si>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</si>
  <si>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</si>
  <si>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</si>
  <si>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</si>
  <si>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</si>
  <si>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</si>
  <si>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</si>
  <si>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</si>
  <si>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</si>
  <si>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</si>
  <si>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</si>
  <si>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</si>
  <si>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</si>
  <si>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</si>
  <si>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</si>
  <si>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</si>
  <si>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</si>
  <si>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</si>
  <si>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</si>
  <si>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</si>
  <si>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</si>
  <si>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</si>
  <si>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</si>
  <si>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</si>
  <si>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</si>
  <si>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</si>
  <si>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</si>
  <si>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</si>
  <si>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</si>
  <si>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</si>
  <si>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</si>
  <si>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</si>
  <si>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</si>
  <si>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</si>
  <si>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</si>
  <si>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</si>
  <si>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</si>
  <si>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</si>
  <si>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</si>
  <si>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</si>
  <si>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</si>
  <si>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</si>
  <si>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</si>
  <si>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</si>
  <si>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</si>
  <si>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</si>
  <si>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</si>
  <si>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</si>
  <si>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</si>
  <si>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</si>
  <si>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</si>
  <si>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</si>
  <si>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</si>
  <si>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</si>
  <si>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</si>
  <si>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</si>
  <si>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</si>
  <si>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</si>
  <si>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</si>
  <si>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</si>
  <si>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</si>
  <si>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</si>
  <si>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</si>
  <si>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</si>
  <si>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</si>
  <si>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</si>
  <si>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</si>
  <si>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</si>
  <si>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</si>
  <si>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</si>
  <si>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</si>
  <si>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</si>
  <si>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</si>
  <si>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</si>
  <si>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</si>
  <si>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</si>
  <si>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</si>
  <si>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</si>
  <si>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</si>
  <si>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</si>
  <si>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</si>
  <si>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</si>
  <si>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</si>
  <si>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</si>
  <si>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</si>
  <si>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</si>
  <si>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</si>
  <si>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</si>
  <si>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</si>
  <si>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</si>
  <si>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</si>
  <si>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</si>
  <si>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</si>
  <si>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</si>
  <si>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</si>
  <si>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</si>
  <si>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</si>
  <si>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</si>
  <si>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</si>
  <si>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</si>
  <si>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</si>
  <si>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</si>
  <si>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</si>
  <si>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</si>
  <si>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</si>
  <si>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</si>
  <si>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</si>
  <si>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</si>
  <si>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</si>
  <si>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</si>
  <si>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</si>
  <si>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</si>
  <si>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</si>
  <si>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</si>
  <si>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</si>
  <si>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</si>
  <si>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</si>
  <si>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</si>
  <si>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</si>
  <si>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</si>
  <si>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</si>
  <si>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</si>
  <si>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</si>
  <si>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</si>
  <si>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</si>
  <si>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</si>
  <si>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</si>
  <si>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</si>
  <si>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</si>
  <si>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</si>
  <si>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</si>
  <si>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</si>
  <si>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</si>
  <si>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</si>
  <si>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</si>
  <si>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</si>
  <si>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</si>
  <si>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</si>
  <si>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</si>
  <si>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</si>
  <si>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</si>
  <si>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</si>
  <si>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</si>
  <si>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</si>
  <si>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</si>
  <si>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</si>
  <si>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</si>
  <si>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</si>
  <si>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</si>
  <si>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</si>
  <si>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</si>
  <si>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</si>
  <si>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</si>
  <si>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</si>
  <si>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</si>
  <si>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</si>
  <si>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</si>
  <si>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</si>
  <si>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</si>
  <si>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</si>
  <si>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</si>
  <si>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</si>
  <si>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</si>
  <si>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</si>
  <si>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</si>
  <si>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</si>
  <si>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</si>
  <si>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</si>
  <si>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</si>
  <si>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</si>
  <si>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</si>
  <si>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</si>
  <si>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</si>
  <si>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</si>
  <si>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</si>
  <si>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</si>
  <si>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</si>
  <si>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</si>
  <si>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</si>
  <si>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</si>
  <si>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</si>
  <si>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</si>
  <si>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</si>
  <si>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</si>
  <si>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</si>
  <si>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</si>
  <si>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</si>
  <si>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</si>
  <si>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</si>
  <si>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</si>
  <si>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</si>
  <si>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</si>
  <si>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</si>
  <si>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</si>
  <si>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</si>
  <si>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</si>
  <si>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</si>
  <si>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</si>
  <si>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</si>
  <si>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</si>
  <si>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</si>
  <si>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</si>
  <si>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</si>
  <si>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</si>
  <si>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</si>
  <si>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</si>
  <si>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</si>
  <si>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</si>
  <si>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</si>
  <si>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</si>
  <si>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</si>
  <si>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</si>
  <si>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</si>
  <si>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</si>
  <si>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</si>
  <si>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</si>
  <si>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</si>
  <si>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</si>
  <si>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</si>
  <si>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</si>
  <si>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</si>
  <si>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</si>
  <si>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</si>
  <si>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</si>
  <si>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</si>
  <si>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</si>
  <si>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</si>
  <si>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</si>
  <si>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</si>
  <si>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</si>
  <si>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</si>
  <si>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</si>
  <si>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</si>
  <si>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</si>
  <si>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</si>
  <si>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</si>
  <si>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</si>
  <si>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</si>
  <si>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</si>
  <si>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</si>
  <si>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</si>
  <si>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</si>
  <si>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</si>
  <si>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</si>
  <si>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</si>
  <si>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</si>
  <si>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</si>
  <si>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</si>
  <si>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</si>
  <si>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</si>
  <si>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</si>
  <si>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</si>
  <si>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</si>
  <si>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</si>
  <si>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</si>
  <si>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</si>
  <si>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</si>
  <si>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</si>
  <si>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</si>
  <si>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</si>
  <si>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</si>
  <si>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</si>
  <si>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</si>
  <si>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</si>
  <si>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</si>
  <si>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</si>
  <si>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</si>
  <si>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</si>
  <si>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</si>
  <si>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</si>
  <si>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</si>
  <si>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</si>
  <si>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</si>
  <si>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</si>
  <si>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</si>
  <si>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</si>
  <si>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</si>
  <si>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</si>
  <si>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</si>
  <si>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</si>
  <si>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</si>
  <si>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</si>
  <si>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</si>
  <si>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</si>
  <si>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</si>
  <si>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</si>
  <si>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</si>
  <si>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</si>
  <si>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</si>
  <si>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</si>
  <si>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</si>
  <si>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</si>
  <si>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</si>
  <si>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</si>
  <si>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</si>
  <si>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</si>
  <si>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</si>
  <si>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</si>
  <si>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</si>
  <si>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</si>
  <si>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</si>
  <si>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</si>
  <si>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</si>
  <si>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</si>
  <si>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</si>
  <si>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</si>
  <si>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</si>
  <si>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</si>
  <si>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</si>
  <si>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</si>
  <si>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</si>
  <si>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</si>
  <si>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</si>
  <si>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</si>
  <si>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</si>
  <si>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</si>
  <si>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</si>
  <si>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</si>
  <si>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</si>
  <si>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</si>
  <si>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</si>
  <si>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</si>
  <si>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</si>
  <si>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</si>
  <si>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</si>
  <si>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</si>
  <si>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</si>
  <si>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</si>
  <si>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</si>
  <si>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</si>
  <si>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</si>
  <si>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</si>
  <si>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</si>
  <si>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</si>
  <si>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</si>
  <si>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</si>
  <si>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</si>
  <si>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</si>
  <si>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</si>
  <si>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</si>
  <si>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</si>
  <si>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</si>
  <si>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</si>
  <si>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</si>
  <si>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</si>
  <si>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</si>
  <si>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</si>
  <si>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</si>
  <si>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</si>
  <si>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</si>
  <si>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</si>
  <si>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</si>
  <si>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</si>
  <si>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</si>
  <si>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</si>
  <si>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</si>
  <si>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</si>
  <si>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</si>
  <si>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</si>
  <si>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</si>
  <si>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</si>
  <si>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</si>
  <si>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</si>
  <si>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</si>
  <si>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</si>
  <si>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</si>
  <si>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</si>
  <si>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</si>
  <si>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</si>
  <si>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</si>
  <si>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</si>
  <si>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</si>
  <si>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</si>
  <si>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</si>
  <si>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</si>
  <si>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</si>
  <si>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</si>
  <si>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</si>
  <si>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</si>
  <si>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</si>
  <si>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</si>
  <si>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</si>
  <si>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</si>
  <si>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</si>
  <si>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</si>
  <si>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</si>
  <si>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</si>
  <si>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</si>
  <si>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</si>
  <si>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</si>
  <si>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</si>
  <si>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</si>
  <si>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</si>
  <si>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</si>
  <si>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</si>
  <si>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</si>
  <si>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</si>
  <si>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</si>
  <si>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</si>
  <si>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</si>
  <si>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</si>
  <si>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</si>
  <si>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</si>
  <si>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</si>
  <si>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</si>
  <si>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</si>
  <si>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</si>
  <si>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</si>
  <si>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</si>
  <si>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</si>
  <si>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</si>
  <si>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</si>
  <si>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</si>
  <si>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</si>
  <si>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</si>
  <si>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</si>
  <si>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</si>
  <si>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</si>
  <si>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</si>
  <si>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</si>
  <si>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</si>
  <si>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</si>
  <si>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</si>
  <si>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</si>
  <si>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</si>
  <si>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</si>
  <si>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</si>
  <si>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</si>
  <si>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</si>
  <si>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</si>
  <si>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</si>
  <si>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</si>
  <si>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</si>
  <si>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</si>
  <si>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</si>
  <si>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</si>
  <si>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</si>
  <si>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</si>
  <si>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</si>
  <si>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</si>
  <si>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</si>
  <si>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</si>
  <si>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</si>
  <si>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</si>
  <si>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</si>
  <si>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</si>
  <si>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</si>
  <si>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</si>
  <si>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</si>
  <si>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</si>
  <si>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</si>
  <si>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</si>
  <si>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</si>
  <si>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</si>
  <si>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</si>
  <si>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</si>
  <si>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</si>
  <si>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</si>
  <si>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</si>
  <si>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</si>
  <si>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</si>
  <si>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</si>
  <si>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</si>
  <si>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</si>
  <si>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</si>
  <si>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</si>
  <si>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</si>
  <si>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</si>
  <si>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</si>
  <si>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</si>
  <si>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</si>
  <si>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</si>
  <si>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</si>
  <si>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</si>
  <si>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</si>
  <si>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</si>
  <si>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</si>
  <si>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</si>
  <si>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</si>
  <si>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</si>
  <si>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</si>
  <si>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</si>
  <si>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</si>
  <si>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</si>
  <si>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</si>
  <si>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</si>
  <si>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</si>
  <si>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</si>
  <si>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</si>
  <si>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</si>
  <si>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</si>
  <si>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</si>
  <si>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</si>
  <si>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</si>
  <si>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</si>
  <si>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</si>
  <si>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</si>
  <si>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</si>
  <si>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</si>
  <si>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</si>
  <si>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</si>
  <si>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</si>
  <si>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</si>
  <si>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</si>
  <si>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</si>
  <si>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</si>
  <si>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</si>
  <si>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</si>
  <si>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</si>
  <si>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</si>
  <si>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</si>
  <si>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</si>
  <si>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</si>
  <si>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</si>
  <si>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</si>
  <si>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</si>
  <si>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</si>
  <si>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</si>
  <si>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</si>
  <si>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</si>
  <si>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</si>
  <si>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</si>
  <si>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</si>
  <si>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</si>
  <si>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</si>
  <si>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</si>
  <si>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</si>
  <si>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</si>
  <si>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</si>
  <si>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</si>
  <si>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</si>
  <si>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</si>
  <si>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</si>
  <si>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</si>
  <si>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</si>
  <si>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</si>
  <si>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</si>
  <si>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</si>
  <si>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</si>
  <si>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</si>
  <si>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</si>
  <si>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</si>
  <si>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</si>
  <si>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</si>
  <si>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</si>
  <si>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</si>
  <si>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</si>
  <si>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</si>
  <si>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</si>
  <si>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</si>
  <si>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</si>
  <si>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</si>
  <si>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</si>
  <si>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</si>
  <si>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</si>
  <si>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</si>
  <si>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</si>
  <si>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</si>
  <si>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</si>
  <si>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</si>
  <si>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</si>
  <si>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</si>
  <si>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</si>
  <si>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</si>
  <si>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</si>
  <si>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</si>
  <si>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</si>
  <si>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</si>
  <si>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</si>
  <si>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</si>
  <si>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</si>
  <si>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</si>
  <si>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</si>
  <si>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</si>
  <si>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</si>
  <si>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</si>
  <si>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</si>
  <si>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</si>
  <si>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</si>
  <si>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</si>
  <si>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</si>
  <si>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</si>
  <si>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</si>
  <si>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</si>
  <si>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</si>
  <si>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</si>
  <si>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</si>
  <si>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</si>
  <si>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</si>
  <si>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</si>
  <si>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</si>
  <si>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</si>
  <si>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</si>
  <si>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</si>
  <si>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</si>
  <si>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</si>
  <si>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</si>
  <si>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</si>
  <si>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</si>
  <si>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</si>
  <si>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</si>
  <si>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</si>
  <si>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</si>
  <si>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</si>
  <si>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</si>
  <si>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</si>
  <si>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</si>
  <si>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</si>
  <si>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</si>
  <si>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</si>
  <si>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</si>
  <si>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</si>
  <si>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</si>
  <si>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</si>
  <si>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</si>
  <si>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</si>
  <si>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</si>
  <si>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</si>
  <si>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</si>
  <si>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</si>
  <si>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</si>
  <si>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</si>
  <si>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</si>
  <si>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</si>
  <si>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</si>
  <si>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</si>
  <si>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</si>
  <si>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</si>
  <si>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</si>
  <si>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</si>
  <si>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</si>
  <si>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</si>
  <si>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</si>
  <si>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</si>
  <si>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</si>
  <si>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</si>
  <si>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</si>
  <si>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</si>
  <si>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</si>
  <si>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</si>
  <si>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</si>
  <si>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</si>
  <si>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</si>
  <si>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</si>
  <si>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</si>
  <si>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</si>
  <si>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</si>
  <si>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</si>
  <si>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</si>
  <si>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</si>
  <si>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</si>
  <si>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</si>
  <si>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</si>
  <si>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</si>
  <si>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</si>
  <si>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</si>
  <si>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</si>
  <si>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</si>
  <si>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</si>
  <si>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</si>
  <si>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</si>
  <si>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</si>
  <si>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</si>
  <si>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</si>
  <si>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</si>
  <si>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</si>
  <si>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</si>
  <si>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</si>
  <si>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</si>
  <si>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</si>
  <si>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</si>
  <si>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</si>
  <si>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</si>
  <si>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</si>
  <si>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</si>
  <si>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</si>
  <si>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</si>
  <si>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</si>
  <si>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</si>
  <si>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</si>
  <si>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</si>
  <si>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</si>
  <si>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</si>
  <si>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</si>
  <si>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</si>
  <si>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</si>
  <si>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</si>
  <si>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</si>
  <si>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</si>
  <si>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</si>
  <si>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</si>
  <si>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</si>
  <si>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</si>
  <si>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</si>
  <si>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</si>
  <si>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</si>
  <si>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</si>
  <si>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</si>
  <si>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</si>
  <si>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</si>
  <si>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</si>
  <si>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</si>
  <si>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</si>
  <si>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</si>
  <si>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</si>
  <si>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</si>
  <si>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</si>
  <si>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</si>
  <si>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</si>
  <si>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</si>
  <si>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</si>
  <si>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</si>
  <si>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</si>
  <si>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</si>
  <si>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</si>
  <si>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</si>
  <si>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</si>
  <si>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</si>
  <si>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</si>
  <si>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</si>
  <si>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</si>
  <si>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</si>
  <si>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</si>
  <si>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</si>
  <si>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</si>
  <si>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</si>
  <si>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</si>
  <si>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</si>
  <si>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</si>
  <si>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</si>
  <si>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</si>
  <si>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</si>
  <si>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</si>
  <si>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</si>
  <si>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</si>
  <si>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</si>
  <si>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</si>
  <si>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</si>
  <si>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</si>
  <si>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</si>
  <si>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</si>
  <si>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</si>
  <si>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</si>
  <si>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</si>
  <si>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</si>
  <si>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</si>
  <si>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</si>
  <si>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</si>
  <si>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</si>
  <si>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</si>
  <si>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</si>
  <si>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</si>
  <si>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</si>
  <si>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</si>
  <si>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</si>
  <si>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</si>
  <si>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</si>
  <si>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</si>
  <si>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</si>
  <si>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</si>
  <si>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</si>
  <si>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</si>
  <si>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</si>
  <si>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</si>
  <si>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</si>
  <si>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</si>
  <si>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</si>
  <si>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</si>
  <si>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</si>
  <si>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</si>
  <si>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</si>
  <si>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</si>
  <si>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</si>
  <si>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</si>
  <si>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</si>
  <si>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</si>
  <si>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</si>
  <si>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</si>
  <si>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</si>
  <si>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</si>
  <si>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</si>
  <si>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</si>
  <si>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</si>
  <si>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</si>
  <si>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</si>
  <si>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</si>
  <si>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</si>
  <si>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</si>
  <si>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</si>
  <si>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</si>
  <si>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</si>
  <si>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</si>
  <si>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</si>
  <si>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</si>
  <si>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</si>
  <si>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</si>
  <si>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</si>
  <si>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</si>
  <si>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</si>
  <si>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</si>
  <si>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</si>
  <si>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</si>
  <si>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</si>
  <si>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</si>
  <si>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</si>
  <si>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</si>
  <si>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</si>
  <si>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</si>
  <si>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</si>
  <si>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</si>
  <si>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</si>
  <si>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</si>
  <si>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</si>
  <si>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</si>
  <si>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</si>
  <si>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</si>
  <si>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</si>
  <si>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</si>
  <si>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</si>
  <si>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</si>
  <si>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</si>
  <si>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</si>
  <si>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</si>
  <si>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</si>
  <si>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</si>
  <si>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</si>
  <si>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</si>
  <si>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</si>
  <si>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</si>
  <si>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</si>
  <si>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</si>
  <si>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</si>
  <si>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</si>
  <si>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</si>
  <si>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</si>
  <si>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</si>
  <si>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</si>
  <si>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</si>
  <si>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</si>
  <si>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</si>
  <si>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</si>
  <si>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</si>
  <si>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</si>
  <si>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</si>
  <si>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</si>
  <si>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</si>
  <si>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</si>
  <si>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</si>
  <si>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</si>
  <si>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</si>
  <si>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</si>
  <si>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</si>
  <si>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</si>
  <si>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</si>
  <si>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</si>
  <si>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</si>
  <si>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</si>
  <si>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</si>
  <si>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</si>
  <si>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</si>
  <si>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</si>
  <si>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</si>
  <si>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</si>
  <si>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</si>
  <si>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</si>
  <si>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</si>
  <si>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</si>
  <si>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</si>
  <si>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</si>
  <si>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</si>
  <si>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</si>
  <si>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</si>
  <si>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</si>
  <si>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</si>
  <si>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</si>
  <si>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</si>
  <si>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</si>
  <si>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</si>
  <si>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</si>
  <si>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</si>
  <si>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</si>
  <si>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</si>
  <si>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</si>
  <si>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</si>
  <si>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</si>
  <si>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</si>
  <si>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</si>
  <si>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</si>
  <si>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</si>
  <si>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</si>
  <si>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</si>
  <si>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</si>
  <si>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</si>
  <si>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</si>
  <si>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</si>
  <si>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</si>
  <si>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</si>
  <si>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</si>
  <si>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</si>
  <si>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</si>
  <si>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</si>
  <si>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</si>
  <si>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</si>
  <si>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</si>
  <si>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</si>
  <si>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</si>
  <si>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</si>
  <si>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</si>
  <si>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</si>
  <si>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</si>
  <si>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</si>
  <si>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</si>
  <si>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</si>
  <si>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</si>
  <si>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</si>
  <si>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</si>
  <si>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</si>
  <si>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</si>
  <si>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</si>
  <si>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</si>
  <si>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</si>
  <si>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</si>
  <si>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</si>
  <si>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</si>
  <si>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</si>
  <si>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</si>
  <si>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</si>
  <si>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</si>
  <si>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</si>
  <si>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</si>
  <si>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</si>
  <si>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</si>
  <si>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</si>
  <si>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</si>
  <si>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</si>
  <si>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</si>
  <si>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</si>
  <si>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</si>
  <si>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</si>
  <si>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</si>
  <si>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</si>
  <si>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</si>
  <si>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</si>
  <si>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</si>
  <si>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</si>
  <si>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</si>
  <si>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</si>
  <si>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</si>
  <si>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</si>
  <si>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</si>
  <si>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</si>
  <si>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</si>
  <si>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</si>
  <si>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</si>
  <si>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</si>
  <si>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</si>
  <si>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</si>
  <si>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</si>
  <si>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</si>
  <si>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</si>
  <si>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</si>
  <si>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</si>
  <si>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</si>
  <si>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</si>
  <si>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</si>
  <si>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</si>
  <si>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</si>
  <si>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</si>
  <si>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</si>
  <si>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</si>
  <si>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</si>
  <si>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</si>
  <si>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</si>
  <si>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</si>
  <si>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</si>
  <si>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</si>
  <si>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</si>
  <si>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</si>
  <si>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</si>
  <si>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</si>
  <si>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</si>
  <si>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</si>
  <si>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</si>
  <si>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</si>
  <si>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</si>
  <si>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</si>
  <si>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</si>
  <si>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</si>
  <si>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</si>
  <si>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</si>
  <si>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</si>
  <si>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</si>
  <si>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</si>
  <si>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</si>
  <si>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</si>
  <si>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</si>
  <si>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</si>
  <si>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</si>
  <si>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</si>
  <si>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</si>
  <si>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</si>
  <si>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</si>
  <si>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</si>
  <si>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</si>
  <si>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</si>
  <si>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</si>
  <si>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</si>
  <si>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</si>
  <si>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</si>
  <si>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</si>
  <si>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</si>
  <si>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</si>
  <si>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</si>
  <si>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</si>
  <si>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</si>
  <si>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</si>
  <si>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</si>
  <si>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</si>
  <si>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</si>
  <si>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</si>
  <si>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</si>
  <si>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</si>
  <si>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</si>
  <si>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</si>
  <si>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</si>
  <si>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</si>
  <si>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</si>
  <si>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</si>
  <si>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</si>
  <si>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</si>
  <si>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</si>
  <si>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</si>
  <si>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</si>
  <si>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</si>
  <si>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</si>
  <si>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</si>
  <si>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</si>
  <si>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</si>
  <si>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</si>
  <si>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</si>
  <si>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</si>
  <si>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</si>
  <si>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</si>
  <si>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</si>
  <si>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</si>
  <si>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</si>
  <si>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</si>
  <si>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</si>
  <si>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</si>
  <si>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</si>
  <si>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</si>
  <si>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</si>
  <si>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</si>
  <si>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</si>
  <si>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</si>
  <si>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</si>
  <si>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</si>
  <si>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</si>
  <si>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</si>
  <si>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</si>
  <si>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</si>
  <si>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</si>
  <si>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</si>
  <si>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</si>
  <si>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</si>
  <si>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</si>
  <si>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</si>
  <si>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</si>
  <si>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</si>
  <si>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</si>
  <si>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</si>
  <si>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</si>
  <si>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</si>
  <si>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</si>
  <si>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</si>
  <si>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</si>
  <si>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</si>
  <si>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</si>
  <si>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</si>
  <si>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</si>
  <si>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</si>
  <si>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</si>
  <si>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</si>
  <si>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</si>
  <si>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</si>
  <si>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</si>
  <si>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</si>
  <si>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</si>
  <si>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</si>
  <si>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</si>
  <si>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</si>
  <si>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</si>
  <si>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</si>
  <si>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</si>
  <si>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</si>
  <si>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</si>
  <si>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</si>
  <si>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</si>
  <si>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</si>
  <si>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</si>
  <si>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</si>
  <si>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</si>
  <si>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</si>
  <si>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</si>
  <si>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</si>
  <si>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</si>
  <si>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</si>
  <si>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</si>
  <si>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</si>
  <si>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</si>
  <si>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</si>
  <si>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</si>
  <si>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</si>
  <si>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</si>
  <si>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</si>
  <si>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</si>
  <si>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</si>
  <si>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</si>
  <si>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</si>
  <si>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</si>
  <si>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</si>
  <si>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</si>
  <si>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</si>
  <si>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</si>
  <si>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</si>
  <si>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</si>
  <si>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</si>
  <si>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</si>
  <si>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</si>
  <si>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</si>
  <si>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</si>
  <si>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</si>
  <si>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</si>
  <si>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</si>
  <si>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</si>
  <si>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</si>
  <si>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</si>
  <si>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</si>
  <si>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</si>
  <si>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</si>
  <si>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</si>
  <si>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</si>
  <si>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</si>
  <si>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</si>
  <si>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</si>
  <si>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</si>
  <si>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</si>
  <si>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</si>
  <si>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</si>
  <si>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</si>
  <si>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</si>
  <si>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</si>
  <si>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</si>
  <si>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</si>
  <si>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</si>
  <si>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</si>
  <si>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</si>
  <si>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</si>
  <si>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</si>
  <si>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</si>
  <si>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</si>
  <si>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</si>
  <si>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</si>
  <si>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</si>
  <si>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</si>
  <si>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</si>
  <si>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</si>
  <si>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</si>
  <si>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</si>
  <si>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</si>
  <si>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</si>
  <si>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</si>
  <si>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</si>
  <si>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</si>
  <si>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</si>
  <si>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</si>
  <si>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</si>
  <si>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</si>
  <si>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</si>
  <si>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</si>
  <si>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</si>
  <si>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</si>
  <si>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</si>
  <si>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</si>
  <si>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</si>
  <si>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</si>
  <si>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</si>
  <si>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</si>
  <si>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</si>
  <si>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</si>
  <si>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</si>
  <si>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</si>
  <si>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</si>
  <si>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</si>
  <si>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</si>
  <si>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</si>
  <si>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</si>
  <si>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</si>
  <si>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</si>
  <si>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</si>
  <si>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</si>
  <si>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</si>
  <si>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</si>
  <si>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</si>
  <si>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</si>
  <si>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</si>
  <si>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</si>
  <si>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</si>
  <si>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</si>
  <si>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</si>
  <si>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</si>
  <si>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</si>
  <si>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</si>
  <si>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</si>
  <si>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</si>
  <si>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</si>
  <si>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</si>
  <si>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</si>
  <si>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</si>
  <si>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</si>
  <si>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</si>
  <si>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</si>
  <si>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</si>
  <si>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</si>
  <si>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</si>
  <si>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</si>
  <si>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</si>
  <si>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</si>
  <si>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</si>
  <si>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</si>
  <si>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</si>
  <si>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</si>
  <si>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</si>
  <si>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</si>
  <si>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</si>
  <si>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</si>
  <si>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</si>
  <si>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</si>
  <si>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</si>
  <si>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</si>
  <si>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</si>
  <si>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</si>
  <si>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</si>
  <si>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</si>
  <si>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</si>
  <si>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</si>
  <si>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</si>
  <si>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</si>
  <si>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</si>
  <si>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</si>
  <si>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</si>
  <si>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</si>
  <si>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</si>
  <si>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</si>
  <si>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</si>
  <si>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</si>
  <si>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</si>
  <si>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</si>
  <si>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</si>
  <si>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</si>
  <si>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</si>
  <si>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</si>
  <si>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</si>
  <si>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</si>
  <si>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</si>
  <si>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</si>
  <si>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</si>
  <si>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</si>
  <si>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</si>
  <si>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</si>
  <si>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</si>
  <si>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</si>
  <si>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</si>
  <si>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</si>
  <si>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</si>
  <si>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</si>
  <si>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</si>
  <si>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</si>
  <si>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</si>
  <si>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</si>
  <si>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</si>
  <si>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</si>
  <si>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</si>
  <si>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</si>
  <si>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</si>
  <si>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</si>
  <si>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</si>
  <si>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</si>
  <si>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</si>
  <si>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</si>
  <si>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</si>
  <si>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</si>
  <si>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</si>
  <si>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</si>
  <si>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</si>
  <si>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</si>
  <si>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</si>
  <si>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</si>
  <si>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</si>
  <si>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</si>
  <si>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</si>
  <si>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</si>
  <si>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</si>
  <si>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</si>
  <si>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</si>
  <si>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</si>
  <si>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</si>
  <si>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</si>
  <si>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</si>
  <si>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</si>
  <si>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</si>
  <si>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</si>
  <si>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</si>
  <si>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</si>
  <si>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</si>
  <si>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</si>
  <si>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</si>
  <si>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</si>
  <si>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</si>
  <si>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</si>
  <si>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</si>
  <si>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</si>
  <si>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</si>
  <si>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</si>
  <si>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</si>
  <si>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</si>
  <si>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</si>
  <si>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</si>
  <si>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</si>
  <si>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</si>
  <si>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</si>
  <si>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</si>
  <si>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</si>
  <si>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</si>
  <si>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</si>
  <si>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</si>
  <si>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</si>
  <si>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</si>
  <si>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</si>
  <si>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</si>
  <si>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</si>
  <si>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</si>
  <si>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</si>
  <si>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</si>
  <si>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</si>
  <si>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</si>
  <si>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</si>
  <si>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</si>
  <si>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</si>
  <si>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</si>
  <si>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</si>
  <si>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</si>
  <si>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</si>
  <si>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</si>
  <si>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</si>
  <si>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</si>
  <si>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</si>
  <si>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</si>
  <si>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</si>
  <si>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</si>
  <si>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</si>
  <si>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</si>
  <si>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</si>
  <si>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</si>
  <si>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</si>
  <si>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</si>
  <si>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</si>
  <si>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</si>
  <si>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</si>
  <si>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</si>
  <si>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</si>
  <si>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</si>
  <si>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</si>
  <si>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</si>
  <si>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</si>
  <si>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</si>
  <si>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</si>
  <si>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</si>
  <si>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</si>
  <si>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</si>
  <si>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</si>
  <si>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</si>
  <si>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</si>
  <si>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</si>
  <si>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</si>
  <si>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</si>
  <si>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</si>
  <si>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</si>
  <si>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</si>
  <si>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</si>
  <si>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</si>
  <si>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</si>
  <si>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</si>
  <si>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</si>
  <si>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</si>
  <si>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</si>
  <si>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</si>
  <si>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</si>
  <si>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</si>
  <si>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</si>
  <si>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</si>
  <si>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</si>
  <si>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</si>
  <si>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</si>
  <si>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</si>
  <si>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</si>
  <si>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</si>
  <si>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</si>
  <si>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</si>
  <si>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</si>
  <si>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</si>
  <si>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</si>
  <si>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</si>
  <si>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</si>
  <si>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</si>
  <si>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</si>
  <si>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</si>
  <si>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</si>
  <si>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</si>
  <si>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</si>
  <si>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</si>
  <si>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</si>
  <si>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</si>
  <si>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</si>
  <si>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</si>
  <si>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</si>
  <si>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</si>
  <si>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</si>
  <si>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</si>
  <si>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</si>
  <si>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</si>
  <si>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</si>
  <si>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</si>
  <si>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</si>
  <si>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</si>
  <si>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</si>
  <si>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</si>
  <si>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</si>
  <si>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</si>
  <si>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</si>
  <si>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</si>
  <si>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</si>
  <si>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</si>
  <si>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</si>
  <si>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</si>
  <si>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</si>
  <si>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</si>
  <si>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</si>
  <si>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</si>
  <si>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</si>
  <si>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</si>
  <si>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</si>
  <si>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</si>
  <si>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</si>
  <si>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</si>
  <si>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</si>
  <si>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</si>
  <si>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</si>
  <si>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</si>
  <si>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</si>
  <si>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</si>
  <si>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</si>
  <si>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</si>
  <si>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</si>
  <si>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</si>
  <si>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</si>
  <si>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</si>
  <si>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</si>
  <si>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</si>
  <si>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</si>
  <si>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</si>
  <si>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</si>
  <si>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</si>
  <si>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</si>
  <si>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</si>
  <si>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</si>
  <si>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</si>
  <si>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</si>
  <si>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</si>
  <si>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</si>
  <si>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</si>
  <si>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</si>
  <si>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</si>
  <si>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</si>
  <si>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</si>
  <si>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</si>
  <si>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</si>
  <si>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</si>
  <si>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</si>
  <si>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</si>
  <si>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</si>
  <si>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</si>
  <si>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</si>
  <si>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</si>
  <si>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</si>
  <si>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</si>
  <si>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</si>
  <si>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</si>
  <si>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</si>
  <si>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</si>
  <si>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</si>
  <si>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</si>
  <si>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</si>
  <si>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</si>
  <si>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</si>
  <si>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</si>
  <si>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</si>
  <si>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</si>
  <si>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</si>
  <si>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</si>
  <si>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</si>
  <si>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</si>
  <si>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</si>
  <si>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</si>
  <si>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</si>
  <si>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</si>
  <si>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</si>
  <si>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</si>
  <si>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</si>
  <si>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</si>
  <si>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</si>
  <si>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</si>
  <si>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</si>
  <si>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</si>
  <si>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</si>
  <si>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</si>
  <si>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</si>
  <si>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</si>
  <si>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</si>
  <si>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</si>
  <si>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</si>
  <si>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</si>
  <si>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</si>
  <si>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</si>
  <si>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</si>
  <si>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</si>
  <si>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</si>
  <si>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</si>
  <si>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</si>
  <si>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</si>
  <si>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</si>
  <si>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</si>
  <si>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</si>
  <si>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</si>
  <si>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</si>
  <si>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</si>
  <si>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</si>
  <si>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</si>
  <si>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</si>
  <si>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</si>
  <si>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</si>
  <si>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</si>
  <si>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</si>
  <si>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</si>
  <si>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</si>
  <si>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</si>
  <si>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</si>
  <si>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</si>
  <si>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</si>
  <si>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</si>
  <si>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</si>
  <si>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</si>
  <si>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</si>
  <si>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</si>
  <si>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</si>
  <si>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</si>
  <si>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</si>
  <si>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</si>
  <si>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</si>
  <si>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</si>
  <si>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</si>
  <si>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</si>
  <si>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</si>
  <si>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</si>
  <si>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</si>
  <si>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</si>
  <si>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</si>
  <si>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</si>
  <si>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</si>
  <si>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</si>
  <si>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</si>
  <si>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</si>
  <si>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</si>
  <si>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</si>
  <si>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</si>
  <si>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</si>
  <si>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</si>
  <si>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</si>
  <si>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</si>
  <si>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</si>
  <si>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</si>
  <si>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</si>
  <si>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</si>
  <si>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</si>
  <si>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</si>
  <si>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</si>
  <si>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</si>
  <si>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</si>
  <si>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</si>
  <si>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</si>
  <si>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</si>
  <si>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</si>
  <si>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</si>
  <si>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</si>
  <si>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</si>
  <si>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</si>
  <si>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</si>
  <si>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</si>
  <si>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</si>
  <si>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</si>
  <si>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</si>
  <si>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</si>
  <si>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</si>
  <si>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</si>
  <si>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</si>
  <si>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</si>
  <si>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</si>
  <si>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</si>
  <si>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</si>
  <si>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</si>
  <si>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</si>
  <si>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</si>
  <si>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</si>
  <si>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</si>
  <si>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</si>
  <si>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</si>
  <si>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</si>
  <si>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</si>
  <si>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</si>
  <si>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</si>
  <si>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</si>
  <si>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</si>
  <si>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</si>
  <si>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</si>
  <si>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</si>
  <si>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</si>
  <si>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</si>
  <si>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</si>
  <si>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</si>
  <si>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</si>
  <si>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</si>
  <si>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</si>
  <si>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</si>
  <si>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</si>
  <si>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</si>
  <si>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</si>
  <si>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</si>
  <si>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</si>
  <si>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</si>
  <si>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</si>
  <si>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</si>
  <si>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</si>
  <si>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</si>
  <si>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</si>
  <si>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</si>
  <si>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</si>
  <si>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</si>
  <si>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</si>
  <si>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</si>
  <si>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</si>
  <si>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</si>
  <si>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</si>
  <si>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</si>
  <si>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</si>
  <si>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</si>
  <si>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</si>
  <si>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</si>
  <si>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</si>
  <si>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</si>
  <si>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</si>
  <si>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</si>
  <si>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</si>
  <si>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</si>
  <si>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</si>
  <si>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</si>
  <si>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</si>
  <si>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</si>
  <si>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</si>
  <si>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</si>
  <si>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</si>
  <si>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</si>
  <si>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</si>
  <si>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</si>
  <si>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</si>
  <si>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</si>
  <si>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</si>
  <si>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</si>
  <si>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</si>
  <si>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</si>
  <si>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</si>
  <si>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</si>
  <si>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</si>
  <si>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</si>
  <si>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</si>
  <si>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</si>
  <si>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</si>
  <si>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</si>
  <si>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</si>
  <si>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</si>
  <si>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</si>
  <si>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</si>
  <si>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</si>
  <si>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</si>
  <si>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</si>
  <si>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</si>
  <si>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</si>
  <si>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</si>
  <si>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</si>
  <si>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</si>
  <si>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</si>
  <si>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</si>
  <si>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</si>
  <si>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</si>
  <si>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</si>
  <si>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</si>
  <si>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</si>
  <si>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</si>
  <si>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</si>
  <si>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</si>
  <si>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</si>
  <si>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</si>
  <si>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</si>
  <si>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</si>
  <si>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</si>
  <si>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</si>
  <si>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</si>
  <si>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</si>
  <si>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</si>
  <si>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</si>
  <si>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</si>
  <si>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</si>
  <si>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</si>
  <si>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</si>
  <si>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</si>
  <si>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</si>
  <si>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</si>
  <si>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</si>
  <si>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</si>
  <si>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</si>
  <si>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</si>
  <si>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</si>
  <si>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</si>
  <si>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</si>
  <si>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</si>
  <si>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</si>
  <si>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</si>
  <si>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</si>
  <si>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</si>
  <si>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</si>
  <si>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</si>
  <si>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</si>
  <si>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</si>
  <si>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</si>
  <si>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</si>
  <si>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</si>
  <si>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</si>
  <si>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</si>
  <si>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</si>
  <si>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</si>
  <si>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</si>
  <si>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</si>
  <si>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</si>
  <si>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</si>
  <si>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</si>
  <si>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</si>
  <si>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</si>
  <si>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</si>
  <si>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</si>
  <si>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</si>
  <si>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</si>
  <si>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</si>
  <si>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</si>
  <si>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</si>
  <si>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</si>
  <si>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</si>
  <si>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</si>
  <si>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</si>
  <si>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</si>
  <si>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</si>
  <si>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</si>
  <si>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</si>
  <si>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</si>
  <si>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</si>
  <si>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</si>
  <si>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</si>
  <si>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</si>
  <si>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</si>
  <si>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</si>
  <si>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</si>
  <si>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</si>
  <si>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</si>
  <si>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</si>
  <si>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</si>
  <si>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</si>
  <si>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</si>
  <si>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</si>
  <si>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</si>
  <si>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</si>
  <si>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</si>
  <si>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</si>
  <si>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</si>
  <si>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</si>
  <si>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</si>
  <si>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</si>
  <si>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</si>
  <si>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</si>
  <si>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</si>
  <si>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</si>
  <si>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</si>
  <si>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</si>
  <si>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</si>
  <si>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</si>
  <si>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</si>
  <si>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</si>
  <si>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</si>
  <si>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</si>
  <si>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</si>
  <si>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</si>
  <si>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</si>
  <si>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</si>
  <si>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</si>
  <si>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</si>
  <si>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</si>
  <si>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</si>
  <si>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</si>
  <si>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</si>
  <si>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</si>
  <si>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</si>
  <si>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</si>
  <si>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</si>
  <si>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</si>
  <si>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</si>
  <si>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</si>
  <si>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</si>
  <si>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</si>
  <si>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</si>
  <si>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</si>
  <si>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</si>
  <si>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</si>
  <si>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</si>
  <si>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</si>
  <si>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</si>
  <si>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</si>
  <si>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</si>
  <si>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</si>
  <si>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</si>
  <si>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</si>
  <si>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</si>
  <si>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</si>
  <si>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</si>
  <si>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</si>
  <si>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</si>
  <si>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</si>
  <si>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</si>
  <si>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</si>
  <si>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</si>
  <si>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</si>
  <si>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</si>
  <si>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</si>
  <si>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</si>
  <si>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</si>
  <si>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</si>
  <si>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</si>
  <si>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</si>
  <si>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</si>
  <si>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</si>
  <si>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</si>
  <si>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</si>
  <si>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</si>
  <si>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</si>
  <si>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</si>
  <si>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</si>
  <si>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</si>
  <si>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</si>
  <si>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</si>
  <si>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</si>
  <si>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</si>
  <si>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</si>
  <si>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</si>
  <si>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</si>
  <si>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</si>
  <si>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</si>
  <si>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</si>
  <si>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</si>
  <si>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</si>
  <si>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</si>
  <si>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</si>
  <si>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</si>
  <si>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</si>
  <si>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</si>
  <si>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</si>
  <si>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</si>
  <si>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</si>
  <si>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</si>
  <si>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</si>
  <si>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</si>
  <si>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</si>
  <si>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</si>
  <si>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</si>
  <si>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</si>
  <si>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</si>
  <si>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</si>
  <si>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</si>
  <si>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</si>
  <si>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</si>
  <si>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</si>
  <si>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</si>
  <si>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</si>
  <si>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</si>
  <si>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</si>
  <si>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</si>
  <si>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</si>
  <si>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</si>
  <si>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</si>
  <si>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</si>
  <si>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</si>
  <si>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</si>
  <si>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</si>
  <si>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</si>
  <si>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</si>
  <si>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</si>
  <si>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</si>
  <si>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</si>
  <si>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</si>
  <si>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</si>
  <si>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</si>
  <si>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</si>
  <si>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</si>
  <si>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</si>
  <si>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</si>
  <si>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</si>
  <si>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</si>
  <si>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</si>
  <si>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</si>
  <si>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</si>
  <si>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</si>
  <si>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</si>
  <si>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</si>
  <si>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</si>
  <si>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</si>
  <si>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</si>
  <si>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</si>
  <si>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</si>
  <si>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</si>
  <si>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</si>
  <si>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</si>
  <si>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</si>
  <si>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</si>
  <si>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</si>
  <si>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</si>
  <si>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</si>
  <si>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</si>
  <si>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</si>
  <si>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</si>
  <si>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</si>
  <si>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</si>
  <si>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</si>
  <si>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</si>
  <si>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</si>
  <si>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</si>
  <si>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</si>
  <si>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</si>
  <si>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</si>
  <si>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</si>
  <si>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</si>
  <si>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</si>
  <si>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</si>
  <si>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</si>
  <si>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</si>
  <si>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</si>
  <si>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</si>
  <si>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</si>
  <si>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</si>
  <si>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</si>
  <si>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</si>
  <si>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</si>
  <si>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</si>
  <si>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</si>
  <si>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</si>
  <si>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</si>
  <si>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</si>
  <si>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</si>
  <si>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</si>
  <si>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</si>
  <si>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</si>
  <si>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</si>
  <si>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</si>
  <si>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</si>
  <si>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</si>
  <si>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</si>
  <si>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</si>
  <si>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</si>
  <si>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</si>
  <si>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</si>
  <si>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</si>
  <si>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</si>
  <si>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</si>
  <si>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</si>
  <si>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</si>
  <si>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</si>
  <si>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</si>
  <si>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</si>
  <si>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</si>
  <si>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</si>
  <si>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</si>
  <si>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</si>
  <si>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</si>
  <si>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</si>
  <si>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</si>
  <si>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</si>
  <si>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</si>
  <si>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</si>
  <si>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</si>
  <si>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</si>
  <si>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</si>
  <si>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</si>
  <si>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</si>
  <si>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</si>
  <si>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</si>
  <si>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</si>
  <si>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</si>
  <si>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</si>
  <si>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</si>
  <si>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</si>
  <si>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</si>
  <si>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</si>
  <si>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</si>
  <si>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</si>
  <si>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</si>
  <si>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</si>
  <si>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</si>
  <si>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</si>
  <si>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</si>
  <si>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</si>
  <si>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</si>
  <si>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</si>
  <si>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</si>
  <si>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</si>
  <si>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</si>
  <si>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</si>
  <si>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</si>
  <si>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</si>
  <si>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</si>
  <si>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</si>
  <si>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</si>
  <si>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</si>
  <si>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</si>
  <si>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</si>
  <si>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</si>
  <si>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</si>
  <si>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</si>
  <si>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</si>
  <si>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</si>
  <si>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</si>
  <si>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</si>
  <si>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</si>
  <si>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</si>
  <si>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</si>
  <si>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</si>
  <si>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</si>
  <si>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</si>
  <si>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</si>
  <si>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</si>
  <si>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</si>
  <si>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</si>
  <si>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</si>
  <si>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</si>
  <si>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</si>
  <si>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</si>
  <si>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</si>
  <si>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</si>
  <si>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</si>
  <si>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</si>
  <si>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</si>
  <si>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</si>
  <si>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</si>
  <si>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</si>
  <si>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</si>
  <si>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</si>
  <si>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</si>
  <si>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</si>
  <si>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</si>
  <si>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</si>
  <si>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</si>
  <si>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</si>
  <si>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</si>
  <si>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</si>
  <si>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</si>
  <si>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</si>
  <si>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</si>
  <si>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</si>
  <si>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</si>
  <si>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</si>
  <si>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</si>
  <si>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</si>
  <si>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</si>
  <si>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</si>
  <si>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</si>
  <si>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</si>
  <si>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</si>
  <si>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</si>
  <si>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</si>
  <si>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</si>
  <si>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</si>
  <si>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</si>
  <si>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</si>
  <si>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</si>
  <si>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</si>
  <si>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</si>
  <si>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</si>
  <si>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</si>
  <si>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</si>
  <si>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</si>
  <si>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</si>
  <si>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</si>
  <si>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</si>
  <si>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</si>
  <si>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</si>
  <si>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</si>
  <si>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</si>
  <si>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</si>
  <si>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</si>
  <si>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</si>
  <si>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</si>
  <si>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</si>
  <si>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</si>
  <si>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</si>
  <si>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</si>
  <si>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</si>
  <si>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</si>
  <si>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</si>
  <si>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</si>
  <si>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</si>
  <si>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</si>
  <si>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</si>
  <si>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</si>
  <si>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</si>
  <si>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</si>
  <si>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</si>
  <si>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</si>
  <si>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</si>
  <si>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</si>
  <si>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</si>
  <si>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</si>
  <si>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</si>
  <si>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</si>
  <si>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</si>
  <si>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</si>
  <si>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</si>
  <si>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</si>
  <si>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</si>
  <si>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</si>
  <si>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</si>
  <si>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</si>
  <si>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</si>
  <si>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</si>
  <si>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</si>
  <si>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</si>
  <si>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</si>
  <si>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</si>
  <si>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</si>
  <si>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</si>
  <si>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</si>
  <si>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</si>
  <si>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</si>
  <si>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</si>
  <si>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</si>
  <si>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</si>
  <si>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</si>
  <si>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</si>
  <si>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</si>
  <si>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</si>
  <si>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</si>
  <si>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</si>
  <si>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</si>
  <si>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</si>
  <si>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</si>
  <si>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</si>
  <si>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</si>
  <si>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</si>
  <si>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</si>
  <si>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</si>
  <si>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</si>
  <si>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</si>
  <si>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</si>
  <si>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</si>
  <si>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</si>
  <si>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</si>
  <si>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</si>
  <si>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</si>
  <si>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</si>
  <si>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</si>
  <si>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</si>
  <si>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</si>
  <si>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</si>
  <si>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</si>
  <si>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</si>
  <si>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</si>
  <si>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</si>
  <si>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</si>
  <si>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</si>
  <si>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</si>
  <si>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</si>
  <si>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</si>
  <si>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</si>
  <si>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</si>
  <si>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</si>
  <si>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</si>
  <si>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</si>
  <si>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</si>
  <si>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</si>
  <si>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</si>
  <si>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</si>
  <si>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</si>
  <si>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</si>
  <si>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</si>
  <si>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</si>
  <si>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</si>
  <si>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</si>
  <si>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</si>
  <si>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</si>
  <si>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</si>
  <si>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</si>
  <si>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</si>
  <si>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</si>
  <si>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</si>
  <si>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</si>
  <si>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</si>
  <si>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</si>
  <si>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</si>
  <si>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</si>
  <si>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</si>
  <si>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</si>
  <si>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</si>
  <si>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</si>
  <si>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</si>
  <si>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</si>
  <si>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</si>
  <si>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</si>
  <si>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</si>
  <si>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</si>
  <si>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</si>
  <si>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</si>
  <si>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</si>
  <si>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</si>
  <si>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</si>
  <si>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</si>
  <si>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</si>
  <si>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</si>
  <si>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</si>
  <si>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</si>
  <si>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</si>
  <si>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</si>
  <si>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</si>
  <si>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</si>
  <si>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</si>
  <si>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</si>
  <si>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</si>
  <si>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</si>
  <si>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</si>
  <si>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</si>
  <si>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</si>
  <si>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</si>
  <si>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</si>
  <si>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</si>
  <si>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</si>
  <si>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</si>
  <si>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</si>
  <si>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</si>
  <si>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</si>
  <si>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</si>
  <si>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</si>
  <si>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</si>
  <si>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</si>
  <si>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</si>
  <si>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</si>
  <si>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</si>
  <si>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</si>
  <si>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</si>
  <si>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</si>
  <si>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</si>
  <si>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</si>
  <si>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</si>
  <si>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</si>
  <si>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</si>
  <si>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</si>
  <si>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</si>
  <si>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</si>
  <si>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</si>
  <si>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</si>
  <si>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</si>
  <si>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</si>
  <si>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</si>
  <si>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</si>
  <si>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</si>
  <si>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</si>
  <si>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</si>
  <si>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</si>
  <si>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</si>
  <si>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</si>
  <si>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</si>
  <si>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</si>
  <si>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</si>
  <si>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</si>
  <si>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</si>
  <si>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</si>
  <si>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</si>
  <si>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</si>
  <si>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</si>
  <si>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</si>
  <si>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</si>
  <si>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</si>
  <si>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</si>
  <si>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</si>
  <si>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</si>
  <si>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</si>
  <si>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</si>
  <si>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</si>
  <si>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</si>
  <si>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</si>
  <si>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</si>
  <si>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</si>
  <si>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</si>
  <si>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</si>
  <si>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</si>
  <si>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</si>
  <si>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</si>
  <si>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</si>
  <si>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</si>
  <si>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</si>
  <si>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</si>
  <si>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</si>
  <si>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</si>
  <si>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</si>
  <si>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</si>
  <si>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</si>
  <si>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</si>
  <si>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</si>
  <si>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</si>
  <si>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</si>
  <si>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</si>
  <si>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</si>
  <si>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</si>
  <si>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</si>
  <si>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</si>
  <si>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</si>
  <si>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</si>
  <si>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</si>
  <si>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</si>
  <si>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</si>
  <si>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</si>
  <si>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</si>
  <si>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</si>
  <si>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</si>
  <si>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</si>
  <si>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</si>
  <si>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</si>
  <si>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</si>
  <si>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</si>
  <si>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</si>
  <si>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</si>
  <si>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</si>
  <si>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</si>
  <si>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</si>
  <si>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</si>
  <si>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</si>
  <si>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</si>
  <si>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</si>
  <si>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</si>
  <si>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</si>
  <si>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</si>
  <si>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</si>
  <si>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</si>
  <si>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</si>
  <si>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</si>
  <si>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</si>
  <si>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</si>
  <si>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</si>
  <si>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</si>
  <si>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</si>
  <si>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</si>
  <si>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</si>
  <si>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</si>
  <si>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</si>
  <si>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</si>
  <si>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</si>
  <si>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</si>
  <si>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</si>
  <si>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</si>
  <si>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</si>
  <si>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</si>
  <si>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</si>
  <si>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</si>
  <si>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</si>
  <si>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</si>
  <si>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</si>
  <si>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</si>
  <si>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</si>
  <si>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</si>
  <si>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</si>
  <si>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</si>
  <si>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</si>
  <si>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</si>
  <si>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</si>
  <si>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</si>
  <si>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</si>
  <si>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</si>
  <si>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</si>
  <si>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</si>
  <si>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</si>
  <si>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</si>
  <si>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</si>
  <si>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</si>
  <si>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</si>
  <si>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</si>
  <si>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</si>
  <si>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</si>
  <si>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</si>
  <si>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</si>
  <si>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</si>
  <si>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</si>
  <si>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</si>
  <si>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</si>
  <si>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</si>
  <si>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</si>
  <si>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</si>
  <si>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</si>
  <si>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</si>
  <si>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</si>
  <si>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</si>
  <si>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</si>
  <si>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</si>
  <si>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</si>
  <si>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</si>
  <si>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</si>
  <si>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</si>
  <si>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</si>
  <si>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</si>
  <si>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</si>
  <si>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</si>
  <si>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</si>
  <si>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</si>
  <si>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</si>
  <si>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</si>
  <si>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</si>
  <si>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</si>
  <si>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</si>
  <si>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</si>
  <si>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</si>
  <si>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</si>
  <si>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</si>
  <si>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</si>
  <si>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</si>
  <si>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</si>
  <si>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</si>
  <si>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</si>
  <si>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</si>
  <si>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</si>
  <si>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</si>
  <si>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</si>
  <si>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</si>
  <si>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</si>
  <si>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</si>
  <si>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</si>
  <si>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</si>
  <si>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</si>
  <si>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</si>
  <si>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</si>
  <si>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</si>
  <si>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</si>
  <si>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</si>
  <si>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</si>
  <si>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</si>
  <si>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</si>
  <si>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</si>
  <si>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</si>
  <si>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</si>
  <si>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</si>
  <si>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</si>
  <si>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</si>
  <si>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</si>
  <si>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</si>
  <si>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</si>
  <si>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</si>
  <si>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</si>
  <si>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</si>
  <si>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</si>
  <si>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</si>
  <si>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</si>
  <si>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</si>
  <si>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</si>
  <si>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</si>
  <si>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</si>
  <si>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</si>
  <si>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</si>
  <si>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</si>
  <si>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</si>
  <si>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</si>
  <si>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</si>
  <si>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</si>
  <si>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</si>
  <si>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</si>
  <si>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</si>
  <si>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</si>
  <si>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</si>
  <si>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</si>
  <si>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</si>
  <si>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</si>
  <si>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</si>
  <si>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</si>
  <si>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</si>
  <si>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</si>
  <si>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</si>
  <si>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</si>
  <si>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</si>
  <si>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</si>
  <si>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</si>
  <si>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</si>
  <si>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</si>
  <si>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</si>
  <si>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</si>
  <si>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</si>
  <si>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</si>
  <si>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</si>
  <si>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</si>
  <si>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</si>
  <si>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</si>
  <si>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</si>
  <si>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</si>
  <si>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</si>
  <si>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</si>
  <si>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</si>
  <si>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</si>
  <si>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</si>
  <si>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</si>
  <si>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</si>
  <si>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</si>
  <si>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</si>
  <si>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</si>
  <si>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</si>
  <si>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</si>
  <si>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</si>
  <si>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</si>
  <si>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</si>
  <si>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</si>
  <si>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</si>
  <si>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</si>
  <si>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</si>
  <si>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</si>
  <si>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</si>
  <si>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</si>
  <si>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</si>
  <si>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</si>
  <si>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</si>
  <si>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</si>
  <si>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</si>
  <si>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</si>
  <si>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</si>
  <si>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</si>
  <si>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</si>
  <si>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</si>
  <si>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</si>
  <si>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</si>
  <si>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</si>
  <si>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</si>
  <si>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</si>
  <si>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</si>
  <si>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</si>
  <si>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</si>
  <si>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</si>
  <si>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</si>
  <si>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</si>
  <si>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</si>
  <si>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</si>
  <si>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</si>
  <si>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</si>
  <si>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</si>
  <si>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</si>
  <si>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</si>
  <si>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</si>
  <si>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</si>
  <si>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</si>
  <si>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</si>
  <si>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</si>
  <si>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</si>
  <si>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</si>
  <si>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</si>
  <si>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</si>
  <si>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</si>
  <si>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</si>
  <si>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</si>
  <si>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</si>
  <si>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</si>
  <si>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</si>
  <si>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</si>
  <si>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</si>
  <si>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</si>
  <si>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</si>
  <si>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</si>
  <si>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</si>
  <si>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</si>
  <si>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</si>
  <si>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</si>
  <si>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</si>
  <si>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</si>
  <si>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</si>
  <si>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</si>
  <si>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</si>
  <si>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</si>
  <si>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</si>
  <si>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</si>
  <si>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</si>
  <si>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</si>
  <si>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</si>
  <si>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</si>
  <si>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</si>
  <si>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</si>
  <si>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</si>
  <si>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</si>
  <si>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</si>
  <si>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</si>
  <si>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</si>
  <si>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</si>
  <si>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</si>
  <si>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</si>
  <si>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</si>
  <si>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</si>
  <si>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</si>
  <si>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</si>
  <si>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</si>
  <si>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</si>
  <si>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</si>
  <si>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</si>
  <si>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</si>
  <si>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</si>
  <si>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</si>
  <si>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</si>
  <si>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</si>
  <si>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</si>
  <si>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</si>
  <si>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</si>
  <si>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</si>
  <si>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</si>
  <si>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</si>
  <si>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</si>
  <si>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</si>
  <si>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</si>
  <si>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</si>
  <si>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</si>
  <si>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</si>
  <si>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</si>
  <si>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</si>
  <si>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</si>
  <si>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</si>
  <si>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</si>
  <si>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</si>
  <si>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</si>
  <si>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</si>
  <si>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</si>
  <si>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</si>
  <si>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</si>
  <si>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</si>
  <si>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</si>
  <si>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</si>
  <si>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</si>
  <si>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</si>
  <si>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</si>
  <si>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</si>
  <si>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</si>
  <si>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</si>
  <si>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</si>
  <si>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</si>
  <si>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</si>
  <si>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</si>
  <si>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</si>
  <si>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</si>
  <si>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</si>
  <si>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</si>
  <si>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</si>
  <si>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</si>
  <si>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</si>
  <si>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</si>
  <si>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</si>
  <si>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</si>
  <si>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</si>
  <si>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</si>
  <si>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</si>
  <si>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</si>
  <si>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</si>
  <si>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</si>
  <si>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</si>
  <si>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</si>
  <si>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</si>
  <si>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</si>
  <si>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</si>
  <si>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</si>
  <si>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</si>
  <si>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</si>
  <si>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</si>
  <si>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</si>
  <si>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</si>
  <si>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</si>
  <si>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</si>
  <si>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</si>
  <si>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</si>
  <si>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</si>
  <si>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</si>
  <si>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</si>
  <si>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</si>
  <si>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</si>
  <si>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</si>
  <si>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</si>
  <si>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</si>
  <si>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</si>
  <si>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</si>
  <si>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</si>
  <si>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</si>
  <si>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</si>
  <si>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</si>
  <si>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</si>
  <si>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</si>
  <si>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</si>
  <si>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</si>
  <si>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</si>
  <si>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</si>
  <si>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</si>
  <si>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</si>
  <si>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</si>
  <si>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</si>
  <si>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</si>
  <si>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</si>
  <si>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</si>
  <si>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</si>
  <si>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</si>
  <si>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</si>
  <si>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</si>
  <si>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</si>
  <si>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</si>
  <si>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</si>
  <si>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</si>
  <si>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</si>
  <si>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</si>
  <si>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</si>
  <si>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</si>
  <si>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</si>
  <si>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</si>
  <si>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</si>
  <si>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</si>
  <si>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</si>
  <si>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</si>
  <si>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</si>
  <si>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</si>
  <si>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</si>
  <si>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</si>
  <si>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</si>
  <si>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</si>
  <si>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</si>
  <si>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</si>
  <si>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</si>
  <si>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</si>
  <si>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</si>
  <si>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</si>
  <si>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</si>
  <si>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</si>
  <si>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</si>
  <si>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</si>
  <si>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</si>
  <si>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</si>
  <si>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</si>
  <si>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</si>
  <si>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</si>
  <si>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</si>
  <si>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</si>
  <si>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</si>
  <si>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</si>
  <si>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</si>
  <si>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</si>
  <si>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</si>
  <si>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</si>
  <si>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</si>
  <si>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</si>
  <si>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</si>
  <si>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</si>
  <si>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</si>
  <si>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</si>
  <si>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</si>
  <si>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</si>
  <si>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</si>
  <si>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</si>
  <si>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</si>
  <si>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</si>
  <si>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</si>
  <si>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</si>
  <si>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</si>
  <si>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</si>
  <si>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</si>
  <si>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</si>
  <si>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</si>
  <si>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</si>
  <si>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</si>
  <si>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</si>
  <si>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</si>
  <si>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</si>
  <si>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</si>
  <si>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</si>
  <si>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</si>
  <si>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</si>
  <si>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</si>
  <si>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</si>
  <si>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</si>
  <si>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</si>
  <si>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</si>
  <si>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</si>
  <si>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</si>
  <si>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</si>
  <si>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</si>
  <si>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</si>
  <si>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</si>
  <si>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</si>
  <si>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</si>
  <si>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</si>
  <si>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</si>
  <si>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</si>
  <si>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</si>
  <si>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</si>
  <si>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</si>
  <si>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</si>
  <si>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</si>
  <si>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</si>
  <si>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</si>
  <si>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</si>
  <si>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</si>
  <si>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</si>
  <si>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</si>
  <si>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</si>
  <si>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</si>
  <si>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</si>
  <si>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</si>
  <si>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</si>
  <si>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</si>
  <si>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</si>
  <si>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</si>
  <si>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</si>
  <si>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</si>
  <si>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</si>
  <si>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</si>
  <si>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</si>
  <si>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</si>
  <si>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</si>
  <si>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</si>
  <si>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</si>
  <si>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</si>
  <si>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</si>
  <si>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</si>
  <si>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</si>
  <si>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</si>
  <si>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</si>
  <si>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</si>
  <si>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</si>
  <si>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</si>
  <si>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</si>
  <si>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</si>
  <si>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</si>
  <si>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</si>
  <si>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</si>
  <si>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</si>
  <si>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</si>
  <si>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</si>
  <si>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</si>
  <si>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</si>
  <si>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</si>
  <si>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</si>
  <si>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</si>
  <si>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</si>
  <si>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</si>
  <si>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</si>
  <si>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</si>
  <si>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</si>
  <si>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</si>
  <si>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</si>
  <si>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</si>
  <si>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</si>
  <si>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</si>
  <si>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</si>
  <si>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</si>
  <si>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</si>
  <si>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</si>
  <si>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</si>
  <si>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</si>
  <si>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</si>
  <si>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</si>
  <si>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</si>
  <si>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</si>
  <si>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</si>
  <si>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</si>
  <si>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</si>
  <si>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</si>
  <si>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</si>
  <si>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</si>
  <si>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</si>
  <si>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</si>
  <si>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</si>
  <si>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</si>
  <si>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</si>
  <si>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</si>
  <si>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</si>
  <si>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</si>
  <si>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</si>
  <si>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</si>
  <si>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</si>
  <si>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</si>
  <si>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</si>
  <si>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</si>
  <si>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</si>
  <si>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</si>
  <si>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</si>
  <si>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</si>
  <si>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</si>
  <si>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</si>
  <si>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</si>
  <si>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</si>
  <si>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</si>
  <si>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</si>
  <si>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</si>
  <si>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</si>
  <si>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</si>
  <si>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</si>
  <si>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</si>
  <si>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</si>
  <si>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</si>
  <si>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</si>
  <si>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</si>
  <si>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</si>
  <si>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</si>
  <si>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</si>
  <si>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</si>
  <si>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</si>
  <si>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</si>
  <si>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</si>
  <si>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</si>
  <si>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</si>
  <si>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</si>
  <si>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</si>
  <si>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</si>
  <si>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</si>
  <si>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</si>
  <si>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</si>
  <si>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</si>
  <si>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</si>
  <si>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</si>
  <si>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</si>
  <si>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</si>
  <si>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</si>
  <si>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</si>
  <si>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</si>
  <si>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</si>
  <si>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</si>
  <si>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</si>
  <si>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</si>
  <si>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</si>
  <si>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</si>
  <si>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</si>
  <si>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</si>
  <si>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</si>
  <si>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</si>
  <si>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</si>
  <si>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</si>
  <si>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</si>
  <si>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</si>
  <si>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</si>
  <si>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</si>
  <si>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</si>
  <si>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</si>
  <si>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</si>
  <si>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</si>
  <si>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</si>
  <si>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</si>
  <si>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</si>
  <si>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</si>
  <si>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</si>
  <si>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</si>
  <si>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</si>
  <si>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</si>
  <si>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</si>
  <si>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</si>
  <si>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</si>
  <si>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</si>
  <si>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</si>
  <si>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</si>
  <si>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</si>
  <si>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</si>
  <si>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</si>
  <si>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</si>
  <si>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</si>
  <si>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</si>
  <si>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</si>
  <si>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</si>
  <si>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</si>
  <si>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</si>
  <si>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</si>
  <si>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</si>
  <si>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</si>
  <si>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</si>
  <si>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</si>
  <si>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</si>
  <si>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</si>
  <si>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</si>
  <si>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</si>
  <si>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</si>
  <si>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</si>
  <si>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</si>
  <si>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</si>
  <si>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</si>
  <si>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</si>
  <si>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</si>
  <si>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</si>
  <si>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</si>
  <si>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</si>
  <si>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</si>
  <si>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</si>
  <si>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</si>
  <si>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</si>
  <si>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</si>
  <si>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</si>
  <si>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</si>
  <si>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</si>
  <si>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</si>
  <si>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</si>
  <si>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</si>
  <si>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</si>
  <si>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</si>
  <si>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</si>
  <si>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</si>
  <si>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</si>
  <si>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</si>
  <si>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</si>
  <si>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</si>
  <si>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</si>
  <si>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</si>
  <si>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</si>
  <si>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</si>
  <si>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</si>
  <si>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</si>
  <si>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</si>
  <si>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</si>
  <si>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</si>
  <si>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</si>
  <si>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</si>
  <si>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</si>
  <si>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</si>
  <si>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</si>
  <si>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</si>
  <si>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</si>
  <si>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</si>
  <si>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</si>
  <si>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</si>
  <si>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</si>
  <si>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</si>
  <si>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</si>
  <si>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</si>
  <si>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</si>
  <si>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</si>
  <si>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</si>
  <si>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</si>
  <si>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</si>
  <si>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</si>
  <si>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</si>
  <si>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</si>
  <si>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</si>
  <si>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</si>
  <si>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</si>
  <si>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</si>
  <si>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</si>
  <si>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</si>
  <si>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</si>
  <si>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</si>
  <si>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</si>
  <si>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</si>
  <si>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</si>
  <si>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</si>
  <si>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</si>
  <si>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</si>
  <si>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</si>
  <si>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</si>
  <si>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</si>
  <si>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</si>
  <si>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</si>
  <si>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</si>
  <si>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</si>
  <si>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</si>
  <si>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</si>
  <si>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</si>
  <si>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</si>
  <si>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</si>
  <si>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</si>
  <si>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</si>
  <si>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</si>
  <si>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</si>
  <si>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</si>
  <si>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</si>
  <si>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</si>
  <si>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</si>
  <si>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</si>
  <si>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</si>
  <si>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</si>
  <si>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</si>
  <si>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</si>
  <si>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</si>
  <si>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</si>
  <si>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</si>
  <si>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</si>
  <si>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</si>
  <si>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</si>
  <si>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</si>
  <si>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</si>
  <si>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</si>
  <si>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</si>
  <si>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</si>
  <si>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</si>
  <si>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</si>
  <si>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</si>
  <si>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</si>
  <si>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</si>
  <si>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</si>
  <si>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</si>
  <si>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</si>
  <si>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</si>
  <si>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</si>
  <si>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</si>
  <si>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</si>
  <si>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</si>
  <si>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</si>
  <si>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</si>
  <si>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</si>
  <si>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</si>
  <si>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</si>
  <si>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</si>
  <si>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</si>
  <si>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</si>
  <si>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</si>
  <si>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</si>
  <si>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</si>
  <si>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</si>
  <si>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</si>
  <si>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</si>
  <si>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</si>
  <si>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</si>
  <si>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</si>
  <si>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</si>
  <si>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</si>
  <si>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</si>
  <si>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</si>
  <si>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</si>
  <si>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</si>
  <si>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</si>
  <si>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</si>
  <si>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</si>
  <si>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</si>
  <si>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</si>
  <si>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</si>
  <si>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</si>
  <si>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</si>
  <si>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</si>
  <si>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</si>
  <si>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</si>
  <si>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</si>
  <si>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</si>
  <si>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</si>
  <si>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</si>
  <si>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</si>
  <si>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</si>
  <si>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</si>
  <si>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</si>
  <si>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</si>
  <si>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</si>
  <si>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</si>
  <si>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</si>
  <si>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</si>
  <si>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</si>
  <si>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</si>
  <si>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</si>
  <si>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</si>
  <si>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</si>
  <si>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</si>
  <si>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</si>
  <si>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</si>
  <si>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</si>
  <si>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</si>
  <si>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</si>
  <si>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</si>
  <si>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</si>
  <si>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</si>
  <si>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</si>
  <si>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</si>
  <si>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</si>
  <si>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</si>
  <si>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</si>
  <si>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</si>
  <si>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</si>
  <si>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</si>
  <si>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</si>
  <si>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</si>
  <si>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</si>
  <si>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</si>
  <si>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</si>
  <si>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</si>
  <si>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</si>
  <si>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</si>
  <si>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</si>
  <si>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</si>
  <si>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</si>
  <si>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</si>
  <si>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</si>
  <si>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</si>
  <si>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</si>
  <si>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</si>
  <si>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</si>
  <si>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</si>
  <si>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</si>
  <si>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</si>
  <si>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</si>
  <si>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</si>
  <si>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</si>
  <si>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</si>
  <si>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</si>
  <si>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</si>
  <si>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</si>
  <si>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</si>
  <si>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</si>
  <si>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</si>
  <si>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</si>
  <si>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</si>
  <si>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</si>
  <si>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</si>
  <si>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</si>
  <si>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</si>
  <si>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</si>
  <si>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</si>
  <si>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</si>
  <si>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</si>
  <si>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</si>
  <si>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</si>
  <si>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</si>
  <si>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</si>
  <si>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</si>
  <si>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</si>
  <si>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</si>
  <si>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</si>
  <si>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</si>
  <si>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</si>
  <si>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</si>
  <si>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</si>
  <si>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</si>
  <si>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</si>
  <si>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</si>
  <si>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</si>
  <si>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</si>
  <si>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</si>
  <si>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</si>
  <si>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</si>
  <si>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</si>
  <si>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</si>
  <si>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</si>
  <si>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</si>
  <si>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</si>
  <si>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</si>
  <si>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</si>
  <si>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</si>
  <si>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</si>
  <si>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</si>
  <si>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</si>
  <si>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</si>
  <si>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</si>
  <si>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</si>
  <si>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</si>
  <si>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</si>
  <si>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</si>
  <si>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</si>
  <si>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</si>
  <si>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</si>
  <si>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</si>
  <si>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</si>
  <si>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</si>
  <si>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</si>
  <si>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</si>
  <si>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</si>
  <si>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</si>
  <si>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</si>
  <si>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</si>
  <si>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</si>
  <si>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</si>
  <si>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</si>
  <si>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</si>
  <si>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</si>
  <si>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</si>
  <si>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</si>
  <si>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</si>
  <si>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</si>
  <si>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</si>
  <si>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</si>
  <si>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</si>
  <si>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</si>
  <si>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</si>
  <si>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</si>
  <si>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</si>
  <si>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</si>
  <si>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</si>
  <si>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</si>
  <si>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</si>
  <si>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</si>
  <si>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</si>
  <si>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</si>
  <si>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</si>
  <si>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</si>
  <si>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</si>
  <si>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</si>
  <si>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</si>
  <si>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</si>
  <si>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</si>
  <si>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</si>
  <si>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</si>
  <si>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</si>
  <si>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</si>
  <si>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</si>
  <si>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</si>
  <si>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</si>
  <si>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</si>
  <si>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</si>
  <si>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</si>
  <si>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</si>
  <si>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</si>
  <si>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</si>
  <si>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</si>
  <si>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</si>
  <si>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</si>
  <si>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</si>
  <si>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</si>
  <si>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</si>
  <si>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</si>
  <si>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</si>
  <si>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</si>
  <si>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</si>
  <si>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</si>
  <si>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</si>
  <si>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</si>
  <si>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</si>
  <si>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</si>
  <si>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</si>
  <si>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</si>
  <si>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</si>
  <si>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</si>
  <si>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</si>
  <si>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</si>
  <si>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</si>
  <si>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</si>
  <si>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</si>
  <si>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</si>
  <si>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</si>
  <si>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</si>
  <si>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</si>
  <si>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</si>
  <si>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</si>
  <si>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</si>
  <si>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</si>
  <si>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</si>
  <si>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</si>
  <si>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</si>
  <si>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</si>
  <si>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</si>
  <si>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</si>
  <si>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</si>
  <si>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</si>
  <si>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</si>
  <si>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</si>
  <si>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</si>
  <si>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</si>
  <si>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</si>
  <si>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</si>
  <si>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</si>
  <si>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</si>
  <si>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</si>
  <si>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</si>
  <si>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</si>
  <si>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</si>
  <si>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</si>
  <si>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</si>
  <si>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</si>
  <si>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</si>
  <si>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</si>
  <si>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</si>
  <si>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</si>
  <si>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</si>
  <si>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</si>
  <si>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</si>
  <si>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</si>
  <si>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</si>
  <si>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</si>
  <si>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</si>
  <si>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</si>
  <si>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</si>
  <si>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</si>
  <si>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</si>
  <si>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</si>
  <si>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</si>
  <si>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</si>
  <si>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</si>
  <si>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</si>
  <si>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</si>
  <si>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</si>
  <si>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</si>
  <si>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</si>
  <si>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</si>
  <si>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</si>
  <si>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</si>
  <si>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</si>
  <si>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</si>
  <si>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</si>
  <si>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</si>
  <si>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</si>
  <si>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</si>
  <si>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</si>
  <si>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</si>
  <si>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</si>
  <si>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</si>
  <si>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</si>
  <si>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</si>
  <si>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</si>
  <si>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</si>
  <si>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</si>
  <si>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</si>
  <si>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</si>
  <si>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</si>
  <si>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</si>
  <si>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</si>
  <si>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</si>
  <si>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</si>
  <si>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</si>
  <si>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</si>
  <si>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</si>
  <si>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</si>
  <si>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</si>
  <si>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</si>
  <si>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</si>
  <si>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</si>
  <si>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</si>
  <si>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</si>
  <si>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</si>
  <si>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</si>
  <si>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</si>
  <si>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</si>
  <si>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</si>
  <si>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</si>
  <si>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</si>
  <si>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</si>
  <si>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</si>
  <si>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</si>
  <si>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</si>
  <si>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</si>
  <si>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</si>
  <si>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</si>
  <si>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</si>
  <si>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</si>
  <si>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</si>
  <si>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</si>
  <si>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</si>
  <si>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</si>
  <si>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</si>
  <si>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</si>
  <si>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</si>
  <si>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</si>
  <si>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</si>
  <si>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</si>
  <si>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</si>
  <si>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</si>
  <si>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</si>
  <si>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</si>
  <si>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</si>
  <si>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</si>
  <si>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</si>
  <si>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</si>
  <si>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</si>
  <si>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</si>
  <si>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</si>
  <si>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</si>
  <si>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</si>
  <si>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</si>
  <si>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</si>
  <si>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</si>
  <si>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</si>
  <si>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</si>
  <si>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</si>
  <si>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</si>
  <si>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</si>
  <si>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</si>
  <si>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</si>
  <si>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</si>
  <si>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</si>
  <si>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</si>
  <si>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</si>
  <si>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</si>
  <si>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</si>
  <si>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</si>
  <si>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</si>
  <si>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</si>
  <si>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</si>
  <si>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</si>
  <si>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</si>
  <si>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</si>
  <si>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</si>
  <si>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</si>
  <si>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</si>
  <si>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</si>
  <si>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</si>
  <si>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</si>
  <si>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</si>
  <si>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</si>
  <si>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</si>
  <si>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</si>
  <si>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</si>
  <si>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</si>
  <si>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</si>
  <si>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</si>
  <si>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</si>
  <si>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</si>
  <si>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</si>
  <si>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</si>
  <si>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</si>
  <si>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</si>
  <si>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</si>
  <si>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</si>
  <si>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</si>
  <si>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</si>
  <si>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</si>
  <si>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</si>
  <si>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</si>
  <si>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</si>
  <si>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</si>
  <si>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</si>
  <si>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</si>
  <si>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</si>
  <si>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</si>
  <si>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</si>
  <si>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</si>
  <si>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</si>
  <si>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</si>
  <si>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</si>
  <si>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</si>
  <si>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</si>
  <si>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</si>
  <si>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</si>
  <si>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</si>
  <si>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</si>
  <si>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</si>
  <si>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</si>
  <si>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</si>
  <si>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</si>
  <si>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</si>
  <si>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</si>
  <si>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</si>
  <si>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</si>
  <si>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</si>
  <si>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</si>
  <si>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</si>
  <si>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</si>
  <si>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</si>
  <si>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</si>
  <si>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</si>
  <si>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</si>
  <si>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</si>
  <si>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</si>
  <si>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</si>
  <si>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</si>
  <si>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</si>
  <si>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</si>
  <si>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</si>
  <si>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</si>
  <si>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</si>
  <si>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</si>
  <si>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</si>
  <si>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</si>
  <si>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</si>
  <si>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</si>
  <si>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</si>
  <si>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</si>
  <si>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</si>
  <si>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</si>
  <si>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</si>
  <si>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</si>
  <si>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</si>
  <si>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</si>
  <si>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</si>
  <si>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</si>
  <si>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</si>
  <si>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</si>
  <si>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</si>
  <si>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</si>
  <si>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</si>
  <si>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</si>
  <si>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</si>
  <si>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</si>
  <si>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</si>
  <si>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</si>
  <si>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</si>
  <si>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</si>
  <si>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</si>
  <si>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</si>
  <si>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</si>
  <si>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</si>
  <si>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</si>
  <si>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</si>
  <si>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</si>
  <si>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</si>
  <si>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</si>
  <si>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</si>
  <si>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</si>
  <si>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</si>
  <si>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</si>
  <si>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</si>
  <si>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</si>
  <si>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</si>
  <si>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</si>
  <si>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</si>
  <si>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</si>
  <si>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</si>
  <si>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</si>
  <si>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</si>
  <si>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</si>
  <si>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</si>
  <si>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</si>
  <si>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</si>
  <si>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</si>
  <si>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</si>
  <si>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</si>
  <si>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</si>
  <si>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</si>
  <si>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</si>
  <si>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</si>
  <si>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</si>
  <si>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</si>
  <si>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</si>
  <si>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</si>
  <si>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</si>
  <si>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</si>
  <si>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</si>
  <si>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</si>
  <si>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</si>
  <si>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</si>
  <si>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</si>
  <si>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</si>
  <si>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</si>
  <si>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</si>
  <si>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</si>
  <si>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</si>
  <si>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</si>
  <si>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</si>
  <si>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</si>
  <si>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</si>
  <si>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</si>
  <si>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</si>
  <si>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</si>
  <si>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</si>
  <si>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</si>
  <si>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</si>
  <si>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</si>
  <si>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</si>
  <si>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</si>
  <si>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</si>
  <si>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</si>
  <si>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</si>
  <si>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</si>
  <si>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</si>
  <si>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</si>
  <si>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</si>
  <si>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</si>
  <si>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</si>
  <si>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</si>
  <si>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</si>
  <si>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</si>
  <si>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</si>
  <si>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</si>
  <si>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</si>
  <si>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</si>
  <si>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</si>
  <si>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</si>
  <si>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</si>
  <si>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</si>
  <si>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</si>
  <si>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</si>
  <si>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</si>
  <si>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</si>
  <si>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</si>
  <si>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</si>
  <si>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</si>
  <si>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</si>
  <si>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</si>
  <si>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</si>
  <si>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</si>
  <si>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</si>
  <si>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</si>
  <si>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</si>
  <si>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</si>
  <si>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</si>
  <si>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</si>
  <si>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</si>
  <si>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</si>
  <si>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</si>
  <si>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</si>
  <si>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</si>
  <si>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</si>
  <si>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</si>
  <si>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</si>
  <si>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</si>
  <si>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</si>
  <si>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</si>
  <si>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</si>
  <si>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</si>
  <si>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</si>
  <si>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</si>
  <si>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</si>
  <si>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</si>
  <si>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</si>
  <si>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</si>
  <si>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</si>
  <si>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</si>
  <si>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</si>
  <si>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</si>
  <si>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</si>
  <si>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</si>
  <si>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</si>
  <si>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</si>
  <si>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</si>
  <si>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</si>
  <si>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</si>
  <si>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</si>
  <si>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</si>
  <si>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</si>
  <si>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</si>
  <si>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</si>
  <si>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</si>
  <si>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</si>
  <si>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</si>
  <si>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</si>
  <si>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</si>
  <si>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</si>
  <si>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</si>
  <si>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</si>
  <si>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</si>
  <si>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</si>
  <si>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</si>
  <si>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</si>
  <si>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</si>
  <si>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</si>
  <si>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</si>
  <si>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</si>
  <si>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</si>
  <si>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</si>
  <si>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</si>
  <si>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</si>
  <si>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</si>
  <si>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</si>
  <si>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</si>
  <si>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</si>
  <si>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</si>
  <si>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</si>
  <si>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</si>
  <si>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</si>
  <si>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</si>
  <si>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</si>
  <si>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</si>
  <si>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</si>
  <si>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</si>
  <si>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</si>
  <si>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</si>
  <si>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</si>
  <si>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</si>
  <si>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</si>
  <si>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</si>
  <si>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</si>
  <si>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</si>
  <si>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</si>
  <si>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</si>
  <si>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</si>
  <si>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</si>
  <si>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</si>
  <si>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</si>
  <si>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</si>
  <si>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</si>
  <si>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</si>
  <si>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</si>
  <si>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</si>
  <si>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</si>
  <si>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</si>
  <si>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</si>
  <si>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</si>
  <si>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</si>
  <si>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</si>
  <si>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</si>
  <si>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</si>
  <si>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</si>
  <si>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</si>
  <si>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</si>
  <si>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</si>
  <si>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</si>
  <si>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</si>
  <si>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</si>
  <si>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</si>
  <si>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</si>
  <si>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</si>
  <si>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</si>
  <si>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</si>
  <si>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</si>
  <si>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</si>
  <si>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</si>
  <si>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</si>
  <si>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</si>
  <si>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</si>
  <si>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</si>
  <si>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</si>
  <si>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</si>
  <si>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</si>
  <si>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</si>
  <si>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</si>
  <si>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</si>
  <si>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</si>
  <si>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</si>
  <si>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</si>
  <si>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</si>
  <si>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</si>
  <si>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</si>
  <si>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</si>
  <si>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</si>
  <si>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</si>
  <si>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</si>
  <si>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</si>
  <si>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</si>
  <si>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</si>
  <si>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</si>
  <si>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</si>
  <si>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</si>
  <si>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</si>
  <si>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</si>
  <si>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</si>
  <si>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</si>
  <si>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</si>
  <si>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</si>
  <si>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</si>
  <si>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</si>
  <si>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</si>
  <si>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</si>
  <si>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</si>
  <si>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</si>
  <si>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</si>
  <si>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</si>
  <si>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</si>
  <si>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</si>
  <si>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</si>
  <si>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</si>
  <si>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</si>
  <si>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</si>
  <si>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</si>
  <si>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</si>
  <si>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</si>
  <si>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</si>
  <si>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</si>
  <si>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</si>
  <si>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</si>
  <si>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</si>
  <si>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</si>
  <si>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</si>
  <si>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</si>
  <si>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</si>
  <si>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</si>
  <si>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</si>
  <si>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</si>
  <si>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</si>
  <si>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</si>
  <si>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</si>
  <si>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</si>
  <si>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</si>
  <si>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</si>
  <si>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</si>
  <si>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</si>
  <si>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</si>
  <si>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</si>
  <si>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</si>
  <si>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</si>
  <si>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</si>
  <si>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</si>
  <si>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</si>
  <si>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</si>
  <si>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</si>
  <si>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</si>
  <si>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</si>
  <si>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</si>
  <si>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</si>
  <si>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</si>
  <si>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</si>
  <si>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</si>
  <si>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</si>
  <si>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</si>
  <si>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</si>
  <si>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</si>
  <si>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</si>
  <si>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</si>
  <si>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</si>
  <si>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</si>
  <si>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</si>
  <si>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</si>
  <si>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</si>
  <si>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</si>
  <si>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</si>
  <si>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</si>
  <si>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</si>
  <si>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</si>
  <si>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</si>
  <si>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</si>
  <si>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</si>
  <si>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</si>
  <si>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</si>
  <si>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</si>
  <si>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</si>
  <si>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</si>
  <si>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</si>
  <si>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</si>
  <si>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</si>
  <si>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</si>
  <si>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</si>
  <si>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</si>
  <si>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</si>
  <si>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</si>
  <si>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</si>
  <si>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</si>
  <si>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</si>
  <si>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</si>
  <si>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</si>
  <si>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</si>
  <si>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</si>
  <si>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</si>
  <si>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</si>
  <si>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</si>
  <si>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</si>
  <si>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</si>
  <si>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</si>
  <si>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</si>
  <si>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</si>
  <si>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</si>
  <si>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</si>
  <si>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</si>
  <si>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</si>
  <si>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</si>
  <si>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</si>
  <si>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</si>
  <si>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</si>
  <si>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</si>
  <si>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</si>
  <si>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</si>
  <si>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</si>
  <si>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</si>
  <si>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</si>
  <si>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</si>
  <si>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</si>
  <si>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</si>
  <si>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</si>
  <si>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</si>
  <si>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</si>
  <si>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</si>
  <si>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</si>
  <si>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</si>
  <si>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</si>
  <si>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</si>
  <si>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</si>
  <si>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</si>
  <si>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</si>
  <si>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</si>
  <si>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</si>
  <si>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</si>
  <si>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</si>
  <si>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</si>
  <si>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</si>
  <si>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</si>
  <si>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</si>
  <si>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</si>
  <si>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</si>
  <si>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</si>
  <si>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</si>
  <si>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</si>
  <si>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</si>
  <si>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</si>
  <si>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</si>
  <si>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</si>
  <si>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</si>
  <si>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</si>
  <si>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</si>
  <si>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</si>
  <si>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</si>
  <si>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</si>
  <si>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</si>
  <si>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</si>
  <si>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</si>
  <si>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</si>
  <si>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</si>
  <si>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</si>
  <si>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</si>
  <si>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</si>
  <si>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</si>
  <si>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</si>
  <si>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</si>
  <si>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</si>
  <si>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</si>
  <si>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</si>
  <si>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</si>
  <si>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</si>
  <si>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</si>
  <si>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</si>
  <si>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</si>
  <si>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</si>
  <si>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</si>
  <si>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</si>
  <si>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</si>
  <si>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</si>
  <si>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</si>
  <si>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</si>
  <si>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</si>
  <si>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</si>
  <si>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</si>
  <si>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</si>
  <si>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</si>
  <si>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</si>
  <si>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</si>
  <si>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</si>
  <si>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</si>
  <si>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</si>
  <si>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</si>
  <si>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</si>
  <si>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</si>
  <si>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</si>
  <si>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</si>
  <si>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</si>
  <si>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</si>
  <si>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</si>
  <si>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</si>
  <si>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</si>
  <si>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</si>
  <si>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</si>
  <si>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</si>
  <si>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</si>
  <si>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</si>
  <si>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</si>
  <si>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</si>
  <si>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</si>
  <si>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</si>
  <si>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</si>
  <si>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</si>
  <si>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</si>
  <si>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</si>
  <si>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</si>
  <si>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</si>
  <si>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</si>
  <si>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</si>
  <si>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</si>
  <si>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</si>
  <si>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</si>
  <si>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</si>
  <si>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</si>
  <si>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</si>
  <si>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</si>
  <si>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</si>
  <si>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</si>
  <si>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</si>
  <si>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</si>
  <si>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</si>
  <si>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</si>
  <si>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</si>
  <si>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</si>
  <si>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</si>
  <si>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</si>
  <si>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</si>
  <si>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</si>
  <si>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</si>
  <si>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</si>
  <si>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</si>
  <si>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</si>
  <si>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</si>
  <si>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</si>
  <si>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</si>
  <si>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</si>
  <si>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</si>
  <si>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</si>
  <si>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</si>
  <si>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</si>
  <si>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</si>
  <si>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</si>
  <si>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</si>
  <si>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</si>
  <si>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</si>
  <si>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</si>
  <si>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</si>
  <si>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</si>
  <si>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</si>
  <si>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</si>
  <si>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</si>
  <si>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</si>
  <si>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</si>
  <si>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</si>
  <si>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</si>
  <si>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</si>
  <si>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</si>
  <si>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</si>
  <si>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</si>
  <si>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</si>
  <si>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</si>
  <si>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</si>
  <si>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</si>
  <si>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</si>
  <si>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</si>
  <si>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</si>
  <si>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</si>
  <si>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</si>
  <si>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</si>
  <si>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</si>
  <si>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</si>
  <si>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</si>
  <si>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</si>
  <si>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</si>
  <si>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</si>
  <si>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</si>
  <si>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</si>
  <si>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</si>
  <si>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</si>
  <si>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</si>
  <si>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</si>
  <si>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</si>
  <si>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</si>
  <si>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</si>
  <si>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</si>
  <si>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</si>
  <si>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</si>
  <si>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</si>
  <si>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</si>
  <si>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</si>
  <si>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</si>
  <si>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</si>
  <si>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</si>
  <si>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</si>
  <si>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</si>
  <si>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</si>
  <si>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</si>
  <si>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</si>
  <si>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</si>
  <si>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</si>
  <si>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</si>
  <si>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</si>
  <si>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</si>
  <si>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</si>
  <si>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</si>
  <si>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</si>
  <si>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</si>
  <si>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</si>
  <si>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</si>
  <si>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</si>
  <si>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</si>
  <si>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</si>
  <si>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</si>
  <si>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</si>
  <si>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</si>
  <si>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</si>
  <si>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</si>
  <si>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</si>
  <si>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</si>
  <si>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</si>
  <si>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</si>
  <si>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</si>
  <si>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</si>
  <si>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</si>
  <si>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</si>
  <si>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</si>
  <si>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</si>
  <si>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</si>
  <si>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</si>
  <si>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</si>
  <si>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</si>
  <si>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</si>
  <si>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</si>
  <si>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</si>
  <si>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</si>
  <si>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</si>
  <si>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</si>
  <si>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</si>
  <si>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</si>
  <si>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</si>
  <si>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</si>
  <si>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</si>
  <si>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</si>
  <si>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</si>
  <si>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</si>
  <si>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</si>
  <si>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</si>
  <si>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</si>
  <si>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</si>
  <si>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</si>
  <si>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</si>
  <si>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</si>
  <si>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</si>
  <si>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</si>
  <si>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</si>
  <si>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</si>
  <si>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</si>
  <si>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</si>
  <si>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</si>
  <si>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</si>
  <si>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</si>
  <si>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</si>
  <si>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</si>
  <si>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</si>
  <si>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</si>
  <si>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</si>
  <si>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</si>
  <si>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</si>
  <si>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</si>
  <si>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</si>
  <si>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</si>
  <si>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</si>
  <si>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</si>
  <si>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</si>
  <si>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</si>
  <si>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</si>
  <si>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</si>
  <si>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</si>
  <si>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</si>
  <si>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</si>
  <si>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</si>
  <si>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</si>
  <si>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</si>
  <si>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</si>
  <si>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</si>
  <si>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</si>
  <si>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</si>
  <si>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</si>
  <si>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</si>
  <si>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</si>
  <si>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</si>
  <si>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</si>
  <si>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</si>
  <si>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</si>
  <si>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</si>
  <si>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</si>
  <si>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</si>
  <si>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</si>
  <si>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</si>
  <si>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</si>
  <si>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</si>
  <si>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</si>
  <si>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</si>
  <si>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</si>
  <si>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</si>
  <si>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</si>
  <si>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</si>
  <si>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</si>
  <si>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</si>
  <si>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</si>
  <si>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</si>
  <si>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</si>
  <si>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</si>
  <si>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</si>
  <si>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</si>
  <si>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</si>
  <si>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</si>
  <si>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</si>
  <si>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</si>
  <si>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</si>
  <si>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</si>
  <si>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</si>
  <si>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</si>
  <si>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</si>
  <si>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</si>
  <si>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</si>
  <si>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</si>
  <si>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</si>
  <si>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</si>
  <si>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</si>
  <si>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</si>
  <si>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</si>
  <si>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</si>
  <si>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</si>
  <si>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</si>
  <si>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</si>
  <si>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</si>
  <si>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</si>
  <si>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</si>
  <si>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</si>
  <si>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</si>
  <si>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</si>
  <si>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</si>
  <si>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</si>
  <si>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</si>
  <si>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</si>
  <si>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</si>
  <si>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</si>
  <si>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</si>
  <si>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</si>
  <si>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</si>
  <si>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</si>
  <si>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</si>
  <si>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</si>
  <si>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</si>
  <si>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</si>
  <si>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</si>
  <si>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</si>
  <si>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</si>
  <si>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</si>
  <si>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</si>
  <si>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</si>
  <si>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</si>
  <si>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</si>
  <si>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</si>
  <si>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</si>
  <si>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</si>
  <si>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</si>
  <si>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</si>
  <si>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</si>
  <si>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</si>
  <si>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</si>
  <si>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</si>
  <si>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</si>
  <si>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</si>
  <si>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</si>
  <si>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</si>
  <si>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</si>
  <si>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</si>
  <si>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</si>
  <si>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</si>
  <si>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</si>
  <si>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</si>
  <si>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</si>
  <si>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</si>
  <si>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</si>
  <si>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</si>
  <si>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</si>
  <si>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</si>
  <si>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</si>
  <si>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</si>
  <si>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</si>
  <si>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</si>
  <si>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</si>
  <si>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</si>
  <si>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</si>
  <si>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</si>
  <si>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</si>
  <si>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</si>
  <si>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</si>
  <si>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</si>
  <si>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</si>
  <si>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</si>
  <si>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</si>
  <si>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</si>
  <si>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</si>
  <si>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</si>
  <si>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</si>
  <si>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</si>
  <si>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</si>
  <si>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</si>
  <si>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</si>
  <si>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</si>
  <si>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</si>
  <si>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</si>
  <si>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</si>
  <si>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</si>
  <si>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</si>
  <si>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</si>
  <si>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</si>
  <si>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</si>
  <si>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</si>
  <si>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</si>
  <si>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</si>
  <si>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</si>
  <si>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</si>
  <si>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</si>
  <si>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</si>
  <si>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</si>
  <si>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</si>
  <si>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</si>
  <si>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</si>
  <si>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</si>
  <si>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</si>
  <si>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</si>
  <si>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</si>
  <si>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</si>
  <si>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</si>
  <si>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</si>
  <si>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</si>
  <si>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</si>
  <si>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</si>
  <si>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</si>
  <si>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</si>
  <si>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</si>
  <si>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</si>
  <si>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</si>
  <si>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</si>
  <si>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</si>
  <si>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</si>
  <si>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</si>
  <si>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</si>
  <si>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</si>
  <si>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</si>
  <si>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</si>
  <si>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</si>
  <si>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</si>
  <si>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</si>
  <si>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</si>
  <si>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</si>
  <si>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</si>
  <si>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</si>
  <si>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</si>
  <si>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</si>
  <si>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</si>
  <si>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</si>
  <si>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</si>
  <si>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</si>
  <si>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</si>
  <si>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</si>
  <si>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</si>
  <si>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</si>
  <si>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</si>
  <si>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</si>
  <si>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</si>
  <si>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</si>
  <si>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</si>
  <si>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</si>
  <si>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</si>
  <si>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</si>
  <si>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</si>
  <si>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</si>
  <si>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</si>
  <si>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</si>
  <si>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</si>
  <si>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</si>
  <si>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</si>
  <si>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</si>
  <si>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</si>
  <si>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</si>
  <si>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</si>
  <si>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</si>
  <si>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</si>
  <si>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</si>
  <si>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</si>
  <si>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</si>
  <si>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</si>
  <si>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</si>
  <si>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</si>
  <si>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</si>
  <si>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</si>
  <si>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</si>
  <si>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</si>
  <si>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</si>
  <si>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</si>
  <si>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</si>
  <si>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</si>
  <si>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</si>
  <si>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</si>
  <si>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</si>
  <si>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</si>
  <si>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</si>
  <si>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</si>
  <si>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</si>
  <si>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</si>
  <si>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</si>
  <si>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</si>
  <si>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</si>
  <si>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</si>
  <si>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</si>
  <si>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</si>
  <si>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</si>
  <si>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</si>
  <si>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</si>
  <si>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</si>
  <si>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</si>
  <si>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</si>
  <si>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</si>
  <si>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</si>
  <si>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</si>
  <si>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</si>
  <si>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</si>
  <si>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</si>
  <si>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</si>
  <si>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</si>
  <si>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</si>
  <si>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</si>
  <si>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</si>
  <si>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</si>
  <si>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</si>
  <si>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</si>
  <si>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</si>
  <si>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</si>
  <si>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</si>
  <si>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</si>
  <si>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</si>
  <si>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</si>
  <si>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</si>
  <si>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</si>
  <si>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</si>
  <si>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</si>
  <si>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</si>
  <si>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</si>
  <si>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</si>
  <si>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</si>
  <si>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</si>
  <si>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</si>
  <si>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</si>
  <si>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</si>
  <si>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</si>
  <si>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</si>
  <si>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</si>
  <si>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</si>
  <si>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</si>
  <si>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</si>
  <si>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</si>
  <si>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</si>
  <si>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</si>
  <si>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</si>
  <si>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</si>
  <si>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</si>
  <si>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</si>
  <si>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</si>
  <si>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</si>
  <si>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</si>
  <si>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</si>
  <si>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</si>
  <si>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</si>
  <si>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</si>
  <si>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</si>
  <si>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</si>
  <si>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</si>
  <si>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</si>
  <si>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</si>
  <si>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</si>
  <si>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</si>
  <si>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</si>
  <si>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</si>
  <si>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</si>
  <si>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</si>
  <si>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</si>
  <si>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</si>
  <si>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</si>
  <si>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</si>
  <si>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</si>
  <si>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</si>
  <si>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</si>
  <si>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</si>
  <si>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</si>
  <si>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</si>
  <si>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</si>
  <si>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</si>
  <si>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</si>
  <si>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</si>
  <si>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</si>
  <si>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</si>
  <si>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</si>
  <si>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</si>
  <si>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</si>
  <si>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</si>
  <si>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</si>
  <si>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</si>
  <si>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</si>
  <si>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</si>
  <si>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</si>
  <si>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</si>
  <si>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</si>
  <si>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</si>
  <si>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</si>
  <si>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</si>
  <si>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</si>
  <si>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</si>
  <si>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</si>
  <si>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</si>
  <si>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</si>
  <si>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</si>
  <si>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</si>
  <si>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</si>
  <si>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</si>
  <si>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</si>
  <si>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</si>
  <si>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</si>
  <si>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</si>
  <si>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</si>
  <si>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</si>
  <si>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</si>
  <si>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</si>
  <si>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</si>
  <si>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</si>
  <si>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</si>
  <si>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</si>
  <si>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</si>
  <si>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</si>
  <si>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</si>
  <si>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</si>
  <si>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</si>
  <si>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</si>
  <si>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</si>
  <si>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</si>
  <si>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</si>
  <si>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</si>
  <si>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</si>
  <si>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</si>
  <si>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</si>
  <si>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</si>
  <si>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</si>
  <si>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</si>
  <si>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</si>
  <si>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</si>
  <si>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</si>
  <si>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</si>
  <si>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</si>
  <si>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</si>
  <si>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</si>
  <si>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</si>
  <si>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</si>
  <si>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</si>
  <si>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</si>
  <si>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</si>
  <si>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</si>
  <si>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</si>
  <si>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</si>
  <si>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</si>
  <si>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</si>
  <si>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</si>
  <si>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</si>
  <si>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</si>
  <si>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</si>
  <si>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</si>
  <si>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</si>
  <si>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</si>
  <si>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</si>
  <si>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</si>
  <si>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</si>
  <si>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</si>
  <si>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</si>
  <si>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</si>
  <si>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</si>
  <si>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</si>
  <si>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</si>
  <si>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</si>
  <si>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</si>
  <si>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</si>
  <si>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</si>
  <si>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</si>
  <si>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</si>
  <si>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</si>
  <si>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</si>
  <si>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</si>
  <si>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</si>
  <si>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</si>
  <si>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</si>
  <si>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</si>
  <si>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</si>
  <si>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</si>
  <si>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</si>
  <si>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</si>
  <si>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</si>
  <si>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</si>
  <si>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</si>
  <si>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</si>
  <si>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</si>
  <si>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</si>
  <si>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</si>
  <si>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</si>
  <si>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</si>
  <si>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</si>
  <si>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</si>
  <si>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</si>
  <si>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</si>
  <si>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</si>
  <si>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</si>
  <si>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</si>
  <si>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</si>
  <si>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</si>
  <si>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</si>
  <si>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</si>
  <si>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</si>
  <si>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</si>
  <si>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</si>
  <si>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</si>
  <si>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</si>
  <si>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</si>
  <si>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</si>
  <si>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</si>
  <si>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</si>
  <si>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</si>
  <si>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</si>
  <si>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</si>
  <si>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</si>
  <si>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</si>
  <si>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</si>
  <si>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</si>
  <si>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</si>
  <si>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</si>
  <si>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</si>
  <si>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</si>
  <si>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</si>
  <si>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</si>
  <si>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</si>
  <si>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</si>
  <si>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</si>
  <si>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</si>
  <si>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</si>
  <si>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</si>
  <si>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</si>
  <si>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</si>
  <si>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</si>
  <si>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</si>
  <si>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</si>
  <si>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</si>
  <si>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</si>
  <si>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</si>
  <si>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</si>
  <si>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</si>
  <si>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</si>
  <si>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</si>
  <si>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</si>
  <si>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</si>
  <si>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</si>
  <si>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</si>
  <si>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</si>
  <si>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</si>
  <si>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</si>
  <si>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</si>
  <si>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</si>
  <si>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</si>
  <si>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</si>
  <si>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</si>
  <si>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</si>
  <si>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</si>
  <si>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</si>
  <si>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</si>
  <si>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</si>
  <si>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</si>
  <si>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</si>
  <si>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</si>
  <si>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</si>
  <si>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</si>
  <si>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</si>
  <si>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</si>
  <si>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</si>
  <si>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</si>
  <si>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</si>
  <si>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</si>
  <si>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</si>
  <si>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</si>
  <si>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</si>
  <si>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</si>
  <si>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</si>
  <si>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</si>
  <si>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</si>
  <si>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</si>
  <si>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</si>
  <si>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</si>
  <si>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</si>
  <si>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</si>
  <si>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</si>
  <si>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</si>
  <si>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</si>
  <si>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</si>
  <si>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</si>
  <si>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</si>
  <si>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</si>
  <si>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</si>
  <si>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</si>
  <si>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</si>
  <si>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</si>
  <si>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</si>
  <si>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</si>
  <si>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</si>
  <si>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</si>
  <si>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</si>
  <si>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</si>
  <si>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</si>
  <si>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</si>
  <si>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</si>
  <si>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</si>
  <si>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</si>
  <si>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</si>
  <si>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</si>
  <si>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</si>
  <si>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</si>
  <si>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</si>
  <si>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</si>
  <si>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</si>
  <si>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</si>
  <si>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</si>
  <si>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</si>
  <si>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</si>
  <si>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</si>
  <si>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</si>
  <si>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</si>
  <si>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</si>
  <si>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</si>
  <si>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</si>
  <si>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</si>
  <si>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</si>
  <si>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</si>
  <si>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</si>
  <si>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</si>
  <si>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</si>
  <si>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</si>
  <si>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</si>
  <si>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</si>
  <si>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</si>
  <si>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</si>
  <si>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</si>
  <si>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</si>
  <si>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</si>
  <si>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</si>
  <si>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</si>
  <si>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</si>
  <si>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</si>
  <si>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</si>
  <si>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</si>
  <si>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</si>
  <si>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</si>
  <si>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</si>
  <si>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</si>
  <si>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</si>
  <si>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</si>
  <si>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</si>
  <si>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</si>
  <si>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</si>
  <si>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</si>
  <si>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</si>
  <si>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</si>
  <si>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</si>
  <si>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</si>
  <si>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</si>
  <si>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</si>
  <si>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</si>
  <si>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</si>
  <si>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</si>
  <si>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</si>
  <si>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</si>
  <si>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</si>
  <si>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</si>
  <si>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</si>
  <si>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</si>
  <si>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</si>
  <si>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</si>
  <si>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</si>
  <si>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</si>
  <si>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</si>
  <si>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</si>
  <si>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</si>
  <si>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</si>
  <si>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</si>
  <si>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</si>
  <si>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</si>
  <si>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</si>
  <si>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</si>
  <si>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</si>
  <si>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</si>
  <si>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</si>
  <si>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</si>
  <si>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</si>
  <si>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</si>
  <si>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</si>
  <si>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</si>
  <si>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</si>
  <si>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</si>
  <si>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</si>
  <si>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</si>
  <si>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</si>
  <si>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</si>
  <si>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</si>
  <si>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</si>
  <si>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</si>
  <si>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</si>
  <si>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</si>
  <si>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</si>
  <si>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</si>
  <si>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</si>
  <si>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</si>
  <si>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</si>
  <si>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</si>
  <si>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</si>
  <si>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</si>
  <si>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</si>
  <si>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</si>
  <si>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</si>
  <si>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</si>
  <si>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</si>
  <si>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</si>
  <si>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</si>
  <si>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</si>
  <si>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</si>
  <si>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</si>
  <si>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</si>
  <si>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</si>
  <si>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</si>
  <si>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</si>
  <si>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</si>
  <si>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</si>
  <si>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</si>
  <si>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</si>
  <si>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</si>
  <si>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</si>
  <si>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</si>
  <si>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</si>
  <si>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</si>
  <si>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</si>
  <si>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</si>
  <si>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</si>
  <si>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</si>
  <si>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</si>
  <si>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</si>
  <si>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</si>
  <si>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</si>
  <si>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</si>
  <si>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</si>
  <si>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</si>
  <si>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</si>
  <si>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</si>
  <si>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</si>
  <si>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</si>
  <si>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</si>
  <si>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</si>
  <si>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</si>
  <si>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</si>
  <si>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</si>
  <si>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</si>
  <si>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</si>
  <si>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</si>
  <si>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</si>
  <si>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</si>
  <si>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</si>
  <si>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</si>
  <si>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</si>
  <si>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</si>
  <si>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</si>
  <si>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</si>
  <si>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</si>
  <si>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</si>
  <si>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</si>
  <si>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</si>
  <si>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</si>
  <si>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</si>
  <si>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</si>
  <si>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</si>
  <si>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</si>
  <si>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</si>
  <si>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</si>
  <si>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</si>
  <si>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</si>
  <si>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</si>
  <si>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</si>
  <si>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</si>
  <si>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</si>
  <si>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</si>
  <si>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</si>
  <si>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</si>
  <si>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</si>
  <si>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</si>
  <si>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</si>
  <si>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</si>
  <si>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</si>
  <si>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</si>
  <si>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</si>
  <si>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</si>
  <si>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</si>
  <si>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</si>
  <si>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</si>
  <si>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</si>
  <si>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</si>
  <si>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</si>
  <si>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</si>
  <si>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</si>
  <si>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</si>
  <si>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</si>
  <si>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</si>
  <si>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</si>
  <si>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</si>
  <si>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</si>
  <si>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</si>
  <si>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</si>
  <si>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</si>
  <si>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</si>
  <si>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</si>
  <si>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</si>
  <si>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</si>
  <si>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</si>
  <si>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</si>
  <si>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</si>
  <si>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</si>
  <si>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</si>
  <si>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</si>
  <si>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</si>
  <si>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</si>
  <si>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</si>
  <si>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</si>
  <si>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</si>
  <si>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</si>
  <si>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</si>
  <si>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</si>
  <si>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</si>
  <si>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</si>
  <si>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</si>
  <si>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</si>
  <si>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</si>
  <si>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</si>
  <si>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</si>
  <si>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</si>
  <si>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</si>
  <si>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</si>
  <si>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</si>
  <si>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</si>
  <si>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</si>
  <si>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</si>
  <si>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</si>
  <si>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</si>
  <si>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</si>
  <si>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</si>
  <si>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</si>
  <si>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</si>
  <si>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</si>
  <si>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</si>
  <si>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</si>
  <si>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</si>
  <si>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</si>
  <si>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</si>
  <si>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</si>
  <si>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</si>
  <si>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</si>
  <si>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</si>
  <si>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</si>
  <si>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</si>
  <si>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</si>
  <si>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</si>
  <si>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</si>
  <si>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</si>
  <si>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</si>
  <si>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</si>
  <si>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</si>
  <si>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</si>
  <si>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</si>
  <si>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</si>
  <si>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</si>
  <si>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</si>
  <si>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</si>
  <si>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</si>
  <si>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</si>
  <si>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</si>
  <si>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</si>
  <si>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</si>
  <si>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</si>
  <si>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</si>
  <si>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</si>
  <si>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</si>
  <si>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</si>
  <si>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</si>
  <si>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</si>
  <si>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</si>
  <si>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</si>
  <si>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</si>
  <si>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</si>
  <si>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</si>
  <si>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</si>
  <si>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</si>
  <si>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</si>
  <si>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</si>
  <si>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</si>
  <si>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</si>
  <si>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</si>
  <si>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</si>
  <si>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</si>
  <si>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</si>
  <si>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</si>
  <si>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</si>
  <si>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</si>
  <si>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</si>
  <si>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</si>
  <si>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</si>
  <si>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</si>
  <si>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</si>
  <si>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</si>
  <si>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</si>
  <si>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</si>
  <si>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</si>
  <si>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</si>
  <si>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</si>
  <si>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</si>
  <si>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</si>
  <si>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</si>
  <si>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</si>
  <si>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</si>
  <si>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</si>
  <si>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</si>
  <si>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</si>
  <si>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</si>
  <si>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</si>
  <si>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</si>
  <si>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</si>
  <si>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</si>
  <si>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</si>
  <si>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</si>
  <si>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</si>
  <si>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</si>
  <si>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</si>
  <si>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</si>
  <si>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</si>
  <si>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</si>
  <si>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</si>
  <si>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</si>
  <si>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</si>
  <si>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</si>
  <si>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</si>
  <si>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</si>
  <si>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</si>
  <si>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</si>
  <si>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</si>
  <si>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</si>
  <si>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</si>
  <si>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</si>
  <si>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</si>
  <si>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</si>
  <si>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</si>
  <si>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</si>
  <si>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</si>
  <si>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</si>
  <si>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</si>
  <si>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</si>
  <si>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</si>
  <si>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</si>
  <si>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</si>
  <si>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</si>
  <si>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</si>
  <si>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</si>
  <si>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</si>
  <si>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</si>
  <si>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</si>
  <si>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</si>
  <si>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</si>
  <si>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</si>
  <si>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</si>
  <si>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</si>
  <si>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</si>
  <si>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</si>
  <si>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</si>
  <si>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</si>
  <si>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</si>
  <si>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</si>
  <si>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</si>
  <si>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</si>
  <si>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</si>
  <si>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</si>
  <si>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</si>
  <si>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</si>
  <si>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</si>
  <si>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</si>
  <si>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</si>
  <si>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</si>
  <si>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</si>
  <si>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</si>
  <si>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</si>
  <si>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</si>
  <si>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</si>
  <si>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</si>
  <si>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</si>
  <si>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</si>
  <si>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</si>
  <si>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</si>
  <si>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</si>
  <si>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</si>
  <si>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</si>
  <si>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</si>
  <si>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</si>
  <si>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</si>
  <si>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</si>
  <si>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</si>
  <si>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</si>
  <si>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</si>
  <si>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</si>
  <si>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</si>
  <si>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</si>
  <si>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</si>
  <si>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</si>
  <si>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</si>
  <si>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</si>
  <si>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</si>
  <si>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</si>
  <si>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</si>
  <si>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</si>
  <si>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</si>
  <si>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</si>
  <si>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</si>
  <si>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</si>
  <si>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</si>
  <si>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</si>
  <si>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</si>
  <si>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</si>
  <si>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</si>
  <si>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</si>
  <si>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</si>
  <si>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</si>
  <si>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</si>
  <si>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</si>
  <si>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</si>
  <si>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</si>
  <si>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</si>
  <si>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</si>
  <si>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</si>
  <si>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</si>
  <si>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</si>
  <si>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</si>
  <si>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</si>
  <si>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</si>
  <si>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</si>
  <si>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</si>
  <si>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</si>
  <si>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</si>
  <si>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</si>
  <si>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</si>
  <si>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</si>
  <si>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</si>
  <si>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</si>
  <si>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</si>
  <si>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</si>
  <si>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</si>
  <si>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</si>
  <si>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</si>
  <si>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</si>
  <si>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</si>
  <si>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</si>
  <si>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</si>
  <si>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</si>
  <si>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</si>
  <si>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</si>
  <si>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</si>
  <si>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</si>
  <si>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</si>
  <si>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</si>
  <si>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</si>
  <si>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</si>
  <si>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</si>
  <si>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</si>
  <si>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</si>
  <si>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</si>
  <si>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</si>
  <si>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</si>
  <si>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</si>
  <si>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</si>
  <si>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</si>
  <si>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</si>
  <si>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</si>
  <si>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</si>
  <si>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</si>
  <si>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</si>
  <si>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</si>
  <si>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</si>
  <si>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</si>
  <si>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</si>
  <si>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</si>
  <si>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</si>
  <si>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</si>
  <si>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</si>
  <si>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</si>
  <si>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</si>
  <si>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</si>
  <si>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</si>
  <si>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</si>
  <si>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</si>
  <si>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</si>
  <si>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</si>
  <si>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</si>
  <si>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</si>
  <si>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</si>
  <si>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</si>
  <si>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</si>
  <si>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</si>
  <si>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</si>
  <si>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</si>
  <si>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</si>
  <si>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</si>
  <si>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</si>
  <si>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</si>
  <si>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</si>
  <si>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</si>
  <si>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</si>
  <si>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</si>
  <si>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</si>
  <si>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</si>
  <si>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</si>
  <si>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</si>
  <si>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</si>
  <si>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</si>
  <si>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</si>
  <si>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</si>
  <si>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</si>
  <si>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</si>
  <si>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</si>
  <si>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</si>
  <si>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</si>
  <si>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</si>
  <si>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</si>
  <si>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</si>
  <si>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</si>
  <si>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</si>
  <si>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</si>
  <si>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</si>
  <si>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</si>
  <si>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</si>
  <si>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</si>
  <si>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</si>
  <si>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</si>
  <si>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</si>
  <si>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</si>
  <si>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</si>
  <si>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</si>
  <si>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</si>
  <si>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</si>
  <si>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</si>
  <si>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</si>
  <si>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</si>
  <si>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</si>
  <si>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</si>
  <si>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</si>
  <si>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</si>
  <si>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</si>
  <si>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</si>
  <si>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</si>
  <si>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</si>
  <si>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</si>
  <si>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</si>
  <si>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</si>
  <si>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</si>
  <si>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</si>
  <si>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</si>
  <si>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</si>
  <si>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</si>
  <si>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</si>
  <si>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</si>
  <si>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</si>
  <si>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</si>
  <si>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</si>
  <si>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</si>
  <si>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</si>
  <si>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</si>
  <si>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</si>
  <si>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</si>
  <si>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</si>
  <si>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</si>
  <si>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</si>
  <si>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</si>
  <si>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</si>
  <si>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</si>
  <si>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</si>
  <si>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</si>
  <si>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</si>
  <si>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</si>
  <si>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</si>
  <si>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</si>
  <si>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</si>
  <si>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</si>
  <si>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</si>
  <si>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</si>
  <si>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</si>
  <si>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</si>
  <si>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</si>
  <si>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</si>
  <si>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</si>
  <si>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</si>
  <si>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</si>
  <si>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</si>
  <si>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</si>
  <si>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</si>
  <si>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</si>
  <si>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</si>
  <si>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</si>
  <si>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</si>
  <si>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</si>
  <si>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</si>
  <si>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</si>
  <si>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</si>
  <si>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</si>
  <si>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</si>
  <si>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</si>
  <si>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</si>
  <si>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</si>
  <si>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</si>
  <si>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</si>
  <si>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</si>
  <si>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</si>
  <si>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</si>
  <si>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</si>
  <si>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</si>
  <si>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</si>
  <si>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</si>
  <si>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</si>
  <si>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</si>
  <si>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</si>
  <si>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</si>
  <si>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</si>
  <si>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</si>
  <si>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</si>
  <si>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</si>
  <si>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</si>
  <si>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</si>
  <si>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</si>
  <si>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</si>
  <si>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</si>
  <si>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</si>
  <si>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</si>
  <si>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</si>
  <si>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</si>
  <si>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</si>
  <si>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</si>
  <si>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</si>
  <si>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</si>
  <si>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</si>
  <si>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</si>
  <si>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</si>
  <si>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</si>
  <si>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</si>
  <si>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</si>
  <si>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</si>
  <si>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</si>
  <si>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</si>
  <si>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</si>
  <si>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</si>
  <si>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</si>
  <si>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</si>
  <si>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</si>
  <si>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</si>
  <si>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</si>
  <si>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</si>
  <si>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</si>
  <si>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</si>
  <si>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</si>
  <si>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</si>
  <si>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</si>
  <si>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</si>
  <si>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</si>
  <si>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</si>
  <si>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 xml:space="preserve">Parent Category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</si>
  <si>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</si>
  <si>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</si>
  <si>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</si>
  <si>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</si>
  <si>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</si>
  <si>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</si>
  <si>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</si>
  <si>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</si>
  <si>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</si>
  <si>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</si>
  <si>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</si>
  <si>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</si>
  <si>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</si>
  <si>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</si>
  <si>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</si>
  <si>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Cutting off Kate Bush</t>
  </si>
  <si>
    <t>Name</t>
  </si>
  <si>
    <t>Blub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</si>
  <si>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</si>
  <si>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</si>
  <si>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</si>
  <si>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</si>
  <si>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</si>
  <si>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</si>
  <si>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</si>
  <si>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</si>
  <si>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</si>
  <si>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</si>
  <si>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UpperQuartile of Goal</t>
  </si>
  <si>
    <t>Lower Quartile of Goal</t>
  </si>
  <si>
    <t>IQR of Goal</t>
  </si>
  <si>
    <t>Standard Deviation of Pledged</t>
  </si>
  <si>
    <t>UpperQuartile of Pledged</t>
  </si>
  <si>
    <t>Lower Quartile of Pledged</t>
  </si>
  <si>
    <t>IQR of Goal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</si>
</sst>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 applyAlignment="1">
      <alignment wrapText="1"/>
    </xf>
    <xf numFmtId="0" fontId="0" fillId="0" borderId="0" xfId="1" applyNumberFormat="1" applyFont="1" applyAlignment="1">
      <alignment wrapText="1"/>
    </xf>
    <xf numFmtId="168" fontId="0" fillId="0" borderId="0" xfId="0" applyNumberFormat="1"/>
  </cellXfs>
  <cellStyles count="2">
    <cellStyle name="Currency" xfId="1" builtinId="4"/>
    <cellStyle name="Normal" xfId="0" builtinId="0"/>
  </cellStyles>
  <dxfs count="42">
    <dxf>
      <fill>
        <patternFill>
          <bgColor theme="8" tint="0.39994506668294322"/>
        </patternFill>
      </fill>
    </dxf>
    <dxf>
      <fill>
        <patternFill>
          <bgColor rgb="FFEC6265"/>
        </patternFill>
      </fill>
    </dxf>
    <dxf>
      <fill>
        <patternFill>
          <bgColor theme="9" tint="0.39994506668294322"/>
        </patternFill>
      </fill>
    </dxf>
    <dxf>
      <fill>
        <patternFill>
          <bgColor rgb="FFFFE181"/>
        </patternFill>
      </fill>
    </dxf>
    <dxf>
      <fill>
        <patternFill>
          <bgColor theme="7" tint="0.59996337778862885"/>
        </patternFill>
      </fill>
    </dxf>
    <dxf>
      <fill>
        <patternFill>
          <bgColor rgb="FFFF7575"/>
        </patternFill>
      </fill>
    </dxf>
    <dxf>
      <fill>
        <patternFill>
          <bgColor theme="8" tint="0.39994506668294322"/>
        </patternFill>
      </fill>
    </dxf>
    <dxf>
      <fill>
        <patternFill>
          <bgColor rgb="FFEC6265"/>
        </patternFill>
      </fill>
    </dxf>
    <dxf>
      <fill>
        <patternFill>
          <bgColor theme="9" tint="0.39994506668294322"/>
        </patternFill>
      </fill>
    </dxf>
    <dxf>
      <fill>
        <patternFill>
          <bgColor rgb="FFFFE181"/>
        </patternFill>
      </fill>
    </dxf>
    <dxf>
      <fill>
        <patternFill>
          <bgColor theme="7" tint="0.59996337778862885"/>
        </patternFill>
      </fill>
    </dxf>
    <dxf>
      <fill>
        <patternFill>
          <bgColor rgb="FFFF7575"/>
        </patternFill>
      </fill>
    </dxf>
    <dxf>
      <fill>
        <patternFill>
          <bgColor theme="8" tint="0.39994506668294322"/>
        </patternFill>
      </fill>
    </dxf>
    <dxf>
      <fill>
        <patternFill>
          <bgColor rgb="FFEC6265"/>
        </patternFill>
      </fill>
    </dxf>
    <dxf>
      <fill>
        <patternFill>
          <bgColor theme="9" tint="0.39994506668294322"/>
        </patternFill>
      </fill>
    </dxf>
    <dxf>
      <fill>
        <patternFill>
          <bgColor rgb="FFFFE181"/>
        </patternFill>
      </fill>
    </dxf>
    <dxf>
      <fill>
        <patternFill>
          <bgColor theme="7" tint="0.59996337778862885"/>
        </patternFill>
      </fill>
    </dxf>
    <dxf>
      <fill>
        <patternFill>
          <bgColor rgb="FFFF7575"/>
        </patternFill>
      </fill>
    </dxf>
    <dxf>
      <fill>
        <patternFill>
          <bgColor theme="8" tint="0.39994506668294322"/>
        </patternFill>
      </fill>
    </dxf>
    <dxf>
      <fill>
        <patternFill>
          <bgColor rgb="FFEC6265"/>
        </patternFill>
      </fill>
    </dxf>
    <dxf>
      <fill>
        <patternFill>
          <bgColor theme="9" tint="0.39994506668294322"/>
        </patternFill>
      </fill>
    </dxf>
    <dxf>
      <fill>
        <patternFill>
          <bgColor rgb="FFFFE181"/>
        </patternFill>
      </fill>
    </dxf>
    <dxf>
      <fill>
        <patternFill>
          <bgColor theme="7" tint="0.59996337778862885"/>
        </patternFill>
      </fill>
    </dxf>
    <dxf>
      <fill>
        <patternFill>
          <bgColor rgb="FFFF7575"/>
        </patternFill>
      </fill>
    </dxf>
    <dxf>
      <fill>
        <patternFill>
          <bgColor theme="8" tint="0.39994506668294322"/>
        </patternFill>
      </fill>
    </dxf>
    <dxf>
      <fill>
        <patternFill>
          <bgColor rgb="FFEC6265"/>
        </patternFill>
      </fill>
    </dxf>
    <dxf>
      <fill>
        <patternFill>
          <bgColor theme="9" tint="0.39994506668294322"/>
        </patternFill>
      </fill>
    </dxf>
    <dxf>
      <fill>
        <patternFill>
          <bgColor rgb="FFFFE181"/>
        </patternFill>
      </fill>
    </dxf>
    <dxf>
      <fill>
        <patternFill>
          <bgColor theme="7" tint="0.59996337778862885"/>
        </patternFill>
      </fill>
    </dxf>
    <dxf>
      <fill>
        <patternFill>
          <bgColor rgb="FFFF7575"/>
        </patternFill>
      </fill>
    </dxf>
    <dxf>
      <fill>
        <patternFill>
          <bgColor theme="8" tint="0.39994506668294322"/>
        </patternFill>
      </fill>
    </dxf>
    <dxf>
      <fill>
        <patternFill>
          <bgColor rgb="FFEC6265"/>
        </patternFill>
      </fill>
    </dxf>
    <dxf>
      <fill>
        <patternFill>
          <bgColor theme="9" tint="0.39994506668294322"/>
        </patternFill>
      </fill>
    </dxf>
    <dxf>
      <fill>
        <patternFill>
          <bgColor rgb="FFFFE181"/>
        </patternFill>
      </fill>
    </dxf>
    <dxf>
      <fill>
        <patternFill>
          <bgColor theme="7" tint="0.59996337778862885"/>
        </patternFill>
      </fill>
    </dxf>
    <dxf>
      <fill>
        <patternFill>
          <bgColor rgb="FFFF7575"/>
        </patternFill>
      </fill>
    </dxf>
    <dxf>
      <fill>
        <patternFill>
          <bgColor theme="8" tint="0.39994506668294322"/>
        </patternFill>
      </fill>
    </dxf>
    <dxf>
      <fill>
        <patternFill>
          <bgColor rgb="FFEC6265"/>
        </patternFill>
      </fill>
    </dxf>
    <dxf>
      <fill>
        <patternFill>
          <bgColor theme="9" tint="0.39994506668294322"/>
        </patternFill>
      </fill>
    </dxf>
    <dxf>
      <fill>
        <patternFill>
          <bgColor rgb="FFFFE181"/>
        </patternFill>
      </fill>
    </dxf>
    <dxf>
      <fill>
        <patternFill>
          <bgColor theme="7" tint="0.59996337778862885"/>
        </patternFill>
      </fill>
    </dxf>
    <dxf>
      <fill>
        <patternFill>
          <bgColor rgb="FFFF7575"/>
        </patternFill>
      </fill>
    </dxf>
  </dxfs>
  <tableStyles count="0" defaultTableStyle="TableStyleMedium2" defaultPivotStyle="PivotStyleLight16"/>
  <colors>
    <mruColors>
      <color rgb="FFFF7575"/>
      <color rgb="FFFFE181"/>
      <color rgb="FFEC6265"/>
      <color rgb="FFEE7679"/>
      <color rgb="FFF57C6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[data-1-1-3-StarterBook_6.29.xlsx]Category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FE-4942-8562-E92A13BAB1C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FE-4942-8562-E92A13BAB1C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FE-4942-8562-E92A13BAB1C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FE-4942-8562-E92A13BAB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26646431"/>
        <c:axId val="1026645183"/>
      </c:barChart>
      <c:catAx>
        <c:axId val="102664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645183"/>
        <c:crosses val="autoZero"/>
        <c:auto val="1"/>
        <c:lblAlgn val="ctr"/>
        <c:lblOffset val="100"/>
        <c:noMultiLvlLbl val="0"/>
      </c:catAx>
      <c:valAx>
        <c:axId val="102664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64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[data-1-1-3-StarterBook_6.29.xlsx]Subcategory Statistics!PivotTable7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9C-4D10-9129-EDCB184C90F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9C-4D10-9129-EDCB184C90F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9C-4D10-9129-EDCB184C90F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9C-4D10-9129-EDCB184C9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0249983"/>
        <c:axId val="1500248319"/>
      </c:barChart>
      <c:catAx>
        <c:axId val="150024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248319"/>
        <c:crosses val="autoZero"/>
        <c:auto val="1"/>
        <c:lblAlgn val="ctr"/>
        <c:lblOffset val="100"/>
        <c:noMultiLvlLbl val="0"/>
      </c:catAx>
      <c:valAx>
        <c:axId val="150024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24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[data-1-1-3-StarterBook_6.29.xlsx]Outcomes Based on Launch Date!PivotTable10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0B-40D9-8B0B-CBF27C5ABEA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0B-40D9-8B0B-CBF27C5ABEA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0B-40D9-8B0B-CBF27C5ABEA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0B-40D9-8B0B-CBF27C5AB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9056095"/>
        <c:axId val="1489053183"/>
      </c:lineChart>
      <c:catAx>
        <c:axId val="148905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053183"/>
        <c:crosses val="autoZero"/>
        <c:auto val="1"/>
        <c:lblAlgn val="ctr"/>
        <c:lblOffset val="100"/>
        <c:noMultiLvlLbl val="0"/>
      </c:catAx>
      <c:valAx>
        <c:axId val="148905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05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>
      <cx:tx>
        <cx:txData>
          <cx:v>IQR of Great Britian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IQR of Great Britian Musicals</a:t>
          </a:r>
        </a:p>
      </cx:txPr>
    </cx:title>
    <cx:plotArea>
      <cx:plotAreaRegion>
        <cx:series layoutId="boxWhisker" uniqueId="{6519528A-8DCC-40B8-89F3-6635BB51E628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C2B0050-0B51-477E-925D-8C182A4D8A49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471487</xdr:colOff>
      <xdr:row>14</xdr:row>
      <xdr:rowOff>171449</xdr:rowOff>
    </xdr:from>
    <xdr:to>
      <xdr:col>9</xdr:col>
      <xdr:colOff>445292</xdr:colOff>
      <xdr:row>33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8A082B-87E2-D493-3E4D-9A31C48C8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283368</xdr:colOff>
      <xdr:row>5</xdr:row>
      <xdr:rowOff>92868</xdr:rowOff>
    </xdr:from>
    <xdr:to>
      <xdr:col>15</xdr:col>
      <xdr:colOff>604838</xdr:colOff>
      <xdr:row>30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7D7BA5-EB69-F124-50DD-DC9A4C174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297656</xdr:colOff>
      <xdr:row>3</xdr:row>
      <xdr:rowOff>150018</xdr:rowOff>
    </xdr:from>
    <xdr:to>
      <xdr:col>13</xdr:col>
      <xdr:colOff>335756</xdr:colOff>
      <xdr:row>18</xdr:row>
      <xdr:rowOff>178593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81B50B-316B-F782-98A7-079F5DAFBD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3</xdr:row>
      <xdr:rowOff>33338</xdr:rowOff>
    </xdr:from>
    <xdr:to>
      <xdr:col>8</xdr:col>
      <xdr:colOff>95250</xdr:colOff>
      <xdr:row>18</xdr:row>
      <xdr:rowOff>61913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DFFC950-98B4-4B81-9901-0832AD5C6E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4850" y="576263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esa Hartman" refreshedDate="44741.430304861111" createdVersion="8" refreshedVersion="8" minRefreshableVersion="3" recordCount="4114" xr:uid="{6B759E47-2A03-42A3-9CDE-4B6B8FC1A7C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esa Hartman" refreshedDate="44741.450125000003" createdVersion="8" refreshedVersion="8" minRefreshableVersion="3" recordCount="4114" xr:uid="{5BF5F609-4FD3-4DAC-B36D-19C310EC963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19EE27-E8C0-4D09-81C7-66323F34C5D9}" name="PivotTable6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5FAC38-4579-4FFA-9E82-61C9C437FBC3}" name="PivotTable7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5D0BDF-0373-42DE-8B88-B879F86BAC97}" name="PivotTable10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1" ySplit="1" topLeftCell="N2" activePane="bottomRight" state="frozen"/>
      <selection pane="topRight" activeCell="B1" sqref="B1"/>
      <selection pane="bottomLeft" activeCell="A2" sqref="A2"/>
      <selection pane="bottomRight" activeCell="D1" sqref="D1:E1048576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7.1328125" bestFit="1" customWidth="1"/>
    <col min="16" max="16" width="15.59765625" bestFit="1" customWidth="1"/>
    <col min="17" max="17" width="14.46484375" bestFit="1" customWidth="1"/>
    <col min="18" max="18" width="14.9296875" bestFit="1" customWidth="1"/>
    <col min="19" max="19" width="21.33203125" bestFit="1" customWidth="1"/>
    <col min="20" max="20" width="19.92968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8358</v>
      </c>
      <c r="S1" s="1" t="s">
        <v>8365</v>
      </c>
      <c r="T1" s="1" t="s">
        <v>8366</v>
      </c>
    </row>
    <row r="2" spans="1:20" ht="42.75" hidden="1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>IFERROR(ROUND(E2/L2, 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5" hidden="1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2.75" hidden="1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5" hidden="1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" hidden="1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2.75" hidden="1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2.75" hidden="1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2.75" hidden="1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idden="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2.75" hidden="1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2.75" hidden="1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2.75" hidden="1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2.75" hidden="1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28.5" hidden="1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5" hidden="1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2.75" hidden="1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2.75" hidden="1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2.75" hidden="1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2.75" hidden="1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2.75" hidden="1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2.75" hidden="1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2.75" hidden="1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5" hidden="1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2.75" hidden="1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5" hidden="1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2.75" hidden="1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2.75" hidden="1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2.75" hidden="1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5" hidden="1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2.75" hidden="1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2.75" hidden="1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2.75" hidden="1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2.75" hidden="1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2.75" hidden="1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2.75" hidden="1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2.75" hidden="1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5" hidden="1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2.75" hidden="1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2.75" hidden="1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2.75" hidden="1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2.75" hidden="1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2.75" hidden="1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2.75" hidden="1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2.75" hidden="1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2.75" hidden="1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2.75" hidden="1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2.75" hidden="1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2.75" hidden="1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2.75" hidden="1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2.75" hidden="1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2.75" hidden="1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2.75" hidden="1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5" hidden="1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2.75" hidden="1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2.75" hidden="1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5" hidden="1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2.75" hidden="1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2.75" hidden="1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2.75" hidden="1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2.75" hidden="1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2.75" hidden="1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2.75" hidden="1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2.75" hidden="1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2.75" hidden="1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 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2.75" hidden="1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 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5" hidden="1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2.75" hidden="1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" hidden="1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2.75" hidden="1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2.75" hidden="1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2.75" hidden="1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2.75" hidden="1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2.75" hidden="1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2.75" hidden="1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2.75" hidden="1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2.75" hidden="1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2.75" hidden="1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5.5" hidden="1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2.75" hidden="1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2.75" hidden="1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2.75" hidden="1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2.75" hidden="1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2.75" hidden="1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2.75" hidden="1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2.75" hidden="1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2.75" hidden="1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2.75" hidden="1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2.75" hidden="1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2.75" hidden="1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5" hidden="1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2.75" hidden="1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2.75" hidden="1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" hidden="1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2.75" hidden="1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2.75" hidden="1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2.75" hidden="1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2.75" hidden="1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2.75" hidden="1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5" hidden="1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2.75" hidden="1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2.75" hidden="1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2.75" hidden="1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2.75" hidden="1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5" hidden="1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2.75" hidden="1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2.75" hidden="1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2.75" hidden="1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2.75" hidden="1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2.75" hidden="1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2.75" hidden="1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2.75" hidden="1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5" hidden="1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2.75" hidden="1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2.75" hidden="1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2.75" hidden="1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5" hidden="1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2.75" hidden="1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2.75" hidden="1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2.75" hidden="1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5" hidden="1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2.75" hidden="1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2.75" hidden="1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2.75" hidden="1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2.75" hidden="1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2.75" hidden="1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5" hidden="1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 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2.75" hidden="1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 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2.75" hidden="1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2.75" hidden="1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5" hidden="1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5" hidden="1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2.75" hidden="1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2.75" hidden="1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2.75" hidden="1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2.75" hidden="1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2.75" hidden="1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2.75" hidden="1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2.75" hidden="1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2.75" hidden="1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2.75" hidden="1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2.75" hidden="1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2.75" hidden="1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2.75" hidden="1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5" hidden="1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2.75" hidden="1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2.75" hidden="1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2.75" hidden="1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2.75" hidden="1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5" hidden="1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2.75" hidden="1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28.5" hidden="1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" hidden="1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2.75" hidden="1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2.75" hidden="1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2.75" hidden="1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2.75" hidden="1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2.75" hidden="1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2.75" hidden="1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2.75" hidden="1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" hidden="1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2.75" hidden="1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5" hidden="1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2.75" hidden="1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2.75" hidden="1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2.75" hidden="1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2.75" hidden="1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2.75" hidden="1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2.75" hidden="1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2.75" hidden="1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2.75" hidden="1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2.75" hidden="1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2.75" hidden="1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2.75" hidden="1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5" hidden="1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5" hidden="1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5" hidden="1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2.75" hidden="1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2.75" hidden="1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2.75" hidden="1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2.75" hidden="1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2.75" hidden="1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28.5" hidden="1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2.75" hidden="1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2.75" hidden="1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2.75" hidden="1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2.75" hidden="1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 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2.75" hidden="1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 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2.75" hidden="1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2.75" hidden="1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2.75" hidden="1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2.75" hidden="1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2.75" hidden="1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2.75" hidden="1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5" hidden="1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2.75" hidden="1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2.75" hidden="1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2.75" hidden="1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2.75" hidden="1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2.75" hidden="1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2.75" hidden="1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2.75" hidden="1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2.75" hidden="1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2.75" hidden="1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2.75" hidden="1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5" hidden="1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2.75" hidden="1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2.75" hidden="1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2.75" hidden="1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2.75" hidden="1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2.75" hidden="1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5" hidden="1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2.75" hidden="1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2.75" hidden="1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2.75" hidden="1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2.75" hidden="1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2.75" hidden="1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2.75" hidden="1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2.75" hidden="1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5" hidden="1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2.75" hidden="1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2.75" hidden="1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2.75" hidden="1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2.75" hidden="1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2.75" hidden="1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2.75" hidden="1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2.75" hidden="1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2.75" hidden="1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idden="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2.75" hidden="1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2.75" hidden="1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2.75" hidden="1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2.75" hidden="1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2.75" hidden="1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2.75" hidden="1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" hidden="1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2.75" hidden="1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2.75" hidden="1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" hidden="1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2.75" hidden="1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" hidden="1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2.75" hidden="1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2.75" hidden="1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2.75" hidden="1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2.75" hidden="1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2.75" hidden="1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5" hidden="1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2.75" hidden="1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 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2.75" hidden="1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 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2.75" hidden="1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2.75" hidden="1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2.75" hidden="1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5" hidden="1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5" hidden="1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" hidden="1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" hidden="1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" hidden="1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" hidden="1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2.75" hidden="1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2.75" hidden="1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2.75" hidden="1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2.75" hidden="1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2.75" hidden="1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2.75" hidden="1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2.75" hidden="1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2.75" hidden="1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2.75" hidden="1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2.75" hidden="1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2.75" hidden="1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5" hidden="1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2.75" hidden="1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2.75" hidden="1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2.75" hidden="1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2.75" hidden="1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5" hidden="1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2.75" hidden="1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2.75" hidden="1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2.75" hidden="1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5" hidden="1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" hidden="1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2.75" hidden="1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5" hidden="1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2.75" hidden="1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2.75" hidden="1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2.75" hidden="1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57" hidden="1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2.75" hidden="1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2.75" hidden="1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2.75" hidden="1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5" hidden="1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2.75" hidden="1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2.75" hidden="1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2.75" hidden="1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" hidden="1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2.75" hidden="1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5" hidden="1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2.75" hidden="1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5" hidden="1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2.75" hidden="1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2.75" hidden="1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2.75" hidden="1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2.75" hidden="1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2.75" hidden="1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" hidden="1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2.75" hidden="1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2.75" hidden="1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5" hidden="1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2.75" hidden="1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2.75" hidden="1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" hidden="1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2.75" hidden="1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 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2.75" hidden="1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 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2.75" hidden="1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2.75" hidden="1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2.75" hidden="1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2.75" hidden="1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2.75" hidden="1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2.75" hidden="1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2.75" hidden="1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2.75" hidden="1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2.75" hidden="1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2.75" hidden="1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2.75" hidden="1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2.75" hidden="1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2.75" hidden="1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2.75" hidden="1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2.75" hidden="1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2.75" hidden="1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2.75" hidden="1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2.75" hidden="1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2.75" hidden="1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2.75" hidden="1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5" hidden="1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2.75" hidden="1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2.75" hidden="1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2.75" hidden="1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2.75" hidden="1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2.75" hidden="1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2.75" hidden="1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2.75" hidden="1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2.75" hidden="1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2.75" hidden="1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2.75" hidden="1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2.75" hidden="1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2.75" hidden="1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28.5" hidden="1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28.5" hidden="1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2.75" hidden="1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2.75" hidden="1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2.75" hidden="1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2.75" hidden="1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2.75" hidden="1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2.75" hidden="1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2.75" hidden="1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2.75" hidden="1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2.75" hidden="1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2.75" hidden="1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2.75" hidden="1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2.75" hidden="1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2.75" hidden="1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2.75" hidden="1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2.75" hidden="1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5" hidden="1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2.75" hidden="1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2.75" hidden="1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2.75" hidden="1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2.75" hidden="1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2.75" hidden="1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" hidden="1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2.75" hidden="1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2.75" hidden="1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2.75" hidden="1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2.75" hidden="1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2.75" hidden="1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2.75" hidden="1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 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2.75" hidden="1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 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2.75" hidden="1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2.75" hidden="1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2.75" hidden="1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2.75" hidden="1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2.75" hidden="1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2.75" hidden="1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2.75" hidden="1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28.5" hidden="1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2.75" hidden="1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2.75" hidden="1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2.75" hidden="1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" hidden="1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2.75" hidden="1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2.75" hidden="1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2.75" hidden="1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2.75" hidden="1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2.75" hidden="1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2.75" hidden="1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2.75" hidden="1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5" hidden="1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2.75" hidden="1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2.75" hidden="1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2.75" hidden="1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2.75" hidden="1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2.75" hidden="1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2.75" hidden="1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2.75" hidden="1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2.75" hidden="1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2.75" hidden="1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" hidden="1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2.75" hidden="1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2.75" hidden="1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2.75" hidden="1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2.75" hidden="1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2.75" hidden="1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2.75" hidden="1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2.75" hidden="1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2.75" hidden="1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2.75" hidden="1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2.75" hidden="1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2.75" hidden="1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2.75" hidden="1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5" hidden="1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" hidden="1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2.75" hidden="1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2.75" hidden="1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2.75" hidden="1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" hidden="1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2.75" hidden="1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2.75" hidden="1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2.75" hidden="1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2.75" hidden="1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2.75" hidden="1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2.75" hidden="1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2.75" hidden="1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2.75" hidden="1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2.75" hidden="1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2.75" hidden="1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2.75" hidden="1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2.75" hidden="1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2.75" hidden="1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2.75" hidden="1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 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2.75" hidden="1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 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2.75" hidden="1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2.75" hidden="1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5" hidden="1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2.75" hidden="1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2.75" hidden="1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2.75" hidden="1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2.75" hidden="1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2.75" hidden="1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2.75" hidden="1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2.75" hidden="1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5" hidden="1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2.75" hidden="1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2.75" hidden="1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2.75" hidden="1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5" hidden="1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2.75" hidden="1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2.75" hidden="1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2.75" hidden="1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5" hidden="1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2.75" hidden="1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" hidden="1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2.75" hidden="1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2.75" hidden="1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2.75" hidden="1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2.75" hidden="1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5" hidden="1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2.75" hidden="1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2.75" hidden="1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2.75" hidden="1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2.75" hidden="1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2.75" hidden="1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2.75" hidden="1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2.75" hidden="1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" hidden="1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28.5" hidden="1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2.75" hidden="1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2.75" hidden="1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2.75" hidden="1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2.75" hidden="1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2.75" hidden="1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2.75" hidden="1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2.75" hidden="1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2.75" hidden="1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2.75" hidden="1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5" hidden="1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2.75" hidden="1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" hidden="1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" hidden="1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2.75" hidden="1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2.75" hidden="1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2.75" hidden="1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2.75" hidden="1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2.75" hidden="1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2.75" hidden="1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2.75" hidden="1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" hidden="1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2.75" hidden="1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2.75" hidden="1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2.75" hidden="1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2.75" hidden="1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 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5" hidden="1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 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2.75" hidden="1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2.75" hidden="1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5" hidden="1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2.75" hidden="1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2.75" hidden="1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2.75" hidden="1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2.75" hidden="1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2.75" hidden="1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2.75" hidden="1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2.75" hidden="1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2.75" hidden="1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" hidden="1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2.75" hidden="1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" hidden="1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5" hidden="1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2.75" hidden="1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2.75" hidden="1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2.75" hidden="1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2.75" hidden="1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2.75" hidden="1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2.75" hidden="1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28.5" hidden="1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2.75" hidden="1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2.75" hidden="1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2.75" hidden="1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2.75" hidden="1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" hidden="1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2.75" hidden="1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2.75" hidden="1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2.75" hidden="1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2.75" hidden="1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2.75" hidden="1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2.75" hidden="1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2.75" hidden="1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2.75" hidden="1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" hidden="1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2.75" hidden="1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2.75" hidden="1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2.75" hidden="1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2.75" hidden="1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2.75" hidden="1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2.75" hidden="1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5" hidden="1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2.75" hidden="1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2.75" hidden="1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2.75" hidden="1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2.75" hidden="1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2.75" hidden="1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2.75" hidden="1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2.75" hidden="1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" hidden="1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2.75" hidden="1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2.75" hidden="1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2.75" hidden="1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" hidden="1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2.75" hidden="1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5" hidden="1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2.75" hidden="1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2.75" hidden="1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2.75" hidden="1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2.75" hidden="1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" hidden="1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2.75" hidden="1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 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2.75" hidden="1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 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5" hidden="1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5" hidden="1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2.75" hidden="1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2.75" hidden="1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2.75" hidden="1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2.75" hidden="1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28.5" hidden="1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2.75" hidden="1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2.75" hidden="1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1.25" hidden="1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2.75" hidden="1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2.75" hidden="1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2.75" hidden="1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2.75" hidden="1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" hidden="1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5" hidden="1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2.75" hidden="1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5" hidden="1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2.75" hidden="1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5" hidden="1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2.75" hidden="1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5" hidden="1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2.75" hidden="1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2.75" hidden="1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2.75" hidden="1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2.75" hidden="1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5" hidden="1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2.75" hidden="1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2.75" hidden="1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2.75" hidden="1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2.75" hidden="1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2.75" hidden="1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2.75" hidden="1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5" hidden="1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2.75" hidden="1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2.75" hidden="1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2.75" hidden="1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2.75" hidden="1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2.75" hidden="1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2.75" hidden="1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5" hidden="1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2.75" hidden="1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2.75" hidden="1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2.75" hidden="1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2.75" hidden="1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2.75" hidden="1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2.75" hidden="1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2.75" hidden="1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2.75" hidden="1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2.75" hidden="1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2.75" hidden="1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2.75" hidden="1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5" hidden="1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5" hidden="1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2.75" hidden="1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5" hidden="1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5" hidden="1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28.5" hidden="1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2.75" hidden="1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5" hidden="1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2.75" hidden="1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 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2.75" hidden="1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 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2.75" hidden="1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28.5" hidden="1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2.75" hidden="1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5" hidden="1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2.75" hidden="1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2.75" hidden="1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5" hidden="1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2.75" hidden="1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2.75" hidden="1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2.75" hidden="1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2.75" hidden="1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2.75" hidden="1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2.75" hidden="1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2.75" hidden="1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2.75" hidden="1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2.75" hidden="1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2.75" hidden="1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2.75" hidden="1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2.75" hidden="1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2.75" hidden="1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2.75" hidden="1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2.75" hidden="1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2.75" hidden="1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2.75" hidden="1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2.75" hidden="1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2.75" hidden="1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" hidden="1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2.75" hidden="1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2.75" hidden="1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2.75" hidden="1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2.75" hidden="1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5" hidden="1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2.75" hidden="1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" hidden="1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2.75" hidden="1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2.75" hidden="1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2.75" hidden="1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2.75" hidden="1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2.75" hidden="1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2.75" hidden="1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2.75" hidden="1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5" hidden="1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2.75" hidden="1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" hidden="1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2.75" hidden="1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2.75" hidden="1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2.75" hidden="1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5" hidden="1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2.75" hidden="1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2.75" hidden="1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28.5" hidden="1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2.75" hidden="1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2.75" hidden="1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5" hidden="1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2.75" hidden="1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2.75" hidden="1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2.75" hidden="1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2.75" hidden="1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2.75" hidden="1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2.75" hidden="1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2.75" hidden="1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2.75" hidden="1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 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5" hidden="1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 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2.75" hidden="1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2.75" hidden="1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2.75" hidden="1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5" hidden="1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5" hidden="1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2.75" hidden="1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2.75" hidden="1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2.75" hidden="1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2.75" hidden="1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2.75" hidden="1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2.75" hidden="1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2.75" hidden="1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2.75" hidden="1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2.75" hidden="1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" hidden="1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2.75" hidden="1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5" hidden="1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2.75" hidden="1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2.75" hidden="1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2.75" hidden="1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2.75" hidden="1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2.75" hidden="1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2.75" hidden="1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5" hidden="1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2.75" hidden="1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2.75" hidden="1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" hidden="1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28.5" hidden="1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2.75" hidden="1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2.75" hidden="1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2.75" hidden="1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5" hidden="1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2.75" hidden="1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2.75" hidden="1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5" hidden="1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2.75" hidden="1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2.75" hidden="1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28.5" hidden="1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2.75" hidden="1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idden="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2.75" hidden="1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2.75" hidden="1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2.75" hidden="1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2.75" hidden="1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2.75" hidden="1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2.75" hidden="1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2.75" hidden="1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2.75" hidden="1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2.75" hidden="1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2.75" hidden="1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2.75" hidden="1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5" hidden="1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2.75" hidden="1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2.75" hidden="1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2.75" hidden="1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2.75" hidden="1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2.75" hidden="1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2.75" hidden="1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2.75" hidden="1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2.75" hidden="1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" hidden="1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2.75" hidden="1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 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2.75" hidden="1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 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2.75" hidden="1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2.75" hidden="1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" hidden="1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2.75" hidden="1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2.75" hidden="1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2.75" hidden="1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2.75" hidden="1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2.75" hidden="1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2.75" hidden="1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2.75" hidden="1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28.5" hidden="1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2.75" hidden="1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2.75" hidden="1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2.75" hidden="1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2.75" hidden="1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2.75" hidden="1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2.75" hidden="1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2.75" hidden="1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2.75" hidden="1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2.75" hidden="1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2.75" hidden="1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2.75" hidden="1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5" hidden="1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2.75" hidden="1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2.75" hidden="1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2.75" hidden="1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" hidden="1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2.75" hidden="1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2.75" hidden="1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2.75" hidden="1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2.75" hidden="1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2.75" hidden="1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2.75" hidden="1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2.75" hidden="1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2.75" hidden="1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2.75" hidden="1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5" hidden="1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2.75" hidden="1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2.75" hidden="1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2.75" hidden="1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5" hidden="1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2.75" hidden="1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5" hidden="1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2.75" hidden="1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5" hidden="1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5" hidden="1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2.75" hidden="1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2.75" hidden="1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5" hidden="1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2.75" hidden="1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2.75" hidden="1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28.5" hidden="1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2.75" hidden="1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2.75" hidden="1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5" hidden="1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2.75" hidden="1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2.75" hidden="1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2.75" hidden="1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2.75" hidden="1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2.75" hidden="1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5" hidden="1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2.75" hidden="1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 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 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2.75" hidden="1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2.75" hidden="1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28.5" hidden="1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2.75" hidden="1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2.75" hidden="1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2.75" hidden="1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2.75" hidden="1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2.75" hidden="1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2.75" hidden="1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2.75" hidden="1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2.75" hidden="1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2.75" hidden="1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5" hidden="1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2.75" hidden="1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" hidden="1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2.75" hidden="1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2.75" hidden="1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5" hidden="1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2.75" hidden="1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2.75" hidden="1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5" hidden="1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2.75" hidden="1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28.5" hidden="1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2.75" hidden="1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2.75" hidden="1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2.75" hidden="1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2.75" hidden="1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2.75" hidden="1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2.75" hidden="1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2.75" hidden="1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2.75" hidden="1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2.75" hidden="1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2.75" hidden="1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" hidden="1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" hidden="1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2.75" hidden="1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2.75" hidden="1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2.75" hidden="1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5" hidden="1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2.75" hidden="1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" hidden="1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5" hidden="1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2.75" hidden="1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2.75" hidden="1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2.75" hidden="1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2.75" hidden="1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2.75" hidden="1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2.75" hidden="1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2.75" hidden="1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2.75" hidden="1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2.75" hidden="1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2.75" hidden="1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2.75" hidden="1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" hidden="1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2.75" hidden="1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2.75" hidden="1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2.75" hidden="1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2.75" hidden="1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2.75" hidden="1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2.75" hidden="1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2.75" hidden="1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2.75" hidden="1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 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2.75" hidden="1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 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2.75" hidden="1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2.75" hidden="1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5" hidden="1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" hidden="1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" hidden="1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2.75" hidden="1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2.75" hidden="1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2.75" hidden="1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5" hidden="1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5" hidden="1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2.75" hidden="1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" hidden="1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2.75" hidden="1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2.75" hidden="1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2.75" hidden="1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2.75" hidden="1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2.75" hidden="1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2.75" hidden="1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2.75" hidden="1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2.75" hidden="1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2.75" hidden="1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2.75" hidden="1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2.75" hidden="1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2.75" hidden="1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2.75" hidden="1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2.75" hidden="1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2.75" hidden="1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" hidden="1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5" hidden="1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2.75" hidden="1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2.75" hidden="1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" hidden="1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2.75" hidden="1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5" hidden="1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2.75" hidden="1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2.75" hidden="1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2.75" hidden="1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2.75" hidden="1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2.75" hidden="1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2.75" hidden="1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2.75" hidden="1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2.75" hidden="1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" hidden="1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2.75" hidden="1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5" hidden="1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2.75" hidden="1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2.75" hidden="1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28.5" hidden="1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2.75" hidden="1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" hidden="1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2.75" hidden="1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2.75" hidden="1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5" hidden="1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2.75" hidden="1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2.75" hidden="1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2.75" hidden="1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" hidden="1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5" hidden="1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2.75" hidden="1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2.75" hidden="1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2.75" hidden="1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 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2.75" hidden="1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 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2.75" hidden="1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5" hidden="1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2.75" hidden="1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2.75" hidden="1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2.75" hidden="1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2.75" hidden="1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2.75" hidden="1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5" hidden="1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2.75" hidden="1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2.75" hidden="1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2.75" hidden="1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2.75" hidden="1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2.75" hidden="1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2.75" hidden="1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2.75" hidden="1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2.75" hidden="1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2.75" hidden="1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2.75" hidden="1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2.75" hidden="1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2.75" hidden="1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5" hidden="1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" hidden="1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1.25" hidden="1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2.75" hidden="1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2.75" hidden="1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2.75" hidden="1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" hidden="1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idden="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2.75" hidden="1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1.25" hidden="1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2.75" hidden="1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2.75" hidden="1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" hidden="1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2.75" hidden="1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5" hidden="1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5" hidden="1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2.75" hidden="1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2.75" hidden="1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2.75" hidden="1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2.75" hidden="1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2.75" hidden="1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2.75" hidden="1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5" hidden="1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28.5" hidden="1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2.75" hidden="1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2.75" hidden="1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2.75" hidden="1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2.75" hidden="1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2.75" hidden="1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2.75" hidden="1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" hidden="1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2.75" hidden="1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5" hidden="1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5" hidden="1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2.75" hidden="1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2.75" hidden="1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2.75" hidden="1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28.5" hidden="1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2.75" hidden="1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2.75" hidden="1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5" hidden="1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2.75" hidden="1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2.75" hidden="1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 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28.5" hidden="1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 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2.75" hidden="1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2.75" hidden="1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2.75" hidden="1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5" hidden="1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5" hidden="1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2.75" hidden="1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2.75" hidden="1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2.75" hidden="1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2.75" hidden="1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2.75" hidden="1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2.75" hidden="1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2.75" hidden="1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2.75" hidden="1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2.75" hidden="1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2.75" hidden="1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2.75" hidden="1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2.75" hidden="1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2.75" hidden="1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2.75" hidden="1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2.75" hidden="1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2.75" hidden="1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2.75" hidden="1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5" hidden="1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2.75" hidden="1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" hidden="1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2.75" hidden="1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2.75" hidden="1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2.75" hidden="1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2.75" hidden="1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2.75" hidden="1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2.75" hidden="1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2.75" hidden="1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5" hidden="1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2.75" hidden="1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2.75" hidden="1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2.75" hidden="1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2.75" hidden="1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2.75" hidden="1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" hidden="1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2.75" hidden="1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2.75" hidden="1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2.75" hidden="1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2.75" hidden="1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5" hidden="1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2.75" hidden="1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5" hidden="1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2.75" hidden="1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2.75" hidden="1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2.75" hidden="1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2.75" hidden="1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2.75" hidden="1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2.75" hidden="1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28.5" hidden="1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2.75" hidden="1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2.75" hidden="1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2.75" hidden="1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5" hidden="1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 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5" hidden="1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 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2.75" hidden="1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2.75" hidden="1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" hidden="1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2.75" hidden="1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2.75" hidden="1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2.75" hidden="1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2.75" hidden="1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2.75" hidden="1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5" hidden="1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2.75" hidden="1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2.75" hidden="1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5" hidden="1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2.75" hidden="1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2.75" hidden="1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2.75" hidden="1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2.75" hidden="1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2.75" hidden="1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" hidden="1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2.75" hidden="1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2.75" hidden="1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2.75" hidden="1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2.75" hidden="1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2.75" hidden="1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2.75" hidden="1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2.75" hidden="1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2.75" hidden="1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28.5" hidden="1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2.75" hidden="1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2.75" hidden="1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2.75" hidden="1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28.5" hidden="1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2.75" hidden="1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2.75" hidden="1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2.75" hidden="1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2.75" hidden="1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2.75" hidden="1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2.75" hidden="1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" hidden="1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2.75" hidden="1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2.75" hidden="1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2.75" hidden="1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2.75" hidden="1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2.75" hidden="1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2.75" hidden="1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" hidden="1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2.75" hidden="1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2.75" hidden="1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2.75" hidden="1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2.75" hidden="1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2.75" hidden="1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2.75" hidden="1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2.75" hidden="1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2.75" hidden="1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2.75" hidden="1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2.75" hidden="1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2.75" hidden="1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5" hidden="1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5" hidden="1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5" hidden="1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2.75" hidden="1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 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5" hidden="1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 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2.75" hidden="1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2.75" hidden="1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2.75" hidden="1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2.75" hidden="1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2.75" hidden="1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2.75" hidden="1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2.75" hidden="1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2.75" hidden="1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2.75" hidden="1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2.75" hidden="1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" hidden="1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2.75" hidden="1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2.75" hidden="1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2.75" hidden="1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2.75" hidden="1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2.75" hidden="1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2.75" hidden="1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28.5" hidden="1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idden="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2.75" hidden="1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2.75" hidden="1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2.75" hidden="1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" hidden="1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2.75" hidden="1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2.75" hidden="1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2.75" hidden="1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28.5" hidden="1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idden="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2.75" hidden="1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2.75" hidden="1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2.75" hidden="1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" hidden="1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2.75" hidden="1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2.75" hidden="1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2.75" hidden="1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2.75" hidden="1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5" hidden="1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2.75" hidden="1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5" hidden="1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2.75" hidden="1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2.75" hidden="1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" hidden="1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5" hidden="1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2.75" hidden="1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2.75" hidden="1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2.75" hidden="1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2.75" hidden="1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2.75" hidden="1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2.75" hidden="1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2.75" hidden="1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2.75" hidden="1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2.75" hidden="1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2.75" hidden="1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5" hidden="1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2.75" hidden="1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2.75" hidden="1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5" hidden="1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2.75" hidden="1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2.75" hidden="1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2.75" hidden="1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2.75" hidden="1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2.75" hidden="1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5" hidden="1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 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2.75" hidden="1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 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2.75" hidden="1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5" hidden="1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2.75" hidden="1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2.75" hidden="1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5" hidden="1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28.5" hidden="1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5" hidden="1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2.75" hidden="1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2.75" hidden="1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2.75" hidden="1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2.75" hidden="1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2.75" hidden="1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2.75" hidden="1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2.75" hidden="1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2.75" hidden="1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2.75" hidden="1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2.75" hidden="1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2.75" hidden="1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2.75" hidden="1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" hidden="1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5" hidden="1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28.5" hidden="1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2.75" hidden="1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2.75" hidden="1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2.75" hidden="1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2.75" hidden="1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2.75" hidden="1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2.75" hidden="1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5" hidden="1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28.5" hidden="1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2.75" hidden="1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2.75" hidden="1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5" hidden="1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2.75" hidden="1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2.75" hidden="1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2.75" hidden="1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2.75" hidden="1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2.75" hidden="1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2.75" hidden="1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2.75" hidden="1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28.5" hidden="1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2.75" hidden="1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28.5" hidden="1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2.75" hidden="1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5" hidden="1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2.75" hidden="1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" hidden="1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5" hidden="1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2.75" hidden="1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5" hidden="1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2.75" hidden="1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5" hidden="1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2.75" hidden="1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" hidden="1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2.75" hidden="1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2.75" hidden="1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2.75" hidden="1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5" hidden="1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2.75" hidden="1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2.75" hidden="1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2.75" hidden="1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2.75" hidden="1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 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2.75" hidden="1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 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2.75" hidden="1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2.75" hidden="1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2.75" hidden="1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2.75" hidden="1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2.75" hidden="1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57" hidden="1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2.75" hidden="1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2.75" hidden="1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5" hidden="1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2.75" hidden="1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" hidden="1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2.75" hidden="1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2.75" hidden="1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2.75" hidden="1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" hidden="1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2.75" hidden="1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2.75" hidden="1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2.75" hidden="1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2.75" hidden="1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2.75" hidden="1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2.75" hidden="1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5" hidden="1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2.75" hidden="1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2.75" hidden="1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" hidden="1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5" hidden="1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5" hidden="1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2.75" hidden="1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2.75" hidden="1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2.75" hidden="1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2.75" hidden="1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2.75" hidden="1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2.75" hidden="1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5" hidden="1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2.75" hidden="1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" hidden="1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2.75" hidden="1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2.75" hidden="1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2.75" hidden="1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2.75" hidden="1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2.75" hidden="1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2.75" hidden="1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2.75" hidden="1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2.75" hidden="1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2.75" hidden="1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2.75" hidden="1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2.75" hidden="1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2.75" hidden="1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2.75" hidden="1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2.75" hidden="1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2.75" hidden="1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2.75" hidden="1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2.75" hidden="1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2.75" hidden="1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2.75" hidden="1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2.75" hidden="1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2.75" hidden="1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5" hidden="1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2.75" hidden="1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2.75" hidden="1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2.75" hidden="1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2.75" hidden="1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2.75" hidden="1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 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2.75" hidden="1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 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2.75" hidden="1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2.75" hidden="1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2.75" hidden="1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2.75" hidden="1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2.75" hidden="1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5" hidden="1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2.75" hidden="1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28.5" hidden="1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2.75" hidden="1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" hidden="1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2.75" hidden="1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2.75" hidden="1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2.75" hidden="1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2.75" hidden="1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5" hidden="1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2.75" hidden="1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28.5" hidden="1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2.75" hidden="1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2.75" hidden="1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2.75" hidden="1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2.75" hidden="1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2.75" hidden="1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2.75" hidden="1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5" hidden="1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2.75" hidden="1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5" hidden="1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2.75" hidden="1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2.75" hidden="1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5" hidden="1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2.75" hidden="1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5" hidden="1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28.5" hidden="1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2.75" hidden="1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2.75" hidden="1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2.75" hidden="1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2.75" hidden="1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2.75" hidden="1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5" hidden="1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2.75" hidden="1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2.75" hidden="1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5" hidden="1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2.75" hidden="1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2.75" hidden="1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2.75" hidden="1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2.75" hidden="1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2.75" hidden="1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2.75" hidden="1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2.75" hidden="1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2.75" hidden="1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2.75" hidden="1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2.75" hidden="1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2.75" hidden="1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2.75" hidden="1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2.75" hidden="1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5" hidden="1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2.75" hidden="1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2.75" hidden="1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 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2.75" hidden="1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 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2.75" hidden="1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2.75" hidden="1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5" hidden="1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" hidden="1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2.75" hidden="1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2.75" hidden="1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2.75" hidden="1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2.75" hidden="1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" hidden="1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2.75" hidden="1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5" hidden="1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2.75" hidden="1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2.75" hidden="1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2.75" hidden="1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2.75" hidden="1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2.75" hidden="1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2.75" hidden="1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2.75" hidden="1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2.75" hidden="1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2.75" hidden="1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2.75" hidden="1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2.75" hidden="1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2.75" hidden="1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2.75" hidden="1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2.75" hidden="1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28.5" hidden="1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2.75" hidden="1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" hidden="1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2.75" hidden="1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2.75" hidden="1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2.75" hidden="1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2.75" hidden="1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2.75" hidden="1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2.75" hidden="1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2.75" hidden="1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2.75" hidden="1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2.75" hidden="1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5" hidden="1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2.75" hidden="1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2.75" hidden="1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2.75" hidden="1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2.75" hidden="1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5" hidden="1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2.75" hidden="1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2.75" hidden="1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2.75" hidden="1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5" hidden="1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2.75" hidden="1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2.75" hidden="1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2.75" hidden="1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5" hidden="1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5" hidden="1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2.75" hidden="1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2.75" hidden="1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2.75" hidden="1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5" hidden="1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2.75" hidden="1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28.5" hidden="1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2.75" hidden="1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2.75" hidden="1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2.75" hidden="1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 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 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2.75" hidden="1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2.75" hidden="1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5" hidden="1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2.75" hidden="1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2.75" hidden="1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2.75" hidden="1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2.75" hidden="1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2.75" hidden="1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2.75" hidden="1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2.75" hidden="1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2.75" hidden="1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2.75" hidden="1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2.75" hidden="1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2.75" hidden="1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2.75" hidden="1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2.75" hidden="1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2.75" hidden="1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2.75" hidden="1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5" hidden="1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2.75" hidden="1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5" hidden="1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2.75" hidden="1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2.75" hidden="1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2.75" hidden="1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2.75" hidden="1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2.75" hidden="1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5" hidden="1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2.75" hidden="1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2.75" hidden="1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28.5" hidden="1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" hidden="1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2.75" hidden="1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2.75" hidden="1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2.75" hidden="1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2.75" hidden="1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2.75" hidden="1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2.75" hidden="1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2.75" hidden="1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2.75" hidden="1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2.75" hidden="1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2.75" hidden="1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2.75" hidden="1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2.75" hidden="1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5" hidden="1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2.75" hidden="1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5" hidden="1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2.75" hidden="1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" hidden="1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2.75" hidden="1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2.75" hidden="1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2.75" hidden="1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2.75" hidden="1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2.75" hidden="1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5" hidden="1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5" hidden="1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2.75" hidden="1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2.75" hidden="1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2.75" hidden="1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2.75" hidden="1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2.75" hidden="1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2.75" hidden="1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2.75" hidden="1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 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2.75" hidden="1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 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2.75" hidden="1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2.75" hidden="1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2.75" hidden="1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2.75" hidden="1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2.75" hidden="1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2.75" hidden="1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2.75" hidden="1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2.75" hidden="1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2.75" hidden="1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2.75" hidden="1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5" hidden="1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2.75" hidden="1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2.75" hidden="1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2.75" hidden="1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2.75" hidden="1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2.75" hidden="1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" hidden="1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2.75" hidden="1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2.75" hidden="1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2.75" hidden="1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2.75" hidden="1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5" hidden="1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2.75" hidden="1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2.75" hidden="1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2.75" hidden="1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2.75" hidden="1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2.75" hidden="1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2.75" hidden="1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2.75" hidden="1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2.75" hidden="1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2.75" hidden="1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5" hidden="1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2.75" hidden="1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2.75" hidden="1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2.75" hidden="1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2.75" hidden="1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2.75" hidden="1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5" hidden="1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2.75" hidden="1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" hidden="1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5" hidden="1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2.75" hidden="1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2.75" hidden="1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5" hidden="1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2.75" hidden="1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2.75" hidden="1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2.75" hidden="1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5" hidden="1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2.75" hidden="1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5" hidden="1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2.75" hidden="1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2.75" hidden="1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5" hidden="1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5" hidden="1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5" hidden="1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2.75" hidden="1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2.75" hidden="1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2.75" hidden="1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" hidden="1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2.75" hidden="1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2.75" hidden="1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 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2.75" hidden="1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 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2.75" hidden="1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5" hidden="1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2.75" hidden="1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2.75" hidden="1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2.75" hidden="1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2.75" hidden="1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5" hidden="1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2.75" hidden="1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5" hidden="1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28.5" hidden="1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2.75" hidden="1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2.75" hidden="1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2.75" hidden="1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2.75" hidden="1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5" hidden="1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28.5" hidden="1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2.75" hidden="1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5" hidden="1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2.75" hidden="1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2.75" hidden="1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2.75" hidden="1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28.5" hidden="1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2.75" hidden="1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2.75" hidden="1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2.75" hidden="1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5" hidden="1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5" hidden="1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2.75" hidden="1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2.75" hidden="1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2.75" hidden="1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2.75" hidden="1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28.5" hidden="1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2.75" hidden="1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2.75" hidden="1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2.75" hidden="1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5" hidden="1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2.75" hidden="1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2.75" hidden="1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5" hidden="1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2.75" hidden="1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5" hidden="1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2.75" hidden="1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2.75" hidden="1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2.75" hidden="1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2.75" hidden="1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2.75" hidden="1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2.75" hidden="1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28.5" hidden="1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2.75" hidden="1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2.75" hidden="1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2.75" hidden="1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2.75" hidden="1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5" hidden="1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" hidden="1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2.75" hidden="1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2.75" hidden="1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2.75" hidden="1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2.75" hidden="1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" hidden="1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2.75" hidden="1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28.5" hidden="1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2.75" hidden="1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 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2.75" hidden="1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 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2.75" hidden="1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2.75" hidden="1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2.75" hidden="1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2.75" hidden="1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" hidden="1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5" hidden="1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28.5" hidden="1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2.75" hidden="1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2.75" hidden="1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5" hidden="1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5" hidden="1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2.75" hidden="1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2.75" hidden="1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" hidden="1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5" hidden="1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2.75" hidden="1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28.5" hidden="1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2.75" hidden="1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5" hidden="1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2.75" hidden="1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2.75" hidden="1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2.75" hidden="1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" hidden="1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idden="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2.75" hidden="1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2.75" hidden="1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2.75" hidden="1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2.75" hidden="1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2.75" hidden="1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" hidden="1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2.75" hidden="1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2.75" hidden="1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1.25" hidden="1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2.75" hidden="1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2.75" hidden="1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2.75" hidden="1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idden="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2.75" hidden="1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28.5" hidden="1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2.75" hidden="1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2.75" hidden="1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2.75" hidden="1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2.75" hidden="1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2.75" hidden="1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5" hidden="1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2.75" hidden="1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2.75" hidden="1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" hidden="1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2.75" hidden="1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2.75" hidden="1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2.75" hidden="1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2.75" hidden="1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2.75" hidden="1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2.75" hidden="1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2.75" hidden="1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2.75" hidden="1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2.75" hidden="1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2.75" hidden="1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2.75" hidden="1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5" hidden="1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2.75" hidden="1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2.75" hidden="1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 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2.75" hidden="1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 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2.75" hidden="1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5" hidden="1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2.75" hidden="1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2.75" hidden="1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2.75" hidden="1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2.75" hidden="1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5" hidden="1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2.75" hidden="1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5" hidden="1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2.75" hidden="1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2.75" hidden="1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5" hidden="1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2.75" hidden="1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2.75" hidden="1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2.75" hidden="1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2.75" hidden="1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" hidden="1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2.75" hidden="1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5" hidden="1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5" hidden="1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2.75" hidden="1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5" hidden="1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5" hidden="1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2.75" hidden="1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2.75" hidden="1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2.75" hidden="1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2.75" hidden="1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5" hidden="1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2.75" hidden="1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5" hidden="1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2.75" hidden="1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5" hidden="1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idden="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2.75" hidden="1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2.75" hidden="1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2.75" hidden="1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5" hidden="1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5" hidden="1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2.75" hidden="1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2.75" hidden="1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2.75" hidden="1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2.75" hidden="1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2.75" hidden="1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2.75" hidden="1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2.75" hidden="1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2.75" hidden="1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2.75" hidden="1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2.75" hidden="1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2.75" hidden="1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2.75" hidden="1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2.75" hidden="1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2.75" hidden="1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2.75" hidden="1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2.75" hidden="1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2.75" hidden="1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2.75" hidden="1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2.75" hidden="1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2.75" hidden="1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2.75" hidden="1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2.75" hidden="1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2.75" hidden="1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5" hidden="1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5" hidden="1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 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2.75" hidden="1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 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2.75" hidden="1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2.75" hidden="1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2.75" hidden="1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2.75" hidden="1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2.75" hidden="1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5" hidden="1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2.75" hidden="1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2.75" hidden="1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28.5" hidden="1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2.75" hidden="1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2.75" hidden="1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2.75" hidden="1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2.75" hidden="1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5" hidden="1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2.75" hidden="1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2.75" hidden="1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2.75" hidden="1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2.75" hidden="1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2.75" hidden="1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2.75" hidden="1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2.75" hidden="1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2.75" hidden="1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2.75" hidden="1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5" hidden="1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5" hidden="1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2.75" hidden="1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2.75" hidden="1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2.75" hidden="1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5" hidden="1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2.75" hidden="1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2.75" hidden="1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5" hidden="1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2.75" hidden="1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2.75" hidden="1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2.75" hidden="1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2.75" hidden="1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2.75" hidden="1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2.75" hidden="1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2.75" hidden="1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5" hidden="1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" hidden="1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idden="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2.75" hidden="1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2.75" hidden="1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2.75" hidden="1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2.75" hidden="1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5" hidden="1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2.75" hidden="1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2.75" hidden="1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2.75" hidden="1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5.5" hidden="1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2.75" hidden="1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2.75" hidden="1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2.75" hidden="1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5" hidden="1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2.75" hidden="1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2.75" hidden="1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2.75" hidden="1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2.75" hidden="1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2.75" hidden="1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2.75" hidden="1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2.75" hidden="1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 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2.75" hidden="1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 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2.75" hidden="1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5" hidden="1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2.75" hidden="1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2.75" hidden="1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2.75" hidden="1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2.75" hidden="1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2.75" hidden="1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2.75" hidden="1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2.75" hidden="1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2.75" hidden="1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2.75" hidden="1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2.75" hidden="1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2.75" hidden="1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2.75" hidden="1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2.75" hidden="1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2.75" hidden="1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" hidden="1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28.5" hidden="1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2.75" hidden="1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28.5" hidden="1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2.75" hidden="1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2.75" hidden="1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5" hidden="1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2.75" hidden="1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2.75" hidden="1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2.75" hidden="1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2.75" hidden="1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2.75" hidden="1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2.75" hidden="1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2.75" hidden="1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2.75" hidden="1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2.75" hidden="1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2.75" hidden="1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" hidden="1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2.75" hidden="1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2.75" hidden="1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5" hidden="1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" hidden="1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2.75" hidden="1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2.75" hidden="1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2.75" hidden="1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2.75" hidden="1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2.75" hidden="1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2.75" hidden="1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2.75" hidden="1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2.75" hidden="1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2.75" hidden="1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2.75" hidden="1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2.75" hidden="1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2.75" hidden="1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2.75" hidden="1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2.75" hidden="1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2.75" hidden="1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2.75" hidden="1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2.75" hidden="1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5" hidden="1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2.75" hidden="1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2.75" hidden="1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5" hidden="1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5" hidden="1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2.75" hidden="1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2.75" hidden="1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2.75" hidden="1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 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5" hidden="1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 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2.75" hidden="1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2.75" hidden="1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" hidden="1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28.5" hidden="1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" hidden="1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5" hidden="1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2.75" hidden="1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5" hidden="1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2.75" hidden="1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2.75" hidden="1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2.75" hidden="1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2.75" hidden="1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2.75" hidden="1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2.75" hidden="1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2.75" hidden="1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2.75" hidden="1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2.75" hidden="1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2.75" hidden="1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2.75" hidden="1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2.75" hidden="1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2.75" hidden="1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2.75" hidden="1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2.75" hidden="1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2.75" hidden="1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" hidden="1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5" hidden="1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2.75" hidden="1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2.75" hidden="1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2.75" hidden="1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2.75" hidden="1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2.75" hidden="1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5" hidden="1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2.75" hidden="1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2.75" hidden="1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5" hidden="1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2.75" hidden="1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2.75" hidden="1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2.75" hidden="1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2.75" hidden="1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2.75" hidden="1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2.75" hidden="1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2.75" hidden="1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2.75" hidden="1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2.75" hidden="1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2.75" hidden="1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5" hidden="1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2.75" hidden="1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2.75" hidden="1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2.75" hidden="1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2.75" hidden="1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2.75" hidden="1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2.75" hidden="1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5" hidden="1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5" hidden="1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2.75" hidden="1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2.75" hidden="1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2.75" hidden="1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5" hidden="1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2.75" hidden="1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2.75" hidden="1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2.75" hidden="1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" hidden="1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 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2.75" hidden="1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 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2.75" hidden="1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5" hidden="1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2.75" hidden="1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2.75" hidden="1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5" hidden="1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5" hidden="1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2.75" hidden="1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" hidden="1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2.75" hidden="1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2.75" hidden="1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2.75" hidden="1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2.75" hidden="1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2.75" hidden="1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2.75" hidden="1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28.5" hidden="1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2.75" hidden="1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" hidden="1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2.75" hidden="1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2.75" hidden="1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" hidden="1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" hidden="1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2.75" hidden="1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2.75" hidden="1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5" hidden="1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2.75" hidden="1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2.75" hidden="1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2.75" hidden="1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2.75" hidden="1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2.75" hidden="1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5" hidden="1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2.75" hidden="1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2.75" hidden="1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2.75" hidden="1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2.75" hidden="1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2.75" hidden="1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2.75" hidden="1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2.75" hidden="1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2.75" hidden="1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2.75" hidden="1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5" hidden="1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2.75" hidden="1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5" hidden="1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2.75" hidden="1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2.75" hidden="1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28.5" hidden="1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2.75" hidden="1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2.75" hidden="1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2.75" hidden="1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2.75" hidden="1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2.75" hidden="1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2.75" hidden="1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2.75" hidden="1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5" hidden="1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5" hidden="1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2.75" hidden="1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2.75" hidden="1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2.75" hidden="1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2.75" hidden="1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2.75" hidden="1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2.75" hidden="1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2.75" hidden="1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2.75" hidden="1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 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 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2.75" hidden="1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2.75" hidden="1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2.75" hidden="1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2.75" hidden="1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2.75" hidden="1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2.75" hidden="1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2.75" hidden="1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2.75" hidden="1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5" hidden="1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2.75" hidden="1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2.75" hidden="1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2.75" hidden="1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2.75" hidden="1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5" hidden="1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2.75" hidden="1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2.75" hidden="1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2.75" hidden="1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2.75" hidden="1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2.75" hidden="1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2.75" hidden="1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2.75" hidden="1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2.75" hidden="1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2.75" hidden="1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2.75" hidden="1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5" hidden="1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2.75" hidden="1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5" hidden="1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2.75" hidden="1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2.75" hidden="1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2.75" hidden="1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2.75" hidden="1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2.75" hidden="1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2.75" hidden="1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2.75" hidden="1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2.75" hidden="1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2.75" hidden="1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2.75" hidden="1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2.75" hidden="1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2.75" hidden="1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5" hidden="1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2.75" hidden="1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2.75" hidden="1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2.75" hidden="1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2.75" hidden="1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2.75" hidden="1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2.75" hidden="1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2.75" hidden="1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2.75" hidden="1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2.75" hidden="1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2.75" hidden="1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2.75" hidden="1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2.75" hidden="1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5" hidden="1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2.75" hidden="1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28.5" hidden="1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2.75" hidden="1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2.75" hidden="1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2.75" hidden="1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28.5" hidden="1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5" hidden="1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2.75" hidden="1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2.75" hidden="1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 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5" hidden="1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 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2.75" hidden="1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2.75" hidden="1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2.75" hidden="1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2.75" hidden="1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5" hidden="1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2.75" hidden="1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2.75" hidden="1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28.5" hidden="1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2.75" hidden="1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" hidden="1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2.75" hidden="1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2.75" hidden="1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2.75" hidden="1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5" hidden="1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2.75" hidden="1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2.75" hidden="1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5" hidden="1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2.75" hidden="1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2.75" hidden="1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2.75" hidden="1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2.75" hidden="1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2.75" hidden="1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2.75" hidden="1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2.75" hidden="1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5" hidden="1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2.75" hidden="1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2.75" hidden="1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2.75" hidden="1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2.75" hidden="1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2.75" hidden="1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28.5" hidden="1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2.75" hidden="1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2.75" hidden="1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2.75" hidden="1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2.75" hidden="1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2.75" hidden="1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2.75" hidden="1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2.75" hidden="1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5" hidden="1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2.75" hidden="1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2.75" hidden="1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5" hidden="1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2.75" hidden="1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" hidden="1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2.75" hidden="1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5" hidden="1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2.75" hidden="1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2.75" hidden="1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5" hidden="1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2.75" hidden="1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" hidden="1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5" hidden="1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5" hidden="1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2.75" hidden="1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2.75" hidden="1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2.75" hidden="1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2.75" hidden="1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2.75" hidden="1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2.75" hidden="1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2.75" hidden="1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2.75" hidden="1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 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57" hidden="1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 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2.75" hidden="1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2.75" hidden="1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5" hidden="1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2.75" hidden="1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2.75" hidden="1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2.75" hidden="1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2.75" hidden="1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2.75" hidden="1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2.75" hidden="1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2.75" hidden="1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2.75" hidden="1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2.75" hidden="1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2.75" hidden="1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2.75" hidden="1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2.75" hidden="1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2.75" hidden="1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2.75" hidden="1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5" hidden="1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5" hidden="1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2.75" hidden="1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2.75" hidden="1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5" hidden="1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2.75" hidden="1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2.75" hidden="1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5" hidden="1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2.75" hidden="1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2.75" hidden="1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2.75" hidden="1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2.75" hidden="1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2.75" hidden="1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2.75" hidden="1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5" hidden="1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2.75" hidden="1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2.75" hidden="1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2.75" hidden="1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" hidden="1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2.75" hidden="1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5" hidden="1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2.75" hidden="1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2.75" hidden="1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2.75" hidden="1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2.75" hidden="1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2.75" hidden="1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2.75" hidden="1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2.75" hidden="1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2.75" hidden="1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2.75" hidden="1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2.75" hidden="1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2.75" hidden="1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2.75" hidden="1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2.75" hidden="1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2.75" hidden="1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2.75" hidden="1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2.75" hidden="1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2.75" hidden="1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2.75" hidden="1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2.75" hidden="1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5" hidden="1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2.75" hidden="1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2.75" hidden="1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5" hidden="1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5" hidden="1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2.75" hidden="1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 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2.75" hidden="1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 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5" hidden="1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2.75" hidden="1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2.75" hidden="1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2.75" hidden="1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2.75" hidden="1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5" hidden="1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2.75" hidden="1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2.75" hidden="1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2.75" hidden="1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2.75" hidden="1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2.75" hidden="1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2.75" hidden="1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28.5" hidden="1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5" hidden="1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2.75" hidden="1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2.75" hidden="1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5" hidden="1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2.75" hidden="1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2.75" hidden="1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2.75" hidden="1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28.5" hidden="1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2.75" hidden="1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2.75" hidden="1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2.75" hidden="1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2.75" hidden="1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2.75" hidden="1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2.75" hidden="1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2.75" hidden="1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2.75" hidden="1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2.75" hidden="1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2.75" hidden="1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2.75" hidden="1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" hidden="1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2.75" hidden="1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2.75" hidden="1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2.75" hidden="1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5" hidden="1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2.75" hidden="1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" hidden="1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2.75" hidden="1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5" hidden="1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2.75" hidden="1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5" hidden="1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2.75" hidden="1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2.75" hidden="1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2.75" hidden="1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2.75" hidden="1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2.75" hidden="1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2.75" hidden="1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2.75" hidden="1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2.75" hidden="1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5" hidden="1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2.75" hidden="1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2.75" hidden="1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2.75" hidden="1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5" hidden="1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2.75" hidden="1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2.75" hidden="1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2.75" hidden="1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5" hidden="1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2.75" hidden="1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2.75" hidden="1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2.75" hidden="1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 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2.75" hidden="1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 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2.75" hidden="1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2.75" hidden="1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2.75" hidden="1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2.75" hidden="1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2.75" hidden="1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2.75" hidden="1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2.75" hidden="1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5" hidden="1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2.75" hidden="1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2.75" hidden="1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" hidden="1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2.75" hidden="1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" hidden="1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2.75" hidden="1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2.75" hidden="1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2.75" hidden="1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2.75" hidden="1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2.75" hidden="1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28.5" hidden="1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2.75" hidden="1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2.75" hidden="1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5" hidden="1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" hidden="1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2.75" hidden="1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2.75" hidden="1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2.75" hidden="1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2.75" hidden="1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2.75" hidden="1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2.75" hidden="1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2.75" hidden="1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2.75" hidden="1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5" hidden="1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2.75" hidden="1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2.75" hidden="1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2.75" hidden="1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2.75" hidden="1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2.75" hidden="1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2.75" hidden="1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2.75" hidden="1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2.75" hidden="1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2.75" hidden="1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2.75" hidden="1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2.75" hidden="1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2.75" hidden="1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2.75" hidden="1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5" hidden="1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2.75" hidden="1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2.75" hidden="1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2.75" hidden="1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2.75" hidden="1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5" hidden="1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28.5" hidden="1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2.75" hidden="1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2.75" hidden="1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2.75" hidden="1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2.75" hidden="1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2.75" hidden="1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2.75" hidden="1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5" hidden="1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2.75" hidden="1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2.75" hidden="1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2.75" hidden="1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2.75" hidden="1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 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2.75" hidden="1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 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2.75" hidden="1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2.75" hidden="1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2.75" hidden="1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5" hidden="1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2.75" hidden="1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2.75" hidden="1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2.75" hidden="1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2.75" hidden="1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28.5" hidden="1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5" hidden="1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2.75" hidden="1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2.75" hidden="1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" hidden="1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2.75" hidden="1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2.75" hidden="1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2.75" hidden="1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2.75" hidden="1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2.75" hidden="1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2.75" hidden="1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" hidden="1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2.75" hidden="1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5" hidden="1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2.75" hidden="1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2.75" hidden="1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2.75" hidden="1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2.75" hidden="1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2.75" hidden="1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2.75" hidden="1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2.75" hidden="1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2.75" hidden="1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2.75" hidden="1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2.75" hidden="1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2.75" hidden="1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2.75" hidden="1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2.75" hidden="1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2.75" hidden="1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" hidden="1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28.5" hidden="1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28.5" hidden="1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" hidden="1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2.75" hidden="1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2.75" hidden="1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2.75" hidden="1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2.75" hidden="1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2.75" hidden="1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2.75" hidden="1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2.75" hidden="1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2.75" hidden="1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2.75" hidden="1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5" hidden="1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5" hidden="1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2.75" hidden="1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5" hidden="1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2.75" hidden="1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2.75" hidden="1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5" hidden="1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5" hidden="1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2.75" hidden="1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2.75" hidden="1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5" hidden="1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2.75" hidden="1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 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2.75" hidden="1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 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2.75" hidden="1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2.75" hidden="1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2.75" hidden="1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2.75" hidden="1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2.75" hidden="1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2.75" hidden="1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5" hidden="1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5" hidden="1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5" hidden="1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2.75" hidden="1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2.75" hidden="1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" hidden="1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2.75" hidden="1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2.75" hidden="1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2.75" hidden="1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2.75" hidden="1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2.75" hidden="1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2.75" hidden="1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2.75" hidden="1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2.75" hidden="1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2.75" hidden="1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2.75" hidden="1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2.75" hidden="1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2.75" hidden="1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2.75" hidden="1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2.75" hidden="1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2.75" hidden="1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2.75" hidden="1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2.75" hidden="1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2.75" hidden="1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5" hidden="1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2.75" hidden="1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2.75" hidden="1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28.5" hidden="1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2.75" hidden="1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2.75" hidden="1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2.75" hidden="1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" hidden="1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2.75" hidden="1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" hidden="1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5" hidden="1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2.75" hidden="1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5" hidden="1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2.75" hidden="1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5" hidden="1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2.75" hidden="1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2.75" hidden="1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2.75" hidden="1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28.5" hidden="1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2.75" hidden="1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2.75" hidden="1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2.75" hidden="1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2.75" hidden="1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2.75" hidden="1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2.75" hidden="1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2.75" hidden="1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2.75" hidden="1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5" hidden="1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2.75" hidden="1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2.75" hidden="1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2.75" hidden="1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5" hidden="1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 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2.75" hidden="1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 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2.75" hidden="1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2.75" hidden="1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2.75" hidden="1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2.75" hidden="1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2.75" hidden="1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2.75" hidden="1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5" hidden="1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" hidden="1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2.75" hidden="1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2.75" hidden="1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2.75" hidden="1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2.75" hidden="1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2.75" hidden="1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2.75" hidden="1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2.75" hidden="1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2.75" hidden="1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2.75" hidden="1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2.75" hidden="1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2.75" hidden="1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2.75" hidden="1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5" hidden="1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2.75" hidden="1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" hidden="1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2.75" hidden="1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2.75" hidden="1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5" hidden="1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2.75" hidden="1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2.75" hidden="1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2.75" hidden="1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2.75" hidden="1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5" hidden="1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2.75" hidden="1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2.75" hidden="1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2.75" hidden="1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2.75" hidden="1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" hidden="1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2.75" hidden="1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2.75" hidden="1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5" hidden="1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2.75" hidden="1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2.75" hidden="1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" hidden="1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2.75" hidden="1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2.75" hidden="1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2.75" hidden="1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2.75" hidden="1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2.75" hidden="1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2.75" hidden="1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2.75" hidden="1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2.75" hidden="1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2.75" hidden="1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2.75" hidden="1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2.75" hidden="1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2.75" hidden="1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2.75" hidden="1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2.75" hidden="1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2.75" hidden="1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5" hidden="1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28.5" hidden="1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2.75" hidden="1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2.75" hidden="1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 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2.75" hidden="1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 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" hidden="1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5" hidden="1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2.75" hidden="1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2.75" hidden="1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2.75" hidden="1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2.75" hidden="1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2.75" hidden="1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2.75" hidden="1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2.75" hidden="1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2.75" hidden="1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2.75" hidden="1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2.75" hidden="1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2.75" hidden="1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2.75" hidden="1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5" hidden="1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2.75" hidden="1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2.75" hidden="1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2.75" hidden="1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2.75" hidden="1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2.75" hidden="1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5" hidden="1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2.75" hidden="1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5" hidden="1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2.75" hidden="1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5" hidden="1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2.75" hidden="1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2.75" hidden="1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2.75" hidden="1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2.75" hidden="1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2.75" hidden="1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2.75" hidden="1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2.75" hidden="1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2.75" hidden="1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5" hidden="1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2.75" hidden="1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2.75" hidden="1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2.75" hidden="1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5" hidden="1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28.5" hidden="1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2.75" hidden="1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2.75" hidden="1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5" hidden="1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2.75" hidden="1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2.75" hidden="1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" hidden="1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2.75" hidden="1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2.75" hidden="1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2.75" hidden="1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28.5" hidden="1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2.75" hidden="1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2.75" hidden="1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2.75" hidden="1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2.75" hidden="1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2.75" hidden="1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2.75" hidden="1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2.75" hidden="1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5" hidden="1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2.75" hidden="1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2.75" hidden="1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2.75" hidden="1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2.75" hidden="1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2.75" hidden="1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2.75" hidden="1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 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2.75" hidden="1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 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2.75" hidden="1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2.75" hidden="1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28.5" hidden="1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5" hidden="1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2.75" hidden="1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2.75" hidden="1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2.75" hidden="1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2.75" hidden="1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2.75" hidden="1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2.75" hidden="1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2.75" hidden="1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5" hidden="1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2.75" hidden="1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2.75" hidden="1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" hidden="1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5" hidden="1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" hidden="1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2.75" hidden="1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2.75" hidden="1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2.75" hidden="1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2.75" hidden="1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2.75" hidden="1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2.75" hidden="1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5" hidden="1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2.75" hidden="1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2.75" hidden="1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2.75" hidden="1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2.75" hidden="1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2.75" hidden="1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5" hidden="1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2.75" hidden="1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2.75" hidden="1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2.75" hidden="1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2.75" hidden="1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2.75" hidden="1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2.75" hidden="1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2.75" hidden="1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2.75" hidden="1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2.75" hidden="1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2.75" hidden="1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5" hidden="1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2.75" hidden="1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2.75" hidden="1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2.75" hidden="1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2.75" hidden="1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2.75" hidden="1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" hidden="1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2.75" hidden="1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2.75" hidden="1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2.75" hidden="1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2.75" hidden="1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2.75" hidden="1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2.75" hidden="1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2.75" hidden="1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2.75" hidden="1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2.75" hidden="1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2.75" hidden="1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2.75" hidden="1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2.75" hidden="1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5" hidden="1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 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2.75" hidden="1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 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2.75" hidden="1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5" hidden="1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2.75" hidden="1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2.75" hidden="1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2.75" hidden="1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28.5" hidden="1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2.75" hidden="1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2.75" hidden="1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2.75" hidden="1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2.75" hidden="1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2.75" hidden="1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2.75" hidden="1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2.75" hidden="1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5" hidden="1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2.75" hidden="1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5" hidden="1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2.75" hidden="1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2.75" hidden="1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2.75" hidden="1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2.75" hidden="1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5" hidden="1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2.75" hidden="1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2.75" hidden="1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2.75" hidden="1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5" hidden="1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2.75" hidden="1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57" hidden="1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2.75" hidden="1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2.75" hidden="1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2.75" hidden="1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2.75" hidden="1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2.75" hidden="1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2.75" hidden="1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2.75" hidden="1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2.75" hidden="1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28.5" hidden="1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2.75" hidden="1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5" hidden="1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5" hidden="1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28.5" hidden="1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2.75" hidden="1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2.75" hidden="1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2.75" hidden="1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2.75" hidden="1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2.75" hidden="1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" hidden="1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2.75" hidden="1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2.75" hidden="1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2.75" hidden="1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28.5" hidden="1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5" hidden="1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2.75" hidden="1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" hidden="1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2.75" hidden="1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2.75" hidden="1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2.75" hidden="1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2.75" hidden="1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2.75" hidden="1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5" hidden="1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2.75" hidden="1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2.75" hidden="1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2.75" hidden="1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 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2.75" hidden="1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 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2.75" hidden="1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2.75" hidden="1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2.75" hidden="1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5" hidden="1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2.75" hidden="1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2.75" hidden="1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2.75" hidden="1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5" hidden="1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2.75" hidden="1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5" hidden="1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2.75" hidden="1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2.75" hidden="1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2.75" hidden="1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2.75" hidden="1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2.75" hidden="1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2.75" hidden="1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2.75" hidden="1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2.75" hidden="1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2.75" hidden="1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2.75" hidden="1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2.75" hidden="1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2.75" hidden="1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" hidden="1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2.75" hidden="1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" hidden="1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2.75" hidden="1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5" hidden="1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2.75" hidden="1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5" hidden="1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2.75" hidden="1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2.75" hidden="1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2.75" hidden="1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5" hidden="1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2.75" hidden="1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2.75" hidden="1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5" hidden="1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2.75" hidden="1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2.75" hidden="1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2.75" hidden="1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" hidden="1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" hidden="1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2.75" hidden="1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2.75" hidden="1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2.75" hidden="1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2.75" hidden="1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2.75" hidden="1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2.75" hidden="1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2.75" hidden="1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2.75" hidden="1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2.75" hidden="1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2.75" hidden="1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" hidden="1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2.75" hidden="1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2.75" hidden="1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2.75" hidden="1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2.75" hidden="1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2.75" hidden="1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2.75" hidden="1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2.75" hidden="1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2.75" hidden="1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2.75" hidden="1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2.75" hidden="1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 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2.75" hidden="1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 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2.75" hidden="1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2.75" hidden="1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2.75" hidden="1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2.75" hidden="1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2.75" hidden="1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2.75" hidden="1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28.5" hidden="1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2.75" hidden="1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2.75" hidden="1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2.75" hidden="1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2.75" hidden="1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2.75" hidden="1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5" hidden="1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28.5" hidden="1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2.75" hidden="1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2.75" hidden="1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2.75" hidden="1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2.75" hidden="1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" hidden="1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2.75" hidden="1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2.75" hidden="1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" hidden="1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2.75" hidden="1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2.75" hidden="1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2.75" hidden="1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2.75" hidden="1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2.75" hidden="1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2.75" hidden="1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2.75" hidden="1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" hidden="1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2.75" hidden="1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2.75" hidden="1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2.75" hidden="1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2.75" hidden="1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2.75" hidden="1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2.75" hidden="1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2.75" hidden="1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2.75" hidden="1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" hidden="1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2.75" hidden="1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28.5" hidden="1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2.75" hidden="1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2.75" hidden="1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2.75" hidden="1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2.75" hidden="1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2.75" hidden="1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2.75" hidden="1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2.75" hidden="1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2.75" hidden="1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" hidden="1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2.75" hidden="1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2.75" hidden="1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28.5" hidden="1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2.75" hidden="1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2.75" hidden="1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2.75" hidden="1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2.75" hidden="1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2.75" hidden="1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2.75" hidden="1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2.75" hidden="1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2.75" hidden="1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 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2.75" hidden="1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 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2.75" hidden="1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2.75" hidden="1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5" hidden="1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5" hidden="1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2.75" hidden="1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2.75" hidden="1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2.75" hidden="1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2.75" hidden="1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2.75" hidden="1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2.75" hidden="1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2.75" hidden="1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5" hidden="1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2.75" hidden="1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2.75" hidden="1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2.75" hidden="1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2.75" hidden="1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2.75" hidden="1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" hidden="1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2.75" hidden="1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2.75" hidden="1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2.75" hidden="1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2.75" hidden="1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2.75" hidden="1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2.75" hidden="1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2.75" hidden="1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" hidden="1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2.75" hidden="1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2.75" hidden="1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2.75" hidden="1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2.75" hidden="1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2.75" hidden="1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5" hidden="1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2.75" hidden="1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2.75" hidden="1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2.75" hidden="1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2.75" hidden="1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2.75" hidden="1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2.75" hidden="1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5" hidden="1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2.75" hidden="1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2.75" hidden="1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2.75" hidden="1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2.75" hidden="1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2.75" hidden="1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5" hidden="1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2.75" hidden="1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2.75" hidden="1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2.75" hidden="1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2.75" hidden="1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2.75" hidden="1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2.75" hidden="1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2.75" hidden="1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2.75" hidden="1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2.75" hidden="1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2.75" hidden="1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2.75" hidden="1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2.75" hidden="1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2.75" hidden="1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2.75" hidden="1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 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" hidden="1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 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2.75" hidden="1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" hidden="1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2.75" hidden="1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2.75" hidden="1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2.75" hidden="1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" hidden="1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2.75" hidden="1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2.75" hidden="1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2.75" hidden="1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5" hidden="1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2.75" hidden="1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2.75" hidden="1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2.75" hidden="1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2.75" hidden="1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2.75" hidden="1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2.75" hidden="1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2.75" hidden="1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" hidden="1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2.75" hidden="1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2.75" hidden="1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2.75" hidden="1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2.75" hidden="1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5" hidden="1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2.75" hidden="1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2.75" hidden="1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2.75" hidden="1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5" hidden="1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2.75" hidden="1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2.75" hidden="1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2.75" hidden="1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2.75" hidden="1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" hidden="1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2.75" hidden="1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2.75" hidden="1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2.75" hidden="1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2.75" hidden="1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5" hidden="1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2.75" hidden="1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2.75" hidden="1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2.75" hidden="1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2.75" hidden="1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2.75" hidden="1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2.75" hidden="1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2.75" hidden="1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2.75" hidden="1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2.75" hidden="1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2.75" hidden="1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2.75" hidden="1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5" hidden="1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2.75" hidden="1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2.75" hidden="1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2.75" hidden="1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2.75" hidden="1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2.75" hidden="1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5" hidden="1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2.75" hidden="1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2.75" hidden="1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2.75" hidden="1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5" hidden="1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5" hidden="1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2.75" hidden="1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 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2.75" hidden="1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 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2.75" hidden="1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2.75" hidden="1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2.75" hidden="1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2.75" hidden="1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2.75" hidden="1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2.75" hidden="1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2.75" hidden="1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2.75" hidden="1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2.75" hidden="1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2.75" hidden="1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2.75" hidden="1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2.75" hidden="1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2.75" hidden="1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2.75" hidden="1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2.75" hidden="1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2.75" hidden="1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2.75" hidden="1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2.75" hidden="1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5" hidden="1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2.75" hidden="1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2.75" hidden="1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1.25" hidden="1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2.75" hidden="1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2.75" hidden="1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57" hidden="1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5" hidden="1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2.75" hidden="1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" hidden="1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2.75" hidden="1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2.75" hidden="1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2.75" hidden="1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5" hidden="1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2.75" hidden="1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2.75" hidden="1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2.75" hidden="1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2.75" hidden="1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2.75" hidden="1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2.75" hidden="1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2.75" hidden="1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2.75" hidden="1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5" hidden="1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2.75" hidden="1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28.5" hidden="1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2.75" hidden="1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2.75" hidden="1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2.75" hidden="1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2.75" hidden="1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2.75" hidden="1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2.75" hidden="1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2.75" hidden="1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5" hidden="1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2.75" hidden="1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2.75" hidden="1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5" hidden="1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2.75" hidden="1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2.75" hidden="1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2.75" hidden="1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2.75" hidden="1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2.75" hidden="1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2.75" hidden="1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2.75" hidden="1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2.75" hidden="1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 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2.75" hidden="1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 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" hidden="1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2.75" hidden="1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5" hidden="1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2.75" hidden="1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2.75" hidden="1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2.75" hidden="1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2.75" hidden="1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2.75" hidden="1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2.75" hidden="1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" hidden="1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2.75" hidden="1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2.75" hidden="1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2.75" hidden="1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2.75" hidden="1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28.5" hidden="1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2.75" hidden="1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2.75" hidden="1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2.75" hidden="1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2.75" hidden="1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2.75" hidden="1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28.5" hidden="1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2.75" hidden="1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2.75" hidden="1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2.75" hidden="1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2.75" hidden="1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2.75" hidden="1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2.75" hidden="1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" hidden="1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2.75" hidden="1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5" hidden="1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2.75" hidden="1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2.75" hidden="1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2.75" hidden="1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2.75" hidden="1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2.75" hidden="1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2.75" hidden="1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28.5" hidden="1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2.75" hidden="1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2.75" hidden="1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2.75" hidden="1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2.75" hidden="1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2.75" hidden="1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2.75" hidden="1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5" hidden="1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2.75" hidden="1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2.75" hidden="1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5" hidden="1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2.75" hidden="1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28.5" hidden="1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1.25" hidden="1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2.75" hidden="1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2.75" hidden="1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2.75" hidden="1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2.75" hidden="1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5" hidden="1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5" hidden="1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2.75" hidden="1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2.75" hidden="1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2.75" hidden="1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2.75" hidden="1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 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5" hidden="1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 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" hidden="1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2.75" hidden="1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2.75" hidden="1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" hidden="1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2.75" hidden="1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" hidden="1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" hidden="1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2.75" hidden="1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28.5" hidden="1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2.75" hidden="1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5" hidden="1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2.75" hidden="1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" hidden="1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2.75" hidden="1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2.75" hidden="1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2.75" hidden="1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2.75" hidden="1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2.75" hidden="1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2.75" hidden="1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5" hidden="1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5" hidden="1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28.5" hidden="1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2.75" hidden="1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2.75" hidden="1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2.75" hidden="1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2.75" hidden="1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2.75" hidden="1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2.75" hidden="1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2.75" hidden="1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5" hidden="1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2.75" hidden="1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5" hidden="1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2.75" hidden="1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2.75" hidden="1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2.75" hidden="1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2.75" hidden="1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2.75" hidden="1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" hidden="1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2.75" hidden="1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2.75" hidden="1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2.75" hidden="1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28.5" hidden="1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2.75" hidden="1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2.75" hidden="1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" hidden="1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2.75" hidden="1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2.75" hidden="1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2.75" hidden="1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2.75" hidden="1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2.75" hidden="1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" hidden="1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2.75" hidden="1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2.75" hidden="1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2.75" hidden="1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2.75" hidden="1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2.75" hidden="1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5" hidden="1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2.75" hidden="1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2.75" hidden="1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2.75" hidden="1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 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 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2.75" hidden="1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2.75" hidden="1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2.75" hidden="1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2.75" hidden="1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2.75" hidden="1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2.75" hidden="1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2.75" hidden="1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2.75" hidden="1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2.75" hidden="1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5" hidden="1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2.75" hidden="1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2.75" hidden="1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" hidden="1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2.75" hidden="1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5" hidden="1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2.75" hidden="1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28.5" hidden="1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5" hidden="1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" hidden="1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2.75" hidden="1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5" hidden="1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2.75" hidden="1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2.75" hidden="1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2.75" hidden="1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2.75" hidden="1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5" hidden="1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2.75" hidden="1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2.75" hidden="1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2.75" hidden="1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2.75" hidden="1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2.75" hidden="1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2.75" hidden="1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2.75" hidden="1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2.75" hidden="1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5" hidden="1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2.75" hidden="1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2.75" hidden="1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2.75" hidden="1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" hidden="1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28.5" hidden="1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2.75" hidden="1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2.75" hidden="1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2.75" hidden="1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2.75" hidden="1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2.75" hidden="1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5" hidden="1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2.75" hidden="1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2.75" hidden="1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2.75" hidden="1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28.5" hidden="1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2.75" hidden="1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2.75" hidden="1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2.75" hidden="1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2.75" hidden="1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2.75" hidden="1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28.5" hidden="1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2.75" hidden="1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2.75" hidden="1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2.75" hidden="1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5" hidden="1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5" hidden="1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5" hidden="1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 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2.75" hidden="1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 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2.75" hidden="1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2.75" hidden="1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2.75" hidden="1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2.75" hidden="1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2.75" hidden="1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2.75" hidden="1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2.75" hidden="1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2.75" hidden="1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2.75" hidden="1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2.75" hidden="1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2.75" hidden="1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2.75" hidden="1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2.75" hidden="1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2.75" hidden="1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5" hidden="1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2.75" hidden="1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2.75" hidden="1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2.75" hidden="1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2.75" hidden="1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5" hidden="1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2.75" hidden="1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2.75" hidden="1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1.25" hidden="1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2.75" hidden="1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2.75" hidden="1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" hidden="1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2.75" hidden="1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2.75" hidden="1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2.75" hidden="1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2.75" hidden="1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2.75" hidden="1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2.75" hidden="1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2.75" hidden="1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2.75" hidden="1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2.75" hidden="1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2.75" hidden="1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2.75" hidden="1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" hidden="1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2.75" hidden="1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2.75" hidden="1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5" hidden="1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5" hidden="1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2.75" hidden="1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2.75" hidden="1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2.75" hidden="1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2.75" hidden="1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2.75" hidden="1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1.25" hidden="1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2.75" hidden="1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5" hidden="1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2.75" hidden="1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2.75" hidden="1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2.75" hidden="1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2.75" hidden="1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2.75" hidden="1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2.75" hidden="1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2.75" hidden="1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2.75" hidden="1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2.75" hidden="1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2.75" hidden="1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 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2.75" hidden="1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 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2.75" hidden="1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2.75" hidden="1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2.75" hidden="1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2.75" hidden="1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5" hidden="1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2.75" hidden="1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2.75" hidden="1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2.75" hidden="1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5" hidden="1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28.5" hidden="1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2.75" hidden="1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2.75" hidden="1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28.5" hidden="1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2.75" hidden="1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2.75" hidden="1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2.75" hidden="1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2.75" hidden="1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2.75" hidden="1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2.75" hidden="1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2.75" hidden="1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2.75" hidden="1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2.75" hidden="1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2.75" hidden="1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2.75" hidden="1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5" hidden="1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2.75" hidden="1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2.75" hidden="1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2.75" hidden="1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2.75" hidden="1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28.5" hidden="1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5" hidden="1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2.75" hidden="1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2.75" hidden="1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2.75" hidden="1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2.75" hidden="1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2.75" hidden="1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2.75" hidden="1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2.75" hidden="1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2.75" hidden="1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2.75" hidden="1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5" hidden="1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5" hidden="1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2.75" hidden="1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2.75" hidden="1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2.75" hidden="1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2.75" hidden="1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2.75" hidden="1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2.75" hidden="1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2.75" hidden="1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2.75" hidden="1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2.75" hidden="1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2.75" hidden="1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2.75" hidden="1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2.75" hidden="1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2.75" hidden="1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2.75" hidden="1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2.75" hidden="1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2.75" hidden="1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2.75" hidden="1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2.75" hidden="1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2.75" hidden="1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2.75" hidden="1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2.75" hidden="1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 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2.75" hidden="1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 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2.75" hidden="1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5" hidden="1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2.75" hidden="1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5" hidden="1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2.75" hidden="1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2.75" hidden="1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2.75" hidden="1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2.75" hidden="1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2.75" hidden="1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2.75" hidden="1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2.75" hidden="1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2.75" hidden="1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28.5" hidden="1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" hidden="1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2.75" hidden="1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2.75" hidden="1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2.75" hidden="1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2.75" hidden="1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2.75" hidden="1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2.75" hidden="1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2.75" hidden="1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2.75" hidden="1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" hidden="1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2.75" hidden="1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2.75" hidden="1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" hidden="1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2.75" hidden="1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2.75" hidden="1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2.75" hidden="1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2.75" hidden="1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2.75" hidden="1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2.75" hidden="1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2.75" hidden="1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2.75" hidden="1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2.75" hidden="1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2.75" hidden="1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2.75" hidden="1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2.75" hidden="1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2.75" hidden="1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2.75" hidden="1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2.75" hidden="1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2.75" hidden="1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2.75" hidden="1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2.75" hidden="1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2.75" hidden="1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5" hidden="1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2.75" hidden="1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2.75" hidden="1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2.75" hidden="1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2.75" hidden="1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2.75" hidden="1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2.75" hidden="1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2.75" hidden="1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5" hidden="1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2.75" hidden="1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2.75" hidden="1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2.75" hidden="1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2.75" hidden="1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2.75" hidden="1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2.75" hidden="1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2.75" hidden="1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2.75" hidden="1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2.75" hidden="1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 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5" hidden="1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 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2.75" hidden="1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2.75" hidden="1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2.75" hidden="1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2.75" hidden="1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2.75" hidden="1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2.75" hidden="1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2.75" hidden="1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2.75" hidden="1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28.5" hidden="1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2.75" hidden="1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2.75" hidden="1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5" hidden="1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2.75" hidden="1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2.75" hidden="1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2.75" hidden="1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2.75" hidden="1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2.75" hidden="1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2.75" hidden="1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2.75" hidden="1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2.75" hidden="1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2.75" hidden="1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2.75" hidden="1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2.75" hidden="1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2.75" hidden="1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2.75" hidden="1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2.75" hidden="1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2.75" hidden="1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2.75" hidden="1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2.75" hidden="1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2.75" hidden="1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2.75" hidden="1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2.75" hidden="1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2.75" hidden="1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2.75" hidden="1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2.75" hidden="1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2.75" hidden="1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2.75" hidden="1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2.75" hidden="1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2.75" hidden="1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2.75" hidden="1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2.75" hidden="1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2.75" hidden="1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2.75" hidden="1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2.75" hidden="1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2.75" hidden="1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2.75" hidden="1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5.5" hidden="1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2.75" hidden="1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2.75" hidden="1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2.75" hidden="1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2.75" hidden="1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2.75" hidden="1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2.75" hidden="1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2.75" hidden="1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2.75" hidden="1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2.75" hidden="1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2.75" hidden="1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2.75" hidden="1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2.75" hidden="1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2.75" hidden="1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2.75" hidden="1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28.5" hidden="1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 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2.75" hidden="1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 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2.75" hidden="1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2.75" hidden="1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2.75" hidden="1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2.75" hidden="1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2.75" hidden="1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2.75" hidden="1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2.75" hidden="1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2.75" hidden="1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2.75" hidden="1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2.75" hidden="1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" hidden="1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28.5" hidden="1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2.75" hidden="1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2.75" hidden="1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2.75" hidden="1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2.75" hidden="1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2.75" hidden="1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" hidden="1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2.75" hidden="1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2.75" hidden="1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2.75" hidden="1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5" hidden="1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2.75" hidden="1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2.75" hidden="1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2.75" hidden="1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2.75" hidden="1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2.75" hidden="1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2.75" hidden="1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2.75" hidden="1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2.75" hidden="1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2.75" hidden="1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2.75" hidden="1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2.75" hidden="1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2.75" hidden="1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2.75" hidden="1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2.75" hidden="1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2.75" hidden="1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2.75" hidden="1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99.75" hidden="1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2.75" hidden="1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2.75" hidden="1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5" hidden="1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2.75" hidden="1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2.75" hidden="1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2.75" hidden="1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2.75" hidden="1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2.75" hidden="1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2.75" hidden="1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2.75" hidden="1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5" hidden="1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28.5" hidden="1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2.75" hidden="1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2.75" hidden="1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2.75" hidden="1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2.75" hidden="1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2.75" hidden="1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2.75" hidden="1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2.75" hidden="1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2.75" hidden="1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2.75" hidden="1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2.75" hidden="1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5.5" hidden="1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 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2.75" hidden="1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 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2.75" hidden="1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2.75" hidden="1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2.75" hidden="1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2.75" hidden="1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2.75" hidden="1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2.75" hidden="1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2.75" hidden="1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2.75" hidden="1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5" hidden="1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2.75" hidden="1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5" hidden="1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2.75" hidden="1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2.75" hidden="1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5" hidden="1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2.75" hidden="1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" hidden="1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2.75" hidden="1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2.75" hidden="1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" hidden="1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2.75" hidden="1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5" hidden="1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2.75" hidden="1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2.75" hidden="1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2.75" hidden="1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2.75" hidden="1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2.75" hidden="1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28.5" hidden="1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2.75" hidden="1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2.75" hidden="1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2.75" hidden="1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2.75" hidden="1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2.75" hidden="1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2.75" hidden="1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2.75" hidden="1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2.75" hidden="1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5" hidden="1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5" hidden="1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1.25" hidden="1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2.75" hidden="1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2.75" hidden="1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2.75" hidden="1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2.75" hidden="1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2.75" hidden="1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2.75" hidden="1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2.75" hidden="1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2.75" hidden="1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5" hidden="1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2.75" hidden="1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" hidden="1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5" hidden="1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2.75" hidden="1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1.25" hidden="1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2.75" hidden="1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" hidden="1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2.75" hidden="1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2.75" hidden="1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2.75" hidden="1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2.75" hidden="1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5" hidden="1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 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2.75" hidden="1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 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2.75" hidden="1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2.75" hidden="1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2.75" hidden="1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2.75" hidden="1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2.75" hidden="1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2.75" hidden="1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2.75" hidden="1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2.75" hidden="1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5" hidden="1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2.75" hidden="1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" hidden="1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2.75" hidden="1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2.75" hidden="1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2.75" hidden="1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2.75" hidden="1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2.75" hidden="1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idden="1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2.75" hidden="1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2.75" hidden="1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2.75" hidden="1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2.75" hidden="1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2.75" hidden="1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2.75" hidden="1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2.75" hidden="1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2.75" hidden="1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2.75" hidden="1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2.75" hidden="1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2.75" hidden="1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28.5" hidden="1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2.75" hidden="1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2.75" hidden="1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" hidden="1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2.75" hidden="1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2.75" hidden="1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2.75" hidden="1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2.75" hidden="1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2.75" hidden="1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2.75" hidden="1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2.75" hidden="1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2.75" hidden="1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2.75" hidden="1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5" hidden="1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5" hidden="1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2.75" hidden="1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2.75" hidden="1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" hidden="1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2.75" hidden="1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2.75" hidden="1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2.75" hidden="1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2.75" hidden="1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5" hidden="1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2.75" hidden="1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2.75" hidden="1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2.75" hidden="1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2.75" hidden="1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2.75" hidden="1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2.75" hidden="1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2.75" hidden="1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2.75" hidden="1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2.75" hidden="1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5" hidden="1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5" hidden="1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2.75" hidden="1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 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2.75" hidden="1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 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2.75" hidden="1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2.75" hidden="1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2.75" hidden="1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2.75" hidden="1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2.75" hidden="1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5" hidden="1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5" hidden="1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2.75" hidden="1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" hidden="1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5" hidden="1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2.75" hidden="1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2.75" hidden="1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2.75" hidden="1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2.75" hidden="1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2.75" hidden="1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2.75" hidden="1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2.75" hidden="1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2.75" hidden="1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2.75" hidden="1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2.75" hidden="1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2.75" hidden="1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5" hidden="1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2.75" hidden="1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28.5" hidden="1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5" hidden="1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2.75" hidden="1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2.75" hidden="1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2.75" hidden="1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2.75" hidden="1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5" hidden="1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2.75" hidden="1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2.75" hidden="1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5" hidden="1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2.75" hidden="1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2.75" hidden="1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5.5" hidden="1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2.75" hidden="1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2.75" hidden="1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2.75" hidden="1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2.75" hidden="1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2.75" hidden="1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5" hidden="1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5" hidden="1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2.75" hidden="1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5" hidden="1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2.75" hidden="1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2.75" hidden="1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2.75" hidden="1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2.75" hidden="1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2.75" hidden="1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2.75" hidden="1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5" hidden="1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2.75" hidden="1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5" hidden="1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2.75" hidden="1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2.75" hidden="1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" hidden="1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 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2.75" hidden="1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 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5" hidden="1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5" hidden="1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2.75" hidden="1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2.75" hidden="1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2.75" hidden="1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2.75" hidden="1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2.75" hidden="1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2.75" hidden="1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1.25" hidden="1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2.75" hidden="1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5" hidden="1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5" hidden="1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2.75" hidden="1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2.75" hidden="1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2.75" hidden="1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2.75" hidden="1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28.5" hidden="1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2.75" hidden="1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2.75" hidden="1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2.75" hidden="1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5" hidden="1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2.75" hidden="1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2.75" hidden="1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2.75" hidden="1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2.75" hidden="1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2.75" hidden="1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2.75" hidden="1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2.75" hidden="1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2.75" hidden="1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2.75" hidden="1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2.75" hidden="1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2.75" hidden="1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5" hidden="1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" hidden="1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2.75" hidden="1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2.75" hidden="1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2.75" hidden="1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2.75" hidden="1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2.75" hidden="1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" hidden="1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2.75" hidden="1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2.75" hidden="1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2.75" hidden="1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5" hidden="1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" hidden="1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2.75" hidden="1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2.75" hidden="1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2.75" hidden="1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2.75" hidden="1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2.75" hidden="1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2.75" hidden="1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2.75" hidden="1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2.75" hidden="1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2.75" hidden="1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5" hidden="1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" hidden="1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2.75" hidden="1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2.75" hidden="1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 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2.75" hidden="1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 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2.75" hidden="1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2.75" hidden="1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2.75" hidden="1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" hidden="1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2.75" hidden="1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2.75" hidden="1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2.75" hidden="1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2.75" hidden="1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5" hidden="1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2.75" hidden="1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2.75" hidden="1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28.5" hidden="1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5" hidden="1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2.75" hidden="1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2.75" hidden="1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2.75" hidden="1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" hidden="1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2.75" hidden="1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2.75" hidden="1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5" hidden="1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2.75" hidden="1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2.75" hidden="1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2.75" hidden="1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5" hidden="1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2.75" hidden="1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5" hidden="1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2.75" hidden="1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5" hidden="1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2.75" hidden="1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2.75" hidden="1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2.75" hidden="1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2.75" hidden="1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2.75" hidden="1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2.75" hidden="1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5" hidden="1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2.75" hidden="1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2.75" hidden="1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2.75" hidden="1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2.75" hidden="1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2.75" hidden="1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2.75" hidden="1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2.75" hidden="1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5" hidden="1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2.75" hidden="1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2.75" hidden="1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2.75" hidden="1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2.75" hidden="1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2.75" hidden="1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2.75" hidden="1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" hidden="1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2.75" hidden="1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28.5" hidden="1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2.75" hidden="1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2.75" hidden="1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" hidden="1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idden="1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 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2.75" hidden="1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 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2.75" hidden="1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28.5" hidden="1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2.75" hidden="1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2.75" hidden="1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2.75" hidden="1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2.75" hidden="1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2.75" hidden="1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2.75" hidden="1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2.75" hidden="1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2.75" hidden="1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2.75" hidden="1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2.75" hidden="1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2.75" hidden="1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2.75" hidden="1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2.75" hidden="1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2.75" hidden="1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2.75" hidden="1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2.75" hidden="1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2.75" hidden="1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2.75" hidden="1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5" hidden="1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2.75" hidden="1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2.75" hidden="1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2.75" hidden="1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2.75" hidden="1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2.75" hidden="1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2.75" hidden="1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2.75" hidden="1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2.75" hidden="1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" hidden="1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2.75" hidden="1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2.75" hidden="1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2.75" hidden="1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2.75" hidden="1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2.75" hidden="1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57" hidden="1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2.75" hidden="1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2.75" hidden="1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2.75" hidden="1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2.75" hidden="1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5" hidden="1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2.75" hidden="1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2.75" hidden="1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2.75" hidden="1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2.75" hidden="1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2.75" hidden="1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2.75" hidden="1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2.75" hidden="1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2.75" hidden="1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2.75" hidden="1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2.75" hidden="1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2.75" hidden="1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2.75" hidden="1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2.75" hidden="1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2.75" hidden="1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2.75" hidden="1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2.75" hidden="1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2.75" hidden="1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2.75" hidden="1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2.75" hidden="1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2.75" hidden="1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2.75" hidden="1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2.75" hidden="1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 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2.75" hidden="1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 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" hidden="1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2.75" hidden="1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2.75" hidden="1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2.75" hidden="1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2.75" hidden="1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2.75" hidden="1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2.75" hidden="1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2.75" hidden="1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2.75" hidden="1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2.75" hidden="1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2.75" hidden="1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28.5" hidden="1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" hidden="1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2.75" hidden="1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2.75" hidden="1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" hidden="1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2.75" hidden="1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2.75" hidden="1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5" hidden="1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2.75" hidden="1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2.75" hidden="1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5" hidden="1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2.75" hidden="1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2.75" hidden="1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2.75" hidden="1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2.75" hidden="1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2.75" hidden="1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2.75" hidden="1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2.75" hidden="1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2.75" hidden="1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idden="1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" hidden="1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2.75" hidden="1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2.75" hidden="1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2.75" hidden="1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2.75" hidden="1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2.75" hidden="1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2.75" hidden="1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2.75" hidden="1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2.75" hidden="1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2.75" hidden="1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" hidden="1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2.75" hidden="1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2.75" hidden="1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2.75" hidden="1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2.75" hidden="1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2.75" hidden="1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5" hidden="1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2.75" hidden="1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2.75" hidden="1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2.75" hidden="1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5" hidden="1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2.75" hidden="1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2.75" hidden="1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2.75" hidden="1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2.75" hidden="1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2.75" hidden="1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2.75" hidden="1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2.75" hidden="1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2.75" hidden="1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2.75" hidden="1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2.75" hidden="1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 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2.75" hidden="1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 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2.75" hidden="1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5" hidden="1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2.75" hidden="1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2.75" hidden="1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2.75" hidden="1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2.75" hidden="1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2.75" hidden="1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5" hidden="1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2.75" hidden="1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2.75" hidden="1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2.75" hidden="1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2.75" hidden="1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2.75" hidden="1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2.75" hidden="1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2.75" hidden="1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2.75" hidden="1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2.75" hidden="1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2.75" hidden="1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" hidden="1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2.75" hidden="1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2.75" hidden="1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2.75" hidden="1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2.75" hidden="1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2.75" hidden="1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2.75" hidden="1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2.75" hidden="1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2.75" hidden="1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28.5" hidden="1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2.75" hidden="1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2.75" hidden="1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2.75" hidden="1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5" hidden="1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" hidden="1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2.75" hidden="1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28.5" hidden="1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2.75" hidden="1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28.5" hidden="1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" hidden="1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" hidden="1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2.75" hidden="1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2.75" hidden="1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2.75" hidden="1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2.75" hidden="1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2.75" hidden="1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2.75" hidden="1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2.75" hidden="1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2.75" hidden="1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2.75" hidden="1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2.75" hidden="1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2.75" hidden="1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" hidden="1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2.75" hidden="1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2.75" hidden="1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2.75" hidden="1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2.75" hidden="1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2.75" hidden="1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2.75" hidden="1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2.75" hidden="1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2.75" hidden="1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2.75" hidden="1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28.5" hidden="1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2.75" hidden="1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 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2.75" hidden="1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 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2.75" hidden="1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2.75" hidden="1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28.5" hidden="1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2.75" hidden="1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2.75" hidden="1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2.75" hidden="1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2.75" hidden="1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2.75" hidden="1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2.75" hidden="1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2.75" hidden="1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2.75" hidden="1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2.75" hidden="1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2.75" hidden="1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2.75" hidden="1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2.75" hidden="1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2.75" hidden="1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41" priority="2" operator="equal">
      <formula>"failed"</formula>
    </cfRule>
    <cfRule type="cellIs" dxfId="40" priority="3" operator="equal">
      <formula>"canceled"</formula>
    </cfRule>
    <cfRule type="cellIs" dxfId="39" priority="4" operator="equal">
      <formula>"cacneled"</formula>
    </cfRule>
    <cfRule type="cellIs" dxfId="38" priority="5" operator="equal">
      <formula>"successful"</formula>
    </cfRule>
    <cfRule type="cellIs" dxfId="37" priority="6" operator="equal">
      <formula>"failed"</formula>
    </cfRule>
    <cfRule type="cellIs" dxfId="36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82D6E-7E07-4296-BFCE-DA08D90ACC81}">
  <dimension ref="A1:F14"/>
  <sheetViews>
    <sheetView workbookViewId="0">
      <selection activeCell="G12" sqref="G12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</cols>
  <sheetData>
    <row r="1" spans="1:6" x14ac:dyDescent="0.45">
      <c r="A1" s="11" t="s">
        <v>8222</v>
      </c>
      <c r="B1" t="s">
        <v>8223</v>
      </c>
    </row>
    <row r="3" spans="1:6" x14ac:dyDescent="0.45">
      <c r="A3" s="11" t="s">
        <v>8362</v>
      </c>
      <c r="B3" s="11" t="s">
        <v>8359</v>
      </c>
    </row>
    <row r="4" spans="1:6" x14ac:dyDescent="0.45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4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4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4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4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4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4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4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4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4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45">
      <c r="A14" s="12" t="s">
        <v>8360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A43CA-D766-48A0-AE76-BF0E333B037B}">
  <dimension ref="A1:F47"/>
  <sheetViews>
    <sheetView workbookViewId="0">
      <selection activeCell="E9" sqref="E9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8222</v>
      </c>
      <c r="B1" t="s">
        <v>8363</v>
      </c>
    </row>
    <row r="2" spans="1:6" x14ac:dyDescent="0.45">
      <c r="A2" s="11" t="s">
        <v>8364</v>
      </c>
      <c r="B2" t="s">
        <v>8363</v>
      </c>
    </row>
    <row r="4" spans="1:6" x14ac:dyDescent="0.45">
      <c r="A4" s="11" t="s">
        <v>8362</v>
      </c>
      <c r="B4" s="11" t="s">
        <v>8359</v>
      </c>
    </row>
    <row r="5" spans="1:6" x14ac:dyDescent="0.4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45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45">
      <c r="A7" s="12" t="s">
        <v>8342</v>
      </c>
      <c r="B7" s="13">
        <v>20</v>
      </c>
      <c r="C7" s="13"/>
      <c r="D7" s="13"/>
      <c r="E7" s="13"/>
      <c r="F7" s="13">
        <v>20</v>
      </c>
    </row>
    <row r="8" spans="1:6" x14ac:dyDescent="0.45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45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45">
      <c r="A10" s="12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45">
      <c r="A11" s="12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45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45">
      <c r="A13" s="12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45">
      <c r="A14" s="12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45">
      <c r="A15" s="12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45">
      <c r="A16" s="12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45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45">
      <c r="A18" s="12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45">
      <c r="A19" s="12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45">
      <c r="A20" s="12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45">
      <c r="A21" s="12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45">
      <c r="A22" s="12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45">
      <c r="A23" s="12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45">
      <c r="A24" s="12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45">
      <c r="A25" s="12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45">
      <c r="A26" s="12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45">
      <c r="A27" s="12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45">
      <c r="A28" s="12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45">
      <c r="A29" s="12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45">
      <c r="A30" s="12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45">
      <c r="A31" s="12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45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45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45">
      <c r="A34" s="12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45">
      <c r="A35" s="12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45">
      <c r="A36" s="12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45">
      <c r="A37" s="12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45">
      <c r="A38" s="12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45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45">
      <c r="A40" s="12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45">
      <c r="A41" s="12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45">
      <c r="A42" s="12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45">
      <c r="A43" s="12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45">
      <c r="A44" s="12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45">
      <c r="A45" s="12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45">
      <c r="A46" s="12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45">
      <c r="A47" s="12" t="s">
        <v>8360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C13E1-1A06-4D3E-84F6-586EC4315231}">
  <dimension ref="A1:F18"/>
  <sheetViews>
    <sheetView workbookViewId="0">
      <selection activeCell="C26" sqref="C26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8364</v>
      </c>
      <c r="B1" t="s">
        <v>8363</v>
      </c>
    </row>
    <row r="2" spans="1:6" x14ac:dyDescent="0.45">
      <c r="A2" s="11" t="s">
        <v>8379</v>
      </c>
      <c r="B2" t="s">
        <v>8363</v>
      </c>
    </row>
    <row r="4" spans="1:6" x14ac:dyDescent="0.45">
      <c r="A4" s="11" t="s">
        <v>8362</v>
      </c>
      <c r="B4" s="11" t="s">
        <v>8359</v>
      </c>
    </row>
    <row r="5" spans="1:6" x14ac:dyDescent="0.4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45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45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45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45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45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45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45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45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45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45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45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45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45">
      <c r="A18" s="15" t="s">
        <v>8360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C530D-1B95-4ACE-9D7F-1224691E36AF}">
  <dimension ref="A1:F6"/>
  <sheetViews>
    <sheetView workbookViewId="0">
      <selection activeCell="B4" sqref="B4"/>
    </sheetView>
  </sheetViews>
  <sheetFormatPr defaultRowHeight="14.25" x14ac:dyDescent="0.45"/>
  <cols>
    <col min="1" max="1" width="37.73046875" customWidth="1"/>
    <col min="2" max="2" width="45" customWidth="1"/>
    <col min="3" max="4" width="9.59765625" bestFit="1" customWidth="1"/>
    <col min="5" max="5" width="14.9296875" bestFit="1" customWidth="1"/>
    <col min="6" max="6" width="16.59765625" bestFit="1" customWidth="1"/>
  </cols>
  <sheetData>
    <row r="1" spans="1:6" x14ac:dyDescent="0.45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8307</v>
      </c>
      <c r="F1" s="1" t="s">
        <v>8385</v>
      </c>
    </row>
    <row r="2" spans="1:6" ht="42.75" x14ac:dyDescent="0.45">
      <c r="A2" t="s">
        <v>3473</v>
      </c>
      <c r="B2" s="3" t="str">
        <f>VLOOKUP(A2, Kickstarter!$B$2:$T$4115, 2, FALSE)</f>
        <v>Help us get actor-writer Ian Bonar's debut play - a hilarious, heartbreaking story of grief and loss - to the 2016 Edinburgh Fringe.</v>
      </c>
      <c r="C2" s="16">
        <f>VLOOKUP($A2, Kickstarter!$B$2:$T$4115, 3, FALSE)</f>
        <v>2000</v>
      </c>
      <c r="D2" s="16">
        <f>VLOOKUP($A2, Kickstarter!$B$2:$T$4115, 4, FALSE)</f>
        <v>2020</v>
      </c>
      <c r="E2" s="16">
        <f>VLOOKUP($A2, Kickstarter!$B$2:$T$4115, 15, FALSE)</f>
        <v>51.79</v>
      </c>
      <c r="F2" s="17">
        <f>VLOOKUP($A2, Kickstarter!$B$2:$T$4115, 11, FALSE)</f>
        <v>39</v>
      </c>
    </row>
    <row r="3" spans="1:6" ht="42.75" x14ac:dyDescent="0.45">
      <c r="A3" t="s">
        <v>3616</v>
      </c>
      <c r="B3" s="3" t="str">
        <f>VLOOKUP(A3, Kickstarter!$B$2:$T$4115, 2, FALSE)</f>
        <v>The play yet to be described as "A surefire Edinburgh Fringe Festival Cult Hit". Coming to the Underbelly, Edinburgh, 5th-30th August.</v>
      </c>
      <c r="C3" s="16">
        <f>VLOOKUP($A3, Kickstarter!$B$2:$T$4115, 3, FALSE)</f>
        <v>2000</v>
      </c>
      <c r="D3" s="16">
        <f>VLOOKUP($A3, Kickstarter!$B$2:$T$4115, 4, FALSE)</f>
        <v>2020</v>
      </c>
      <c r="E3" s="16">
        <f>VLOOKUP($A3, Kickstarter!$B$2:$T$4115, 15, FALSE)</f>
        <v>36.07</v>
      </c>
      <c r="F3" s="17">
        <f>VLOOKUP($A3, Kickstarter!$B$2:$T$4115, 11, FALSE)</f>
        <v>56</v>
      </c>
    </row>
    <row r="4" spans="1:6" ht="42.75" x14ac:dyDescent="0.45">
      <c r="A4" t="s">
        <v>8380</v>
      </c>
      <c r="B4" s="3" t="str">
        <f>VLOOKUP(A4, Kickstarter!$B$2:$T$4115, 2, FALSE)</f>
        <v>Cutting Off Kate Bush is a one-woman show written &amp; performed by Lucy Benson-Brown, premiering at the Edinburgh Fringe Festival 2014</v>
      </c>
      <c r="C4" s="16">
        <f>VLOOKUP($A4, Kickstarter!$B$2:$T$4115, 3, FALSE)</f>
        <v>1500</v>
      </c>
      <c r="D4" s="16">
        <f>VLOOKUP($A4, Kickstarter!$B$2:$T$4115, 4, FALSE)</f>
        <v>2576</v>
      </c>
      <c r="E4" s="16">
        <f>VLOOKUP($A4, Kickstarter!$B$2:$T$4115, 15, FALSE)</f>
        <v>33.03</v>
      </c>
      <c r="F4" s="17">
        <f>VLOOKUP($A4, Kickstarter!$B$2:$T$4115, 11, FALSE)</f>
        <v>78</v>
      </c>
    </row>
    <row r="5" spans="1:6" ht="42.75" x14ac:dyDescent="0.45">
      <c r="A5" t="s">
        <v>3329</v>
      </c>
      <c r="B5" s="3" t="str">
        <f>VLOOKUP(A5, Kickstarter!$B$2:$T$4115, 2, FALSE)</f>
        <v>Jestia and Raedon is a brand new romantic comedy play going to the Edinburgh Fringe Festival this summer.</v>
      </c>
      <c r="C5" s="16">
        <f>VLOOKUP($A5, Kickstarter!$B$2:$T$4115, 3, FALSE)</f>
        <v>1000</v>
      </c>
      <c r="D5" s="16">
        <f>VLOOKUP($A5, Kickstarter!$B$2:$T$4115, 4, FALSE)</f>
        <v>1168</v>
      </c>
      <c r="E5" s="16">
        <f>VLOOKUP($A5, Kickstarter!$B$2:$T$4115, 15, FALSE)</f>
        <v>44.92</v>
      </c>
      <c r="F5" s="17">
        <f>VLOOKUP($A5, Kickstarter!$B$2:$T$4115, 11, FALSE)</f>
        <v>26</v>
      </c>
    </row>
    <row r="6" spans="1:6" ht="42.75" x14ac:dyDescent="0.45">
      <c r="A6" t="s">
        <v>3221</v>
      </c>
      <c r="B6" s="3" t="str">
        <f>VLOOKUP(A6, Kickstarter!$B$2:$T$4115, 2, FALSE)</f>
        <v>A one-man show about love, loss, and motorways, written &amp; performed by Ben Norris. Help us get to the 2015 Edinburgh Fringe and beyond!</v>
      </c>
      <c r="C6" s="16">
        <f>VLOOKUP($A6, Kickstarter!$B$2:$T$4115, 3, FALSE)</f>
        <v>4000</v>
      </c>
      <c r="D6" s="16">
        <f>VLOOKUP($A6, Kickstarter!$B$2:$T$4115, 4, FALSE)</f>
        <v>4137</v>
      </c>
      <c r="E6" s="16">
        <f>VLOOKUP($A6, Kickstarter!$B$2:$T$4115, 15, FALSE)</f>
        <v>36.61</v>
      </c>
      <c r="F6" s="17">
        <f>VLOOKUP($A6, Kickstarter!$B$2:$T$4115,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6A645-ADA6-4C8F-B838-0F66F5D7760A}">
  <dimension ref="A1:T1652"/>
  <sheetViews>
    <sheetView topLeftCell="I1" workbookViewId="0">
      <selection activeCell="R1" sqref="R1"/>
    </sheetView>
  </sheetViews>
  <sheetFormatPr defaultRowHeight="14.25" x14ac:dyDescent="0.45"/>
  <cols>
    <col min="1" max="1" width="4.73046875" bestFit="1" customWidth="1"/>
    <col min="2" max="2" width="25.1328125" customWidth="1"/>
    <col min="3" max="3" width="41.9296875" customWidth="1"/>
    <col min="4" max="4" width="11.86328125" bestFit="1" customWidth="1"/>
    <col min="5" max="5" width="12.1328125" bestFit="1" customWidth="1"/>
    <col min="6" max="6" width="8.796875" bestFit="1" customWidth="1"/>
    <col min="7" max="7" width="7" bestFit="1" customWidth="1"/>
    <col min="8" max="8" width="7.73046875" bestFit="1" customWidth="1"/>
    <col min="9" max="10" width="10.73046875" bestFit="1" customWidth="1"/>
    <col min="11" max="11" width="8.53125" bestFit="1" customWidth="1"/>
    <col min="12" max="12" width="12.53125" bestFit="1" customWidth="1"/>
    <col min="13" max="13" width="7.9296875" bestFit="1" customWidth="1"/>
    <col min="14" max="14" width="24.19921875" bestFit="1" customWidth="1"/>
    <col min="15" max="15" width="16.46484375" bestFit="1" customWidth="1"/>
    <col min="16" max="16" width="15.46484375" bestFit="1" customWidth="1"/>
    <col min="17" max="17" width="14.265625" bestFit="1" customWidth="1"/>
    <col min="18" max="18" width="14.6640625" bestFit="1" customWidth="1"/>
    <col min="19" max="19" width="21.13281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8358</v>
      </c>
      <c r="S1" s="1" t="s">
        <v>8365</v>
      </c>
      <c r="T1" s="1" t="s">
        <v>8366</v>
      </c>
    </row>
    <row r="2" spans="1:20" ht="42.75" x14ac:dyDescent="0.4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42.75" x14ac:dyDescent="0.4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42.75" x14ac:dyDescent="0.4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42.75" x14ac:dyDescent="0.4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42.75" x14ac:dyDescent="0.4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x14ac:dyDescent="0.4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42.75" x14ac:dyDescent="0.4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42.75" x14ac:dyDescent="0.4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42.75" x14ac:dyDescent="0.4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42.75" x14ac:dyDescent="0.4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42.75" x14ac:dyDescent="0.4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42.75" x14ac:dyDescent="0.4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42.75" x14ac:dyDescent="0.4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2.75" x14ac:dyDescent="0.4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28.5" x14ac:dyDescent="0.4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42.75" x14ac:dyDescent="0.4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42.75" x14ac:dyDescent="0.4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42.75" x14ac:dyDescent="0.4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2.75" x14ac:dyDescent="0.4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42.75" x14ac:dyDescent="0.4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42.75" x14ac:dyDescent="0.4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42.75" x14ac:dyDescent="0.4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42.75" x14ac:dyDescent="0.4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28.5" x14ac:dyDescent="0.4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42.75" x14ac:dyDescent="0.4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2.75" x14ac:dyDescent="0.4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42.75" x14ac:dyDescent="0.4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42.75" x14ac:dyDescent="0.4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28.5" x14ac:dyDescent="0.4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42.75" x14ac:dyDescent="0.4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42.75" x14ac:dyDescent="0.4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42.75" x14ac:dyDescent="0.4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2.75" x14ac:dyDescent="0.4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42.75" x14ac:dyDescent="0.4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x14ac:dyDescent="0.4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42.75" x14ac:dyDescent="0.4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42.75" x14ac:dyDescent="0.4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42.75" x14ac:dyDescent="0.4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42.75" x14ac:dyDescent="0.4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2.75" x14ac:dyDescent="0.4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42.75" x14ac:dyDescent="0.4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8.5" x14ac:dyDescent="0.4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42.75" x14ac:dyDescent="0.4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42.75" x14ac:dyDescent="0.4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28.5" x14ac:dyDescent="0.4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28.5" x14ac:dyDescent="0.4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x14ac:dyDescent="0.4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42.75" x14ac:dyDescent="0.4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42.75" x14ac:dyDescent="0.4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42.75" x14ac:dyDescent="0.4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42.75" x14ac:dyDescent="0.4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42.75" x14ac:dyDescent="0.4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57" x14ac:dyDescent="0.4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42.75" x14ac:dyDescent="0.4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42.75" x14ac:dyDescent="0.4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42.75" x14ac:dyDescent="0.4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42.75" x14ac:dyDescent="0.4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28.5" x14ac:dyDescent="0.4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42.75" x14ac:dyDescent="0.4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42.75" x14ac:dyDescent="0.4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28.5" x14ac:dyDescent="0.4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42.75" x14ac:dyDescent="0.4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42.75" x14ac:dyDescent="0.4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42.75" x14ac:dyDescent="0.4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57" x14ac:dyDescent="0.4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42.75" x14ac:dyDescent="0.4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42.75" x14ac:dyDescent="0.4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42.75" x14ac:dyDescent="0.4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42.75" x14ac:dyDescent="0.4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28.5" x14ac:dyDescent="0.4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42.75" x14ac:dyDescent="0.4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57" x14ac:dyDescent="0.4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28.5" x14ac:dyDescent="0.4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42.75" x14ac:dyDescent="0.4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42.75" x14ac:dyDescent="0.4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42.75" x14ac:dyDescent="0.4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28.5" x14ac:dyDescent="0.4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28.5" x14ac:dyDescent="0.4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28.5" x14ac:dyDescent="0.4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2.75" x14ac:dyDescent="0.4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42.75" x14ac:dyDescent="0.4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42.75" x14ac:dyDescent="0.4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42.75" x14ac:dyDescent="0.4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42.75" x14ac:dyDescent="0.4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42.75" x14ac:dyDescent="0.4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28.5" x14ac:dyDescent="0.4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2.75" x14ac:dyDescent="0.4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28.5" x14ac:dyDescent="0.4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8.5" x14ac:dyDescent="0.4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42.75" x14ac:dyDescent="0.4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42.75" x14ac:dyDescent="0.4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42.75" x14ac:dyDescent="0.4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42.75" x14ac:dyDescent="0.4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42.75" x14ac:dyDescent="0.4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42.75" x14ac:dyDescent="0.4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28.5" x14ac:dyDescent="0.4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57" x14ac:dyDescent="0.4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2.75" x14ac:dyDescent="0.4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42.75" x14ac:dyDescent="0.4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42.75" x14ac:dyDescent="0.4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42.75" x14ac:dyDescent="0.4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42.75" x14ac:dyDescent="0.4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42.75" x14ac:dyDescent="0.4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42.75" x14ac:dyDescent="0.4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28.5" x14ac:dyDescent="0.4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57" x14ac:dyDescent="0.4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28.5" x14ac:dyDescent="0.4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28.5" x14ac:dyDescent="0.4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28.5" x14ac:dyDescent="0.4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8.5" x14ac:dyDescent="0.4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42.75" x14ac:dyDescent="0.4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42.75" x14ac:dyDescent="0.4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42.75" x14ac:dyDescent="0.4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28.5" x14ac:dyDescent="0.4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42.75" x14ac:dyDescent="0.4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42.75" x14ac:dyDescent="0.4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2.75" x14ac:dyDescent="0.4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42.75" x14ac:dyDescent="0.4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2.75" x14ac:dyDescent="0.4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42.75" x14ac:dyDescent="0.4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42.75" x14ac:dyDescent="0.4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28.5" x14ac:dyDescent="0.4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57" x14ac:dyDescent="0.4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28.5" x14ac:dyDescent="0.4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42.75" x14ac:dyDescent="0.4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42.75" x14ac:dyDescent="0.4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2.75" x14ac:dyDescent="0.4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28.5" x14ac:dyDescent="0.4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42.75" x14ac:dyDescent="0.4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42.75" x14ac:dyDescent="0.4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42.75" x14ac:dyDescent="0.4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2.75" x14ac:dyDescent="0.4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42.75" x14ac:dyDescent="0.4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28.5" x14ac:dyDescent="0.4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42.75" x14ac:dyDescent="0.4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42.75" x14ac:dyDescent="0.4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42.75" x14ac:dyDescent="0.4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28.5" x14ac:dyDescent="0.4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28.5" x14ac:dyDescent="0.4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28.5" x14ac:dyDescent="0.4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2.75" x14ac:dyDescent="0.4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42.75" x14ac:dyDescent="0.4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42.75" x14ac:dyDescent="0.4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2.75" x14ac:dyDescent="0.4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42.75" x14ac:dyDescent="0.4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42.75" x14ac:dyDescent="0.4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42.75" x14ac:dyDescent="0.4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42.75" x14ac:dyDescent="0.4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42.75" x14ac:dyDescent="0.4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42.75" x14ac:dyDescent="0.4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42.75" x14ac:dyDescent="0.4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42.75" x14ac:dyDescent="0.4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4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42.75" x14ac:dyDescent="0.4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42.75" x14ac:dyDescent="0.4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42.75" x14ac:dyDescent="0.4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42.75" x14ac:dyDescent="0.4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42.75" x14ac:dyDescent="0.4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42.75" x14ac:dyDescent="0.4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42.75" x14ac:dyDescent="0.4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42.75" x14ac:dyDescent="0.4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42.75" x14ac:dyDescent="0.4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42.75" x14ac:dyDescent="0.4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42.75" x14ac:dyDescent="0.4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42.75" x14ac:dyDescent="0.4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28.5" x14ac:dyDescent="0.4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42.75" x14ac:dyDescent="0.4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42.75" x14ac:dyDescent="0.4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42.75" x14ac:dyDescent="0.4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1.25" x14ac:dyDescent="0.4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2.75" x14ac:dyDescent="0.4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42.75" x14ac:dyDescent="0.4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42.75" x14ac:dyDescent="0.4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42.75" x14ac:dyDescent="0.4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42.75" x14ac:dyDescent="0.4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42.75" x14ac:dyDescent="0.4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42.75" x14ac:dyDescent="0.4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42.75" x14ac:dyDescent="0.4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42.75" x14ac:dyDescent="0.4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28.5" x14ac:dyDescent="0.4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28.5" x14ac:dyDescent="0.4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42.75" x14ac:dyDescent="0.4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42.75" x14ac:dyDescent="0.4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28.5" x14ac:dyDescent="0.4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42.75" x14ac:dyDescent="0.4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42.75" x14ac:dyDescent="0.4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42.75" x14ac:dyDescent="0.4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42.75" x14ac:dyDescent="0.4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42.75" x14ac:dyDescent="0.4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8.5" x14ac:dyDescent="0.4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42.75" x14ac:dyDescent="0.4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8.5" x14ac:dyDescent="0.4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42.75" x14ac:dyDescent="0.4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42.75" x14ac:dyDescent="0.4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42.75" x14ac:dyDescent="0.4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42.75" x14ac:dyDescent="0.4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42.75" x14ac:dyDescent="0.4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42.75" x14ac:dyDescent="0.4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28.5" x14ac:dyDescent="0.4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8.5" x14ac:dyDescent="0.4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2.75" x14ac:dyDescent="0.4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42.75" x14ac:dyDescent="0.4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42.75" x14ac:dyDescent="0.4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42.75" x14ac:dyDescent="0.4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42.75" x14ac:dyDescent="0.4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42.75" x14ac:dyDescent="0.4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42.75" x14ac:dyDescent="0.4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42.75" x14ac:dyDescent="0.4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42.75" x14ac:dyDescent="0.4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42.75" x14ac:dyDescent="0.4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42.75" x14ac:dyDescent="0.4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42.75" x14ac:dyDescent="0.4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2.75" x14ac:dyDescent="0.4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2.75" x14ac:dyDescent="0.4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42.75" x14ac:dyDescent="0.4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42.75" x14ac:dyDescent="0.4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42.75" x14ac:dyDescent="0.4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42.75" x14ac:dyDescent="0.4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8.5" x14ac:dyDescent="0.4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42.75" x14ac:dyDescent="0.4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42.75" x14ac:dyDescent="0.4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42.75" x14ac:dyDescent="0.4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42.75" x14ac:dyDescent="0.4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2.75" x14ac:dyDescent="0.4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28.5" x14ac:dyDescent="0.4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42.75" x14ac:dyDescent="0.4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42.75" x14ac:dyDescent="0.4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42.75" x14ac:dyDescent="0.4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42.75" x14ac:dyDescent="0.4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42.75" x14ac:dyDescent="0.4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42.75" x14ac:dyDescent="0.4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2.75" x14ac:dyDescent="0.4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42.75" x14ac:dyDescent="0.4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2.75" x14ac:dyDescent="0.4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2.75" x14ac:dyDescent="0.4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42.75" x14ac:dyDescent="0.4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42.75" x14ac:dyDescent="0.4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42.75" x14ac:dyDescent="0.4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42.75" x14ac:dyDescent="0.4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28.5" x14ac:dyDescent="0.4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42.75" x14ac:dyDescent="0.4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42.75" x14ac:dyDescent="0.4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42.75" x14ac:dyDescent="0.4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42.75" x14ac:dyDescent="0.4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28.5" x14ac:dyDescent="0.4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42.75" x14ac:dyDescent="0.4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2.75" x14ac:dyDescent="0.4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42.75" x14ac:dyDescent="0.4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42.75" x14ac:dyDescent="0.4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42.75" x14ac:dyDescent="0.4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42.75" x14ac:dyDescent="0.4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28.5" x14ac:dyDescent="0.4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42.75" x14ac:dyDescent="0.4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42.75" x14ac:dyDescent="0.4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42.75" x14ac:dyDescent="0.4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42.75" x14ac:dyDescent="0.4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28.5" x14ac:dyDescent="0.4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x14ac:dyDescent="0.4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2.75" x14ac:dyDescent="0.4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42.75" x14ac:dyDescent="0.4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28.5" x14ac:dyDescent="0.4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42.75" x14ac:dyDescent="0.4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42.75" x14ac:dyDescent="0.4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42.75" x14ac:dyDescent="0.4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42.75" x14ac:dyDescent="0.4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42.75" x14ac:dyDescent="0.4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42.75" x14ac:dyDescent="0.4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42.75" x14ac:dyDescent="0.4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42.75" x14ac:dyDescent="0.4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42.75" x14ac:dyDescent="0.4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42.75" x14ac:dyDescent="0.4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42.75" x14ac:dyDescent="0.4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42.75" x14ac:dyDescent="0.4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42.75" x14ac:dyDescent="0.4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42.75" x14ac:dyDescent="0.4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42.75" x14ac:dyDescent="0.4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42.75" x14ac:dyDescent="0.4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42.75" x14ac:dyDescent="0.4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42.75" x14ac:dyDescent="0.4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42.75" x14ac:dyDescent="0.4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42.75" x14ac:dyDescent="0.4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42.75" x14ac:dyDescent="0.4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42.75" x14ac:dyDescent="0.4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85.5" x14ac:dyDescent="0.4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42.75" x14ac:dyDescent="0.4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8.5" x14ac:dyDescent="0.4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42.75" x14ac:dyDescent="0.4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42.75" x14ac:dyDescent="0.4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42.75" x14ac:dyDescent="0.4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42.75" x14ac:dyDescent="0.4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42.75" x14ac:dyDescent="0.4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42.75" x14ac:dyDescent="0.4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42.75" x14ac:dyDescent="0.4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42.75" x14ac:dyDescent="0.4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42.75" x14ac:dyDescent="0.4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42.75" x14ac:dyDescent="0.4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42.75" x14ac:dyDescent="0.4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42.75" x14ac:dyDescent="0.4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42.75" x14ac:dyDescent="0.4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28.5" x14ac:dyDescent="0.4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42.75" x14ac:dyDescent="0.4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42.75" x14ac:dyDescent="0.4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8.5" x14ac:dyDescent="0.4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42.75" x14ac:dyDescent="0.4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42.75" x14ac:dyDescent="0.4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28.5" x14ac:dyDescent="0.4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42.75" x14ac:dyDescent="0.4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42.75" x14ac:dyDescent="0.4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42.75" x14ac:dyDescent="0.4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42.75" x14ac:dyDescent="0.4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42.75" x14ac:dyDescent="0.4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42.75" x14ac:dyDescent="0.4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42.75" x14ac:dyDescent="0.4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42.75" x14ac:dyDescent="0.4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99.75" x14ac:dyDescent="0.4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42.75" x14ac:dyDescent="0.4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2.75" x14ac:dyDescent="0.4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42.75" x14ac:dyDescent="0.4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2.75" x14ac:dyDescent="0.4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42.75" x14ac:dyDescent="0.4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42.75" x14ac:dyDescent="0.4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42.75" x14ac:dyDescent="0.4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2.75" x14ac:dyDescent="0.4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42.75" x14ac:dyDescent="0.4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2.75" x14ac:dyDescent="0.4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42.75" x14ac:dyDescent="0.4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2.75" x14ac:dyDescent="0.4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28.5" x14ac:dyDescent="0.4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42.75" x14ac:dyDescent="0.4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42.75" x14ac:dyDescent="0.4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42.75" x14ac:dyDescent="0.4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42.75" x14ac:dyDescent="0.4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42.75" x14ac:dyDescent="0.4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28.5" x14ac:dyDescent="0.4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42.75" x14ac:dyDescent="0.4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2.75" x14ac:dyDescent="0.4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2.75" x14ac:dyDescent="0.4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28.5" x14ac:dyDescent="0.4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42.75" x14ac:dyDescent="0.4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42.75" x14ac:dyDescent="0.4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42.75" x14ac:dyDescent="0.4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28.5" x14ac:dyDescent="0.4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2.75" x14ac:dyDescent="0.4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42.75" x14ac:dyDescent="0.4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42.75" x14ac:dyDescent="0.4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42.75" x14ac:dyDescent="0.4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28.5" x14ac:dyDescent="0.4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28.5" x14ac:dyDescent="0.4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71.25" x14ac:dyDescent="0.4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42.75" x14ac:dyDescent="0.4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28.5" x14ac:dyDescent="0.4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28.5" x14ac:dyDescent="0.4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42.75" x14ac:dyDescent="0.4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28.5" x14ac:dyDescent="0.4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42.75" x14ac:dyDescent="0.4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42.75" x14ac:dyDescent="0.4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42.75" x14ac:dyDescent="0.4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28.5" x14ac:dyDescent="0.4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42.75" x14ac:dyDescent="0.4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42.75" x14ac:dyDescent="0.4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42.75" x14ac:dyDescent="0.4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28.5" x14ac:dyDescent="0.4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42.75" x14ac:dyDescent="0.4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42.75" x14ac:dyDescent="0.4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57" x14ac:dyDescent="0.4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42.75" x14ac:dyDescent="0.4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42.75" x14ac:dyDescent="0.4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42.75" x14ac:dyDescent="0.4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42.75" x14ac:dyDescent="0.4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42.75" x14ac:dyDescent="0.4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42.75" x14ac:dyDescent="0.4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42.75" x14ac:dyDescent="0.4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42.75" x14ac:dyDescent="0.4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42.75" x14ac:dyDescent="0.4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28.5" x14ac:dyDescent="0.4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42.75" x14ac:dyDescent="0.4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57" x14ac:dyDescent="0.4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28.5" x14ac:dyDescent="0.4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42.75" x14ac:dyDescent="0.4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28.5" x14ac:dyDescent="0.4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42.75" x14ac:dyDescent="0.4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42.75" x14ac:dyDescent="0.4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42.75" x14ac:dyDescent="0.4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28.5" x14ac:dyDescent="0.4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42.75" x14ac:dyDescent="0.4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28.5" x14ac:dyDescent="0.4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28.5" x14ac:dyDescent="0.4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42.75" x14ac:dyDescent="0.4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42.75" x14ac:dyDescent="0.4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42.75" x14ac:dyDescent="0.4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2.75" x14ac:dyDescent="0.4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28.5" x14ac:dyDescent="0.4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42.75" x14ac:dyDescent="0.4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42.75" x14ac:dyDescent="0.4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42.75" x14ac:dyDescent="0.4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42.75" x14ac:dyDescent="0.4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42.75" x14ac:dyDescent="0.4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42.75" x14ac:dyDescent="0.4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57" x14ac:dyDescent="0.4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42.75" x14ac:dyDescent="0.4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42.75" x14ac:dyDescent="0.4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28.5" x14ac:dyDescent="0.4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42.75" x14ac:dyDescent="0.4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42.75" x14ac:dyDescent="0.4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42.75" x14ac:dyDescent="0.4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42.75" x14ac:dyDescent="0.4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42.75" x14ac:dyDescent="0.4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2.75" x14ac:dyDescent="0.4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42.75" x14ac:dyDescent="0.4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42.75" x14ac:dyDescent="0.4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42.75" x14ac:dyDescent="0.4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42.75" x14ac:dyDescent="0.4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  <row r="414" spans="1:20" x14ac:dyDescent="0.45">
      <c r="B414" s="3"/>
      <c r="C414" s="3"/>
      <c r="D414" s="6"/>
      <c r="E414" s="8"/>
      <c r="Q414" s="10"/>
      <c r="S414" s="14"/>
      <c r="T414" s="14"/>
    </row>
    <row r="415" spans="1:20" x14ac:dyDescent="0.45">
      <c r="B415" s="3"/>
      <c r="C415" s="3"/>
      <c r="D415" s="6"/>
      <c r="E415" s="8"/>
      <c r="Q415" s="10"/>
      <c r="S415" s="14"/>
      <c r="T415" s="14"/>
    </row>
    <row r="416" spans="1:20" x14ac:dyDescent="0.45">
      <c r="B416" s="3"/>
      <c r="C416" s="3"/>
      <c r="D416" s="6"/>
      <c r="E416" s="8"/>
      <c r="Q416" s="10"/>
      <c r="S416" s="14"/>
      <c r="T416" s="14"/>
    </row>
    <row r="417" spans="2:20" x14ac:dyDescent="0.45">
      <c r="B417" s="3"/>
      <c r="C417" s="3"/>
      <c r="D417" s="6"/>
      <c r="E417" s="8"/>
      <c r="Q417" s="10"/>
      <c r="S417" s="14"/>
      <c r="T417" s="14"/>
    </row>
    <row r="418" spans="2:20" x14ac:dyDescent="0.45">
      <c r="B418" s="3"/>
      <c r="C418" s="3"/>
      <c r="D418" s="6"/>
      <c r="E418" s="8"/>
      <c r="Q418" s="10"/>
      <c r="S418" s="14"/>
      <c r="T418" s="14"/>
    </row>
    <row r="419" spans="2:20" x14ac:dyDescent="0.45">
      <c r="B419" s="3"/>
      <c r="C419" s="3"/>
      <c r="D419" s="6"/>
      <c r="E419" s="8"/>
      <c r="Q419" s="10"/>
      <c r="S419" s="14"/>
      <c r="T419" s="14"/>
    </row>
    <row r="420" spans="2:20" x14ac:dyDescent="0.45">
      <c r="B420" s="3"/>
      <c r="C420" s="3"/>
      <c r="D420" s="6"/>
      <c r="E420" s="8"/>
      <c r="Q420" s="10"/>
      <c r="S420" s="14"/>
      <c r="T420" s="14"/>
    </row>
    <row r="421" spans="2:20" x14ac:dyDescent="0.45">
      <c r="B421" s="3"/>
      <c r="C421" s="3"/>
      <c r="D421" s="6"/>
      <c r="E421" s="8"/>
      <c r="Q421" s="10"/>
      <c r="S421" s="14"/>
      <c r="T421" s="14"/>
    </row>
    <row r="422" spans="2:20" x14ac:dyDescent="0.45">
      <c r="B422" s="3"/>
      <c r="C422" s="3"/>
      <c r="D422" s="6"/>
      <c r="E422" s="8"/>
      <c r="Q422" s="10"/>
      <c r="S422" s="14"/>
      <c r="T422" s="14"/>
    </row>
    <row r="423" spans="2:20" x14ac:dyDescent="0.45">
      <c r="B423" s="3"/>
      <c r="C423" s="3"/>
      <c r="D423" s="6"/>
      <c r="E423" s="8"/>
      <c r="Q423" s="10"/>
      <c r="S423" s="14"/>
      <c r="T423" s="14"/>
    </row>
    <row r="424" spans="2:20" x14ac:dyDescent="0.45">
      <c r="B424" s="3"/>
      <c r="C424" s="3"/>
      <c r="D424" s="6"/>
      <c r="E424" s="8"/>
      <c r="Q424" s="10"/>
      <c r="S424" s="14"/>
      <c r="T424" s="14"/>
    </row>
    <row r="425" spans="2:20" x14ac:dyDescent="0.45">
      <c r="B425" s="3"/>
      <c r="C425" s="3"/>
      <c r="D425" s="6"/>
      <c r="E425" s="8"/>
      <c r="Q425" s="10"/>
      <c r="S425" s="14"/>
      <c r="T425" s="14"/>
    </row>
    <row r="426" spans="2:20" x14ac:dyDescent="0.45">
      <c r="B426" s="3"/>
      <c r="C426" s="3"/>
      <c r="D426" s="6"/>
      <c r="E426" s="8"/>
      <c r="Q426" s="10"/>
      <c r="S426" s="14"/>
      <c r="T426" s="14"/>
    </row>
    <row r="427" spans="2:20" x14ac:dyDescent="0.45">
      <c r="B427" s="3"/>
      <c r="C427" s="3"/>
      <c r="D427" s="6"/>
      <c r="E427" s="8"/>
      <c r="Q427" s="10"/>
      <c r="S427" s="14"/>
      <c r="T427" s="14"/>
    </row>
    <row r="428" spans="2:20" x14ac:dyDescent="0.45">
      <c r="B428" s="3"/>
      <c r="C428" s="3"/>
      <c r="D428" s="6"/>
      <c r="E428" s="8"/>
      <c r="Q428" s="10"/>
      <c r="S428" s="14"/>
      <c r="T428" s="14"/>
    </row>
    <row r="429" spans="2:20" x14ac:dyDescent="0.45">
      <c r="B429" s="3"/>
      <c r="C429" s="3"/>
      <c r="D429" s="6"/>
      <c r="E429" s="8"/>
      <c r="Q429" s="10"/>
      <c r="S429" s="14"/>
      <c r="T429" s="14"/>
    </row>
    <row r="430" spans="2:20" x14ac:dyDescent="0.45">
      <c r="B430" s="3"/>
      <c r="C430" s="3"/>
      <c r="D430" s="6"/>
      <c r="E430" s="8"/>
      <c r="Q430" s="10"/>
      <c r="S430" s="14"/>
      <c r="T430" s="14"/>
    </row>
    <row r="431" spans="2:20" x14ac:dyDescent="0.45">
      <c r="B431" s="3"/>
      <c r="C431" s="3"/>
      <c r="D431" s="6"/>
      <c r="E431" s="8"/>
      <c r="Q431" s="10"/>
      <c r="S431" s="14"/>
      <c r="T431" s="14"/>
    </row>
    <row r="432" spans="2:20" x14ac:dyDescent="0.45">
      <c r="B432" s="3"/>
      <c r="C432" s="3"/>
      <c r="D432" s="6"/>
      <c r="E432" s="8"/>
      <c r="Q432" s="10"/>
      <c r="S432" s="14"/>
      <c r="T432" s="14"/>
    </row>
    <row r="433" spans="2:20" x14ac:dyDescent="0.45">
      <c r="B433" s="3"/>
      <c r="C433" s="3"/>
      <c r="D433" s="6"/>
      <c r="E433" s="8"/>
      <c r="Q433" s="10"/>
      <c r="S433" s="14"/>
      <c r="T433" s="14"/>
    </row>
    <row r="434" spans="2:20" x14ac:dyDescent="0.45">
      <c r="B434" s="3"/>
      <c r="C434" s="3"/>
      <c r="D434" s="6"/>
      <c r="E434" s="8"/>
      <c r="Q434" s="10"/>
      <c r="S434" s="14"/>
      <c r="T434" s="14"/>
    </row>
    <row r="435" spans="2:20" x14ac:dyDescent="0.45">
      <c r="B435" s="3"/>
      <c r="C435" s="3"/>
      <c r="D435" s="6"/>
      <c r="E435" s="8"/>
      <c r="Q435" s="10"/>
      <c r="S435" s="14"/>
      <c r="T435" s="14"/>
    </row>
    <row r="436" spans="2:20" x14ac:dyDescent="0.45">
      <c r="B436" s="3"/>
      <c r="C436" s="3"/>
      <c r="D436" s="6"/>
      <c r="E436" s="8"/>
      <c r="Q436" s="10"/>
      <c r="S436" s="14"/>
      <c r="T436" s="14"/>
    </row>
    <row r="437" spans="2:20" x14ac:dyDescent="0.45">
      <c r="B437" s="3"/>
      <c r="C437" s="3"/>
      <c r="D437" s="6"/>
      <c r="E437" s="8"/>
      <c r="Q437" s="10"/>
      <c r="S437" s="14"/>
      <c r="T437" s="14"/>
    </row>
    <row r="438" spans="2:20" x14ac:dyDescent="0.45">
      <c r="B438" s="3"/>
      <c r="C438" s="3"/>
      <c r="D438" s="6"/>
      <c r="E438" s="8"/>
      <c r="Q438" s="10"/>
      <c r="S438" s="14"/>
      <c r="T438" s="14"/>
    </row>
    <row r="439" spans="2:20" x14ac:dyDescent="0.45">
      <c r="B439" s="3"/>
      <c r="C439" s="3"/>
      <c r="D439" s="6"/>
      <c r="E439" s="8"/>
      <c r="Q439" s="10"/>
      <c r="S439" s="14"/>
      <c r="T439" s="14"/>
    </row>
    <row r="440" spans="2:20" x14ac:dyDescent="0.45">
      <c r="B440" s="3"/>
      <c r="C440" s="3"/>
      <c r="D440" s="6"/>
      <c r="E440" s="8"/>
      <c r="Q440" s="10"/>
      <c r="S440" s="14"/>
      <c r="T440" s="14"/>
    </row>
    <row r="441" spans="2:20" x14ac:dyDescent="0.45">
      <c r="B441" s="3"/>
      <c r="C441" s="3"/>
      <c r="D441" s="6"/>
      <c r="E441" s="8"/>
      <c r="Q441" s="10"/>
      <c r="S441" s="14"/>
      <c r="T441" s="14"/>
    </row>
    <row r="442" spans="2:20" x14ac:dyDescent="0.45">
      <c r="B442" s="3"/>
      <c r="C442" s="3"/>
      <c r="D442" s="6"/>
      <c r="E442" s="8"/>
      <c r="Q442" s="10"/>
      <c r="S442" s="14"/>
      <c r="T442" s="14"/>
    </row>
    <row r="443" spans="2:20" x14ac:dyDescent="0.45">
      <c r="B443" s="3"/>
      <c r="C443" s="3"/>
      <c r="D443" s="6"/>
      <c r="E443" s="8"/>
      <c r="Q443" s="10"/>
      <c r="S443" s="14"/>
      <c r="T443" s="14"/>
    </row>
    <row r="444" spans="2:20" x14ac:dyDescent="0.45">
      <c r="B444" s="3"/>
      <c r="C444" s="3"/>
      <c r="D444" s="6"/>
      <c r="E444" s="8"/>
      <c r="Q444" s="10"/>
      <c r="S444" s="14"/>
      <c r="T444" s="14"/>
    </row>
    <row r="445" spans="2:20" x14ac:dyDescent="0.45">
      <c r="B445" s="3"/>
      <c r="C445" s="3"/>
      <c r="D445" s="6"/>
      <c r="E445" s="8"/>
      <c r="Q445" s="10"/>
      <c r="S445" s="14"/>
      <c r="T445" s="14"/>
    </row>
    <row r="446" spans="2:20" x14ac:dyDescent="0.45">
      <c r="B446" s="3"/>
      <c r="C446" s="3"/>
      <c r="D446" s="6"/>
      <c r="E446" s="8"/>
      <c r="Q446" s="10"/>
      <c r="S446" s="14"/>
      <c r="T446" s="14"/>
    </row>
    <row r="447" spans="2:20" x14ac:dyDescent="0.45">
      <c r="B447" s="3"/>
      <c r="C447" s="3"/>
      <c r="D447" s="6"/>
      <c r="E447" s="8"/>
      <c r="Q447" s="10"/>
      <c r="S447" s="14"/>
      <c r="T447" s="14"/>
    </row>
    <row r="448" spans="2:20" x14ac:dyDescent="0.45">
      <c r="B448" s="3"/>
      <c r="C448" s="3"/>
      <c r="D448" s="6"/>
      <c r="E448" s="8"/>
      <c r="Q448" s="10"/>
      <c r="S448" s="14"/>
      <c r="T448" s="14"/>
    </row>
    <row r="449" spans="2:20" x14ac:dyDescent="0.45">
      <c r="B449" s="3"/>
      <c r="C449" s="3"/>
      <c r="D449" s="6"/>
      <c r="E449" s="8"/>
      <c r="Q449" s="10"/>
      <c r="S449" s="14"/>
      <c r="T449" s="14"/>
    </row>
    <row r="450" spans="2:20" x14ac:dyDescent="0.45">
      <c r="B450" s="3"/>
      <c r="C450" s="3"/>
      <c r="D450" s="6"/>
      <c r="E450" s="8"/>
      <c r="Q450" s="10"/>
      <c r="S450" s="14"/>
      <c r="T450" s="14"/>
    </row>
    <row r="451" spans="2:20" x14ac:dyDescent="0.45">
      <c r="B451" s="3"/>
      <c r="C451" s="3"/>
      <c r="D451" s="6"/>
      <c r="E451" s="8"/>
      <c r="Q451" s="10"/>
      <c r="S451" s="14"/>
      <c r="T451" s="14"/>
    </row>
    <row r="452" spans="2:20" x14ac:dyDescent="0.45">
      <c r="B452" s="3"/>
      <c r="C452" s="3"/>
      <c r="D452" s="6"/>
      <c r="E452" s="8"/>
      <c r="Q452" s="10"/>
      <c r="S452" s="14"/>
      <c r="T452" s="14"/>
    </row>
    <row r="453" spans="2:20" x14ac:dyDescent="0.45">
      <c r="B453" s="3"/>
      <c r="C453" s="3"/>
      <c r="D453" s="6"/>
      <c r="E453" s="8"/>
      <c r="Q453" s="10"/>
      <c r="S453" s="14"/>
      <c r="T453" s="14"/>
    </row>
    <row r="454" spans="2:20" x14ac:dyDescent="0.45">
      <c r="B454" s="3"/>
      <c r="C454" s="3"/>
      <c r="D454" s="6"/>
      <c r="E454" s="8"/>
      <c r="Q454" s="10"/>
      <c r="S454" s="14"/>
      <c r="T454" s="14"/>
    </row>
    <row r="455" spans="2:20" x14ac:dyDescent="0.45">
      <c r="B455" s="3"/>
      <c r="C455" s="3"/>
      <c r="D455" s="6"/>
      <c r="E455" s="8"/>
      <c r="Q455" s="10"/>
      <c r="S455" s="14"/>
      <c r="T455" s="14"/>
    </row>
    <row r="456" spans="2:20" x14ac:dyDescent="0.45">
      <c r="B456" s="3"/>
      <c r="C456" s="3"/>
      <c r="D456" s="6"/>
      <c r="E456" s="8"/>
      <c r="Q456" s="10"/>
      <c r="S456" s="14"/>
      <c r="T456" s="14"/>
    </row>
    <row r="457" spans="2:20" x14ac:dyDescent="0.45">
      <c r="B457" s="3"/>
      <c r="C457" s="3"/>
      <c r="D457" s="6"/>
      <c r="E457" s="8"/>
      <c r="Q457" s="10"/>
      <c r="S457" s="14"/>
      <c r="T457" s="14"/>
    </row>
    <row r="458" spans="2:20" x14ac:dyDescent="0.45">
      <c r="B458" s="3"/>
      <c r="C458" s="3"/>
      <c r="D458" s="6"/>
      <c r="E458" s="8"/>
      <c r="Q458" s="10"/>
      <c r="S458" s="14"/>
      <c r="T458" s="14"/>
    </row>
    <row r="459" spans="2:20" x14ac:dyDescent="0.45">
      <c r="B459" s="3"/>
      <c r="C459" s="3"/>
      <c r="D459" s="6"/>
      <c r="E459" s="8"/>
      <c r="Q459" s="10"/>
      <c r="S459" s="14"/>
      <c r="T459" s="14"/>
    </row>
    <row r="460" spans="2:20" x14ac:dyDescent="0.45">
      <c r="B460" s="3"/>
      <c r="C460" s="3"/>
      <c r="D460" s="6"/>
      <c r="E460" s="8"/>
      <c r="Q460" s="10"/>
      <c r="S460" s="14"/>
      <c r="T460" s="14"/>
    </row>
    <row r="461" spans="2:20" x14ac:dyDescent="0.45">
      <c r="B461" s="3"/>
      <c r="C461" s="3"/>
      <c r="D461" s="6"/>
      <c r="E461" s="8"/>
      <c r="Q461" s="10"/>
      <c r="S461" s="14"/>
      <c r="T461" s="14"/>
    </row>
    <row r="462" spans="2:20" x14ac:dyDescent="0.45">
      <c r="B462" s="3"/>
      <c r="C462" s="3"/>
      <c r="D462" s="6"/>
      <c r="E462" s="8"/>
      <c r="Q462" s="10"/>
      <c r="S462" s="14"/>
      <c r="T462" s="14"/>
    </row>
    <row r="463" spans="2:20" x14ac:dyDescent="0.45">
      <c r="B463" s="3"/>
      <c r="C463" s="3"/>
      <c r="D463" s="6"/>
      <c r="E463" s="8"/>
      <c r="Q463" s="10"/>
      <c r="S463" s="14"/>
      <c r="T463" s="14"/>
    </row>
    <row r="464" spans="2:20" x14ac:dyDescent="0.45">
      <c r="B464" s="3"/>
      <c r="C464" s="3"/>
      <c r="D464" s="6"/>
      <c r="E464" s="8"/>
      <c r="Q464" s="10"/>
      <c r="S464" s="14"/>
      <c r="T464" s="14"/>
    </row>
    <row r="465" spans="2:20" x14ac:dyDescent="0.45">
      <c r="B465" s="3"/>
      <c r="C465" s="3"/>
      <c r="D465" s="6"/>
      <c r="E465" s="8"/>
      <c r="Q465" s="10"/>
      <c r="S465" s="14"/>
      <c r="T465" s="14"/>
    </row>
    <row r="466" spans="2:20" x14ac:dyDescent="0.45">
      <c r="B466" s="3"/>
      <c r="C466" s="3"/>
      <c r="D466" s="6"/>
      <c r="E466" s="8"/>
      <c r="Q466" s="10"/>
      <c r="S466" s="14"/>
      <c r="T466" s="14"/>
    </row>
    <row r="467" spans="2:20" x14ac:dyDescent="0.45">
      <c r="B467" s="3"/>
      <c r="C467" s="3"/>
      <c r="D467" s="6"/>
      <c r="E467" s="8"/>
      <c r="Q467" s="10"/>
      <c r="S467" s="14"/>
      <c r="T467" s="14"/>
    </row>
    <row r="468" spans="2:20" x14ac:dyDescent="0.45">
      <c r="B468" s="3"/>
      <c r="C468" s="3"/>
      <c r="D468" s="6"/>
      <c r="E468" s="8"/>
      <c r="Q468" s="10"/>
      <c r="S468" s="14"/>
      <c r="T468" s="14"/>
    </row>
    <row r="469" spans="2:20" x14ac:dyDescent="0.45">
      <c r="B469" s="3"/>
      <c r="C469" s="3"/>
      <c r="D469" s="6"/>
      <c r="E469" s="8"/>
      <c r="Q469" s="10"/>
      <c r="S469" s="14"/>
      <c r="T469" s="14"/>
    </row>
    <row r="470" spans="2:20" x14ac:dyDescent="0.45">
      <c r="B470" s="3"/>
      <c r="C470" s="3"/>
      <c r="D470" s="6"/>
      <c r="E470" s="8"/>
      <c r="Q470" s="10"/>
      <c r="S470" s="14"/>
      <c r="T470" s="14"/>
    </row>
    <row r="471" spans="2:20" x14ac:dyDescent="0.45">
      <c r="B471" s="3"/>
      <c r="C471" s="3"/>
      <c r="D471" s="6"/>
      <c r="E471" s="8"/>
      <c r="Q471" s="10"/>
      <c r="S471" s="14"/>
      <c r="T471" s="14"/>
    </row>
    <row r="472" spans="2:20" x14ac:dyDescent="0.45">
      <c r="B472" s="3"/>
      <c r="C472" s="3"/>
      <c r="D472" s="6"/>
      <c r="E472" s="8"/>
      <c r="Q472" s="10"/>
      <c r="S472" s="14"/>
      <c r="T472" s="14"/>
    </row>
    <row r="473" spans="2:20" x14ac:dyDescent="0.45">
      <c r="B473" s="3"/>
      <c r="C473" s="3"/>
      <c r="D473" s="6"/>
      <c r="E473" s="8"/>
      <c r="Q473" s="10"/>
      <c r="S473" s="14"/>
      <c r="T473" s="14"/>
    </row>
    <row r="474" spans="2:20" x14ac:dyDescent="0.45">
      <c r="B474" s="3"/>
      <c r="C474" s="3"/>
      <c r="D474" s="6"/>
      <c r="E474" s="8"/>
      <c r="Q474" s="10"/>
      <c r="S474" s="14"/>
      <c r="T474" s="14"/>
    </row>
    <row r="475" spans="2:20" x14ac:dyDescent="0.45">
      <c r="B475" s="3"/>
      <c r="C475" s="3"/>
      <c r="D475" s="6"/>
      <c r="E475" s="8"/>
      <c r="Q475" s="10"/>
      <c r="S475" s="14"/>
      <c r="T475" s="14"/>
    </row>
    <row r="476" spans="2:20" x14ac:dyDescent="0.45">
      <c r="B476" s="3"/>
      <c r="C476" s="3"/>
      <c r="D476" s="6"/>
      <c r="E476" s="8"/>
      <c r="Q476" s="10"/>
      <c r="S476" s="14"/>
      <c r="T476" s="14"/>
    </row>
    <row r="477" spans="2:20" x14ac:dyDescent="0.45">
      <c r="B477" s="3"/>
      <c r="C477" s="3"/>
      <c r="D477" s="6"/>
      <c r="E477" s="8"/>
      <c r="Q477" s="10"/>
      <c r="S477" s="14"/>
      <c r="T477" s="14"/>
    </row>
    <row r="478" spans="2:20" x14ac:dyDescent="0.45">
      <c r="B478" s="3"/>
      <c r="C478" s="3"/>
      <c r="D478" s="6"/>
      <c r="E478" s="8"/>
      <c r="Q478" s="10"/>
      <c r="S478" s="14"/>
      <c r="T478" s="14"/>
    </row>
    <row r="479" spans="2:20" x14ac:dyDescent="0.45">
      <c r="B479" s="3"/>
      <c r="C479" s="3"/>
      <c r="D479" s="6"/>
      <c r="E479" s="8"/>
      <c r="Q479" s="10"/>
      <c r="S479" s="14"/>
      <c r="T479" s="14"/>
    </row>
    <row r="480" spans="2:20" x14ac:dyDescent="0.45">
      <c r="B480" s="3"/>
      <c r="C480" s="3"/>
      <c r="D480" s="6"/>
      <c r="E480" s="8"/>
      <c r="Q480" s="10"/>
      <c r="S480" s="14"/>
      <c r="T480" s="14"/>
    </row>
    <row r="481" spans="2:20" x14ac:dyDescent="0.45">
      <c r="B481" s="3"/>
      <c r="C481" s="3"/>
      <c r="D481" s="6"/>
      <c r="E481" s="8"/>
      <c r="Q481" s="10"/>
      <c r="S481" s="14"/>
      <c r="T481" s="14"/>
    </row>
    <row r="482" spans="2:20" x14ac:dyDescent="0.45">
      <c r="B482" s="3"/>
      <c r="C482" s="3"/>
      <c r="D482" s="6"/>
      <c r="E482" s="8"/>
      <c r="Q482" s="10"/>
      <c r="S482" s="14"/>
      <c r="T482" s="14"/>
    </row>
    <row r="483" spans="2:20" x14ac:dyDescent="0.45">
      <c r="B483" s="3"/>
      <c r="C483" s="3"/>
      <c r="D483" s="6"/>
      <c r="E483" s="8"/>
      <c r="Q483" s="10"/>
      <c r="S483" s="14"/>
      <c r="T483" s="14"/>
    </row>
    <row r="484" spans="2:20" x14ac:dyDescent="0.45">
      <c r="B484" s="3"/>
      <c r="C484" s="3"/>
      <c r="D484" s="6"/>
      <c r="E484" s="8"/>
      <c r="Q484" s="10"/>
      <c r="S484" s="14"/>
      <c r="T484" s="14"/>
    </row>
    <row r="485" spans="2:20" x14ac:dyDescent="0.45">
      <c r="B485" s="3"/>
      <c r="C485" s="3"/>
      <c r="D485" s="6"/>
      <c r="E485" s="8"/>
      <c r="Q485" s="10"/>
      <c r="S485" s="14"/>
      <c r="T485" s="14"/>
    </row>
    <row r="486" spans="2:20" x14ac:dyDescent="0.45">
      <c r="B486" s="3"/>
      <c r="C486" s="3"/>
      <c r="D486" s="6"/>
      <c r="E486" s="8"/>
      <c r="Q486" s="10"/>
      <c r="S486" s="14"/>
      <c r="T486" s="14"/>
    </row>
    <row r="487" spans="2:20" x14ac:dyDescent="0.45">
      <c r="B487" s="3"/>
      <c r="C487" s="3"/>
      <c r="D487" s="6"/>
      <c r="E487" s="8"/>
      <c r="Q487" s="10"/>
      <c r="S487" s="14"/>
      <c r="T487" s="14"/>
    </row>
    <row r="488" spans="2:20" x14ac:dyDescent="0.45">
      <c r="B488" s="3"/>
      <c r="C488" s="3"/>
      <c r="D488" s="6"/>
      <c r="E488" s="8"/>
      <c r="Q488" s="10"/>
      <c r="S488" s="14"/>
      <c r="T488" s="14"/>
    </row>
    <row r="489" spans="2:20" x14ac:dyDescent="0.45">
      <c r="B489" s="3"/>
      <c r="C489" s="3"/>
      <c r="D489" s="6"/>
      <c r="E489" s="8"/>
      <c r="Q489" s="10"/>
      <c r="S489" s="14"/>
      <c r="T489" s="14"/>
    </row>
    <row r="490" spans="2:20" x14ac:dyDescent="0.45">
      <c r="B490" s="3"/>
      <c r="C490" s="3"/>
      <c r="D490" s="6"/>
      <c r="E490" s="8"/>
      <c r="Q490" s="10"/>
      <c r="S490" s="14"/>
      <c r="T490" s="14"/>
    </row>
    <row r="491" spans="2:20" x14ac:dyDescent="0.45">
      <c r="B491" s="3"/>
      <c r="C491" s="3"/>
      <c r="D491" s="6"/>
      <c r="E491" s="8"/>
      <c r="Q491" s="10"/>
      <c r="S491" s="14"/>
      <c r="T491" s="14"/>
    </row>
    <row r="492" spans="2:20" x14ac:dyDescent="0.45">
      <c r="B492" s="3"/>
      <c r="C492" s="3"/>
      <c r="D492" s="6"/>
      <c r="E492" s="8"/>
      <c r="Q492" s="10"/>
      <c r="S492" s="14"/>
      <c r="T492" s="14"/>
    </row>
    <row r="493" spans="2:20" x14ac:dyDescent="0.45">
      <c r="B493" s="3"/>
      <c r="C493" s="3"/>
      <c r="D493" s="6"/>
      <c r="E493" s="8"/>
      <c r="Q493" s="10"/>
      <c r="S493" s="14"/>
      <c r="T493" s="14"/>
    </row>
    <row r="494" spans="2:20" x14ac:dyDescent="0.45">
      <c r="B494" s="3"/>
      <c r="C494" s="3"/>
      <c r="D494" s="6"/>
      <c r="E494" s="8"/>
      <c r="Q494" s="10"/>
      <c r="S494" s="14"/>
      <c r="T494" s="14"/>
    </row>
    <row r="495" spans="2:20" x14ac:dyDescent="0.45">
      <c r="B495" s="3"/>
      <c r="C495" s="3"/>
      <c r="D495" s="6"/>
      <c r="E495" s="8"/>
      <c r="Q495" s="10"/>
      <c r="S495" s="14"/>
      <c r="T495" s="14"/>
    </row>
    <row r="496" spans="2:20" x14ac:dyDescent="0.45">
      <c r="B496" s="3"/>
      <c r="C496" s="3"/>
      <c r="D496" s="6"/>
      <c r="E496" s="8"/>
      <c r="Q496" s="10"/>
      <c r="S496" s="14"/>
      <c r="T496" s="14"/>
    </row>
    <row r="497" spans="2:20" x14ac:dyDescent="0.45">
      <c r="B497" s="3"/>
      <c r="C497" s="3"/>
      <c r="D497" s="6"/>
      <c r="E497" s="8"/>
      <c r="Q497" s="10"/>
      <c r="S497" s="14"/>
      <c r="T497" s="14"/>
    </row>
    <row r="498" spans="2:20" x14ac:dyDescent="0.45">
      <c r="B498" s="3"/>
      <c r="C498" s="3"/>
      <c r="D498" s="6"/>
      <c r="E498" s="8"/>
      <c r="Q498" s="10"/>
      <c r="S498" s="14"/>
      <c r="T498" s="14"/>
    </row>
    <row r="499" spans="2:20" x14ac:dyDescent="0.45">
      <c r="B499" s="3"/>
      <c r="C499" s="3"/>
      <c r="D499" s="6"/>
      <c r="E499" s="8"/>
      <c r="Q499" s="10"/>
      <c r="S499" s="14"/>
      <c r="T499" s="14"/>
    </row>
    <row r="500" spans="2:20" x14ac:dyDescent="0.45">
      <c r="B500" s="3"/>
      <c r="C500" s="3"/>
      <c r="D500" s="6"/>
      <c r="E500" s="8"/>
      <c r="Q500" s="10"/>
      <c r="S500" s="14"/>
      <c r="T500" s="14"/>
    </row>
    <row r="501" spans="2:20" x14ac:dyDescent="0.45">
      <c r="B501" s="3"/>
      <c r="C501" s="3"/>
      <c r="D501" s="6"/>
      <c r="E501" s="8"/>
      <c r="Q501" s="10"/>
      <c r="S501" s="14"/>
      <c r="T501" s="14"/>
    </row>
    <row r="502" spans="2:20" x14ac:dyDescent="0.45">
      <c r="B502" s="3"/>
      <c r="C502" s="3"/>
      <c r="D502" s="6"/>
      <c r="E502" s="8"/>
      <c r="Q502" s="10"/>
      <c r="S502" s="14"/>
      <c r="T502" s="14"/>
    </row>
    <row r="503" spans="2:20" x14ac:dyDescent="0.45">
      <c r="B503" s="3"/>
      <c r="C503" s="3"/>
      <c r="D503" s="6"/>
      <c r="E503" s="8"/>
      <c r="Q503" s="10"/>
      <c r="S503" s="14"/>
      <c r="T503" s="14"/>
    </row>
    <row r="504" spans="2:20" x14ac:dyDescent="0.45">
      <c r="B504" s="3"/>
      <c r="C504" s="3"/>
      <c r="D504" s="6"/>
      <c r="E504" s="8"/>
      <c r="Q504" s="10"/>
      <c r="S504" s="14"/>
      <c r="T504" s="14"/>
    </row>
    <row r="505" spans="2:20" x14ac:dyDescent="0.45">
      <c r="B505" s="3"/>
      <c r="C505" s="3"/>
      <c r="D505" s="6"/>
      <c r="E505" s="8"/>
      <c r="Q505" s="10"/>
      <c r="S505" s="14"/>
      <c r="T505" s="14"/>
    </row>
    <row r="506" spans="2:20" x14ac:dyDescent="0.45">
      <c r="B506" s="3"/>
      <c r="C506" s="3"/>
      <c r="D506" s="6"/>
      <c r="E506" s="8"/>
      <c r="Q506" s="10"/>
      <c r="S506" s="14"/>
      <c r="T506" s="14"/>
    </row>
    <row r="507" spans="2:20" x14ac:dyDescent="0.45">
      <c r="B507" s="3"/>
      <c r="C507" s="3"/>
      <c r="D507" s="6"/>
      <c r="E507" s="8"/>
      <c r="Q507" s="10"/>
      <c r="S507" s="14"/>
      <c r="T507" s="14"/>
    </row>
    <row r="508" spans="2:20" x14ac:dyDescent="0.45">
      <c r="B508" s="3"/>
      <c r="C508" s="3"/>
      <c r="D508" s="6"/>
      <c r="E508" s="8"/>
      <c r="Q508" s="10"/>
      <c r="S508" s="14"/>
      <c r="T508" s="14"/>
    </row>
    <row r="509" spans="2:20" x14ac:dyDescent="0.45">
      <c r="B509" s="3"/>
      <c r="C509" s="3"/>
      <c r="D509" s="6"/>
      <c r="E509" s="8"/>
      <c r="Q509" s="10"/>
      <c r="S509" s="14"/>
      <c r="T509" s="14"/>
    </row>
    <row r="510" spans="2:20" x14ac:dyDescent="0.45">
      <c r="B510" s="3"/>
      <c r="C510" s="3"/>
      <c r="D510" s="6"/>
      <c r="E510" s="8"/>
      <c r="Q510" s="10"/>
      <c r="S510" s="14"/>
      <c r="T510" s="14"/>
    </row>
    <row r="511" spans="2:20" x14ac:dyDescent="0.45">
      <c r="B511" s="3"/>
      <c r="C511" s="3"/>
      <c r="D511" s="6"/>
      <c r="E511" s="8"/>
      <c r="Q511" s="10"/>
      <c r="S511" s="14"/>
      <c r="T511" s="14"/>
    </row>
    <row r="512" spans="2:20" x14ac:dyDescent="0.45">
      <c r="B512" s="3"/>
      <c r="C512" s="3"/>
      <c r="D512" s="6"/>
      <c r="E512" s="8"/>
      <c r="Q512" s="10"/>
      <c r="S512" s="14"/>
      <c r="T512" s="14"/>
    </row>
    <row r="513" spans="2:20" x14ac:dyDescent="0.45">
      <c r="B513" s="3"/>
      <c r="C513" s="3"/>
      <c r="D513" s="6"/>
      <c r="E513" s="8"/>
      <c r="Q513" s="10"/>
      <c r="S513" s="14"/>
      <c r="T513" s="14"/>
    </row>
    <row r="514" spans="2:20" x14ac:dyDescent="0.45">
      <c r="B514" s="3"/>
      <c r="C514" s="3"/>
      <c r="D514" s="6"/>
      <c r="E514" s="8"/>
      <c r="Q514" s="10"/>
      <c r="S514" s="14"/>
      <c r="T514" s="14"/>
    </row>
    <row r="515" spans="2:20" x14ac:dyDescent="0.45">
      <c r="B515" s="3"/>
      <c r="C515" s="3"/>
      <c r="D515" s="6"/>
      <c r="E515" s="8"/>
      <c r="Q515" s="10"/>
      <c r="S515" s="14"/>
      <c r="T515" s="14"/>
    </row>
    <row r="516" spans="2:20" x14ac:dyDescent="0.45">
      <c r="B516" s="3"/>
      <c r="C516" s="3"/>
      <c r="D516" s="6"/>
      <c r="E516" s="8"/>
      <c r="Q516" s="10"/>
      <c r="S516" s="14"/>
      <c r="T516" s="14"/>
    </row>
    <row r="517" spans="2:20" x14ac:dyDescent="0.45">
      <c r="B517" s="3"/>
      <c r="C517" s="3"/>
      <c r="D517" s="6"/>
      <c r="E517" s="8"/>
      <c r="Q517" s="10"/>
      <c r="S517" s="14"/>
      <c r="T517" s="14"/>
    </row>
    <row r="518" spans="2:20" x14ac:dyDescent="0.45">
      <c r="B518" s="3"/>
      <c r="C518" s="3"/>
      <c r="D518" s="6"/>
      <c r="E518" s="8"/>
      <c r="Q518" s="10"/>
      <c r="S518" s="14"/>
      <c r="T518" s="14"/>
    </row>
    <row r="519" spans="2:20" x14ac:dyDescent="0.45">
      <c r="B519" s="3"/>
      <c r="C519" s="3"/>
      <c r="D519" s="6"/>
      <c r="E519" s="8"/>
      <c r="Q519" s="10"/>
      <c r="S519" s="14"/>
      <c r="T519" s="14"/>
    </row>
    <row r="520" spans="2:20" x14ac:dyDescent="0.45">
      <c r="B520" s="3"/>
      <c r="C520" s="3"/>
      <c r="D520" s="6"/>
      <c r="E520" s="8"/>
      <c r="Q520" s="10"/>
      <c r="S520" s="14"/>
      <c r="T520" s="14"/>
    </row>
    <row r="521" spans="2:20" x14ac:dyDescent="0.45">
      <c r="B521" s="3"/>
      <c r="C521" s="3"/>
      <c r="D521" s="6"/>
      <c r="E521" s="8"/>
      <c r="Q521" s="10"/>
      <c r="S521" s="14"/>
      <c r="T521" s="14"/>
    </row>
    <row r="522" spans="2:20" x14ac:dyDescent="0.45">
      <c r="B522" s="3"/>
      <c r="C522" s="3"/>
      <c r="D522" s="6"/>
      <c r="E522" s="8"/>
      <c r="Q522" s="10"/>
      <c r="S522" s="14"/>
      <c r="T522" s="14"/>
    </row>
    <row r="523" spans="2:20" x14ac:dyDescent="0.45">
      <c r="B523" s="3"/>
      <c r="C523" s="3"/>
      <c r="D523" s="6"/>
      <c r="E523" s="8"/>
      <c r="Q523" s="10"/>
      <c r="S523" s="14"/>
      <c r="T523" s="14"/>
    </row>
    <row r="524" spans="2:20" x14ac:dyDescent="0.45">
      <c r="B524" s="3"/>
      <c r="C524" s="3"/>
      <c r="D524" s="6"/>
      <c r="E524" s="8"/>
      <c r="Q524" s="10"/>
      <c r="S524" s="14"/>
      <c r="T524" s="14"/>
    </row>
    <row r="525" spans="2:20" x14ac:dyDescent="0.45">
      <c r="B525" s="3"/>
      <c r="C525" s="3"/>
      <c r="D525" s="6"/>
      <c r="E525" s="8"/>
      <c r="Q525" s="10"/>
      <c r="S525" s="14"/>
      <c r="T525" s="14"/>
    </row>
    <row r="526" spans="2:20" x14ac:dyDescent="0.45">
      <c r="B526" s="3"/>
      <c r="C526" s="3"/>
      <c r="D526" s="6"/>
      <c r="E526" s="8"/>
      <c r="Q526" s="10"/>
      <c r="S526" s="14"/>
      <c r="T526" s="14"/>
    </row>
    <row r="527" spans="2:20" x14ac:dyDescent="0.45">
      <c r="B527" s="3"/>
      <c r="C527" s="3"/>
      <c r="D527" s="6"/>
      <c r="E527" s="8"/>
      <c r="Q527" s="10"/>
      <c r="S527" s="14"/>
      <c r="T527" s="14"/>
    </row>
    <row r="528" spans="2:20" x14ac:dyDescent="0.45">
      <c r="B528" s="3"/>
      <c r="C528" s="3"/>
      <c r="D528" s="6"/>
      <c r="E528" s="8"/>
      <c r="Q528" s="10"/>
      <c r="S528" s="14"/>
      <c r="T528" s="14"/>
    </row>
    <row r="529" spans="2:20" x14ac:dyDescent="0.45">
      <c r="B529" s="3"/>
      <c r="C529" s="3"/>
      <c r="D529" s="6"/>
      <c r="E529" s="8"/>
      <c r="Q529" s="10"/>
      <c r="S529" s="14"/>
      <c r="T529" s="14"/>
    </row>
    <row r="530" spans="2:20" x14ac:dyDescent="0.45">
      <c r="B530" s="3"/>
      <c r="C530" s="3"/>
      <c r="D530" s="6"/>
      <c r="E530" s="8"/>
      <c r="Q530" s="10"/>
      <c r="S530" s="14"/>
      <c r="T530" s="14"/>
    </row>
    <row r="531" spans="2:20" x14ac:dyDescent="0.45">
      <c r="B531" s="3"/>
      <c r="C531" s="3"/>
      <c r="D531" s="6"/>
      <c r="E531" s="8"/>
      <c r="Q531" s="10"/>
      <c r="S531" s="14"/>
      <c r="T531" s="14"/>
    </row>
    <row r="532" spans="2:20" x14ac:dyDescent="0.45">
      <c r="B532" s="3"/>
      <c r="C532" s="3"/>
      <c r="D532" s="6"/>
      <c r="E532" s="8"/>
      <c r="Q532" s="10"/>
      <c r="S532" s="14"/>
      <c r="T532" s="14"/>
    </row>
    <row r="533" spans="2:20" x14ac:dyDescent="0.45">
      <c r="B533" s="3"/>
      <c r="C533" s="3"/>
      <c r="D533" s="6"/>
      <c r="E533" s="8"/>
      <c r="Q533" s="10"/>
      <c r="S533" s="14"/>
      <c r="T533" s="14"/>
    </row>
    <row r="534" spans="2:20" x14ac:dyDescent="0.45">
      <c r="B534" s="3"/>
      <c r="C534" s="3"/>
      <c r="D534" s="6"/>
      <c r="E534" s="8"/>
      <c r="Q534" s="10"/>
      <c r="S534" s="14"/>
      <c r="T534" s="14"/>
    </row>
    <row r="535" spans="2:20" x14ac:dyDescent="0.45">
      <c r="B535" s="3"/>
      <c r="C535" s="3"/>
      <c r="D535" s="6"/>
      <c r="E535" s="8"/>
      <c r="Q535" s="10"/>
      <c r="S535" s="14"/>
      <c r="T535" s="14"/>
    </row>
    <row r="536" spans="2:20" x14ac:dyDescent="0.45">
      <c r="B536" s="3"/>
      <c r="C536" s="3"/>
      <c r="D536" s="6"/>
      <c r="E536" s="8"/>
      <c r="Q536" s="10"/>
      <c r="S536" s="14"/>
      <c r="T536" s="14"/>
    </row>
    <row r="537" spans="2:20" x14ac:dyDescent="0.45">
      <c r="B537" s="3"/>
      <c r="C537" s="3"/>
      <c r="D537" s="6"/>
      <c r="E537" s="8"/>
      <c r="Q537" s="10"/>
      <c r="S537" s="14"/>
      <c r="T537" s="14"/>
    </row>
    <row r="538" spans="2:20" x14ac:dyDescent="0.45">
      <c r="B538" s="3"/>
      <c r="C538" s="3"/>
      <c r="D538" s="6"/>
      <c r="E538" s="8"/>
      <c r="Q538" s="10"/>
      <c r="S538" s="14"/>
      <c r="T538" s="14"/>
    </row>
    <row r="539" spans="2:20" x14ac:dyDescent="0.45">
      <c r="B539" s="3"/>
      <c r="C539" s="3"/>
      <c r="D539" s="6"/>
      <c r="E539" s="8"/>
      <c r="Q539" s="10"/>
      <c r="S539" s="14"/>
      <c r="T539" s="14"/>
    </row>
    <row r="540" spans="2:20" x14ac:dyDescent="0.45">
      <c r="B540" s="3"/>
      <c r="C540" s="3"/>
      <c r="D540" s="6"/>
      <c r="E540" s="8"/>
      <c r="Q540" s="10"/>
      <c r="S540" s="14"/>
      <c r="T540" s="14"/>
    </row>
    <row r="541" spans="2:20" x14ac:dyDescent="0.45">
      <c r="B541" s="3"/>
      <c r="C541" s="3"/>
      <c r="D541" s="6"/>
      <c r="E541" s="8"/>
      <c r="Q541" s="10"/>
      <c r="S541" s="14"/>
      <c r="T541" s="14"/>
    </row>
    <row r="542" spans="2:20" x14ac:dyDescent="0.45">
      <c r="B542" s="3"/>
      <c r="C542" s="3"/>
      <c r="D542" s="6"/>
      <c r="E542" s="8"/>
      <c r="Q542" s="10"/>
      <c r="S542" s="14"/>
      <c r="T542" s="14"/>
    </row>
    <row r="543" spans="2:20" x14ac:dyDescent="0.45">
      <c r="B543" s="3"/>
      <c r="C543" s="3"/>
      <c r="D543" s="6"/>
      <c r="E543" s="8"/>
      <c r="Q543" s="10"/>
      <c r="S543" s="14"/>
      <c r="T543" s="14"/>
    </row>
    <row r="544" spans="2:20" x14ac:dyDescent="0.45">
      <c r="B544" s="3"/>
      <c r="C544" s="3"/>
      <c r="D544" s="6"/>
      <c r="E544" s="8"/>
      <c r="Q544" s="10"/>
      <c r="S544" s="14"/>
      <c r="T544" s="14"/>
    </row>
    <row r="545" spans="2:20" x14ac:dyDescent="0.45">
      <c r="B545" s="3"/>
      <c r="C545" s="3"/>
      <c r="D545" s="6"/>
      <c r="E545" s="8"/>
      <c r="Q545" s="10"/>
      <c r="S545" s="14"/>
      <c r="T545" s="14"/>
    </row>
    <row r="546" spans="2:20" x14ac:dyDescent="0.45">
      <c r="B546" s="3"/>
      <c r="C546" s="3"/>
      <c r="D546" s="6"/>
      <c r="E546" s="8"/>
      <c r="Q546" s="10"/>
      <c r="S546" s="14"/>
      <c r="T546" s="14"/>
    </row>
    <row r="547" spans="2:20" x14ac:dyDescent="0.45">
      <c r="B547" s="3"/>
      <c r="C547" s="3"/>
      <c r="D547" s="6"/>
      <c r="E547" s="8"/>
      <c r="Q547" s="10"/>
      <c r="S547" s="14"/>
      <c r="T547" s="14"/>
    </row>
    <row r="548" spans="2:20" x14ac:dyDescent="0.45">
      <c r="B548" s="3"/>
      <c r="C548" s="3"/>
      <c r="D548" s="6"/>
      <c r="E548" s="8"/>
      <c r="Q548" s="10"/>
      <c r="S548" s="14"/>
      <c r="T548" s="14"/>
    </row>
    <row r="549" spans="2:20" x14ac:dyDescent="0.45">
      <c r="B549" s="3"/>
      <c r="C549" s="3"/>
      <c r="D549" s="6"/>
      <c r="E549" s="8"/>
      <c r="Q549" s="10"/>
      <c r="S549" s="14"/>
      <c r="T549" s="14"/>
    </row>
    <row r="550" spans="2:20" x14ac:dyDescent="0.45">
      <c r="B550" s="3"/>
      <c r="C550" s="3"/>
      <c r="D550" s="6"/>
      <c r="E550" s="8"/>
      <c r="Q550" s="10"/>
      <c r="S550" s="14"/>
      <c r="T550" s="14"/>
    </row>
    <row r="551" spans="2:20" x14ac:dyDescent="0.45">
      <c r="B551" s="3"/>
      <c r="C551" s="3"/>
      <c r="D551" s="6"/>
      <c r="E551" s="8"/>
      <c r="Q551" s="10"/>
      <c r="S551" s="14"/>
      <c r="T551" s="14"/>
    </row>
    <row r="552" spans="2:20" x14ac:dyDescent="0.45">
      <c r="B552" s="3"/>
      <c r="C552" s="3"/>
      <c r="D552" s="6"/>
      <c r="E552" s="8"/>
      <c r="Q552" s="10"/>
      <c r="S552" s="14"/>
      <c r="T552" s="14"/>
    </row>
    <row r="553" spans="2:20" x14ac:dyDescent="0.45">
      <c r="B553" s="3"/>
      <c r="C553" s="3"/>
      <c r="D553" s="6"/>
      <c r="E553" s="8"/>
      <c r="Q553" s="10"/>
      <c r="S553" s="14"/>
      <c r="T553" s="14"/>
    </row>
    <row r="554" spans="2:20" x14ac:dyDescent="0.45">
      <c r="B554" s="3"/>
      <c r="C554" s="3"/>
      <c r="D554" s="6"/>
      <c r="E554" s="8"/>
      <c r="Q554" s="10"/>
      <c r="S554" s="14"/>
      <c r="T554" s="14"/>
    </row>
    <row r="555" spans="2:20" x14ac:dyDescent="0.45">
      <c r="B555" s="3"/>
      <c r="C555" s="3"/>
      <c r="D555" s="6"/>
      <c r="E555" s="8"/>
      <c r="Q555" s="10"/>
      <c r="S555" s="14"/>
      <c r="T555" s="14"/>
    </row>
    <row r="556" spans="2:20" x14ac:dyDescent="0.45">
      <c r="B556" s="3"/>
      <c r="C556" s="3"/>
      <c r="D556" s="6"/>
      <c r="E556" s="8"/>
      <c r="Q556" s="10"/>
      <c r="S556" s="14"/>
      <c r="T556" s="14"/>
    </row>
    <row r="557" spans="2:20" x14ac:dyDescent="0.45">
      <c r="B557" s="3"/>
      <c r="C557" s="3"/>
      <c r="D557" s="6"/>
      <c r="E557" s="8"/>
      <c r="Q557" s="10"/>
      <c r="S557" s="14"/>
      <c r="T557" s="14"/>
    </row>
    <row r="558" spans="2:20" x14ac:dyDescent="0.45">
      <c r="B558" s="3"/>
      <c r="C558" s="3"/>
      <c r="D558" s="6"/>
      <c r="E558" s="8"/>
      <c r="Q558" s="10"/>
      <c r="S558" s="14"/>
      <c r="T558" s="14"/>
    </row>
    <row r="559" spans="2:20" x14ac:dyDescent="0.45">
      <c r="B559" s="3"/>
      <c r="C559" s="3"/>
      <c r="D559" s="6"/>
      <c r="E559" s="8"/>
      <c r="Q559" s="10"/>
      <c r="S559" s="14"/>
      <c r="T559" s="14"/>
    </row>
    <row r="560" spans="2:20" x14ac:dyDescent="0.45">
      <c r="B560" s="3"/>
      <c r="C560" s="3"/>
      <c r="D560" s="6"/>
      <c r="E560" s="8"/>
      <c r="Q560" s="10"/>
      <c r="S560" s="14"/>
      <c r="T560" s="14"/>
    </row>
    <row r="561" spans="2:20" x14ac:dyDescent="0.45">
      <c r="B561" s="3"/>
      <c r="C561" s="3"/>
      <c r="D561" s="6"/>
      <c r="E561" s="8"/>
      <c r="Q561" s="10"/>
      <c r="S561" s="14"/>
      <c r="T561" s="14"/>
    </row>
    <row r="562" spans="2:20" x14ac:dyDescent="0.45">
      <c r="B562" s="3"/>
      <c r="C562" s="3"/>
      <c r="D562" s="6"/>
      <c r="E562" s="8"/>
      <c r="Q562" s="10"/>
      <c r="S562" s="14"/>
      <c r="T562" s="14"/>
    </row>
    <row r="563" spans="2:20" x14ac:dyDescent="0.45">
      <c r="B563" s="3"/>
      <c r="C563" s="3"/>
      <c r="D563" s="6"/>
      <c r="E563" s="8"/>
      <c r="Q563" s="10"/>
      <c r="S563" s="14"/>
      <c r="T563" s="14"/>
    </row>
    <row r="564" spans="2:20" x14ac:dyDescent="0.45">
      <c r="B564" s="3"/>
      <c r="C564" s="3"/>
      <c r="D564" s="6"/>
      <c r="E564" s="8"/>
      <c r="Q564" s="10"/>
      <c r="S564" s="14"/>
      <c r="T564" s="14"/>
    </row>
    <row r="565" spans="2:20" x14ac:dyDescent="0.45">
      <c r="B565" s="3"/>
      <c r="C565" s="3"/>
      <c r="D565" s="6"/>
      <c r="E565" s="8"/>
      <c r="Q565" s="10"/>
      <c r="S565" s="14"/>
      <c r="T565" s="14"/>
    </row>
    <row r="566" spans="2:20" x14ac:dyDescent="0.45">
      <c r="B566" s="3"/>
      <c r="C566" s="3"/>
      <c r="D566" s="6"/>
      <c r="E566" s="8"/>
      <c r="Q566" s="10"/>
      <c r="S566" s="14"/>
      <c r="T566" s="14"/>
    </row>
    <row r="567" spans="2:20" x14ac:dyDescent="0.45">
      <c r="B567" s="3"/>
      <c r="C567" s="3"/>
      <c r="D567" s="6"/>
      <c r="E567" s="8"/>
      <c r="Q567" s="10"/>
      <c r="S567" s="14"/>
      <c r="T567" s="14"/>
    </row>
    <row r="568" spans="2:20" x14ac:dyDescent="0.45">
      <c r="B568" s="3"/>
      <c r="C568" s="3"/>
      <c r="D568" s="6"/>
      <c r="E568" s="8"/>
      <c r="Q568" s="10"/>
      <c r="S568" s="14"/>
      <c r="T568" s="14"/>
    </row>
    <row r="569" spans="2:20" x14ac:dyDescent="0.45">
      <c r="B569" s="3"/>
      <c r="C569" s="3"/>
      <c r="D569" s="6"/>
      <c r="E569" s="8"/>
      <c r="Q569" s="10"/>
      <c r="S569" s="14"/>
      <c r="T569" s="14"/>
    </row>
    <row r="570" spans="2:20" x14ac:dyDescent="0.45">
      <c r="B570" s="3"/>
      <c r="C570" s="3"/>
      <c r="D570" s="6"/>
      <c r="E570" s="8"/>
      <c r="Q570" s="10"/>
      <c r="S570" s="14"/>
      <c r="T570" s="14"/>
    </row>
    <row r="571" spans="2:20" x14ac:dyDescent="0.45">
      <c r="B571" s="3"/>
      <c r="C571" s="3"/>
      <c r="D571" s="6"/>
      <c r="E571" s="8"/>
      <c r="Q571" s="10"/>
      <c r="S571" s="14"/>
      <c r="T571" s="14"/>
    </row>
    <row r="572" spans="2:20" x14ac:dyDescent="0.45">
      <c r="B572" s="3"/>
      <c r="C572" s="3"/>
      <c r="D572" s="6"/>
      <c r="E572" s="8"/>
      <c r="Q572" s="10"/>
      <c r="S572" s="14"/>
      <c r="T572" s="14"/>
    </row>
    <row r="573" spans="2:20" x14ac:dyDescent="0.45">
      <c r="B573" s="3"/>
      <c r="C573" s="3"/>
      <c r="D573" s="6"/>
      <c r="E573" s="8"/>
      <c r="Q573" s="10"/>
      <c r="S573" s="14"/>
      <c r="T573" s="14"/>
    </row>
    <row r="574" spans="2:20" x14ac:dyDescent="0.45">
      <c r="B574" s="3"/>
      <c r="C574" s="3"/>
      <c r="D574" s="6"/>
      <c r="E574" s="8"/>
      <c r="Q574" s="10"/>
      <c r="S574" s="14"/>
      <c r="T574" s="14"/>
    </row>
    <row r="575" spans="2:20" x14ac:dyDescent="0.45">
      <c r="B575" s="3"/>
      <c r="C575" s="3"/>
      <c r="D575" s="6"/>
      <c r="E575" s="8"/>
      <c r="Q575" s="10"/>
      <c r="S575" s="14"/>
      <c r="T575" s="14"/>
    </row>
    <row r="576" spans="2:20" x14ac:dyDescent="0.45">
      <c r="B576" s="3"/>
      <c r="C576" s="3"/>
      <c r="D576" s="6"/>
      <c r="E576" s="8"/>
      <c r="Q576" s="10"/>
      <c r="S576" s="14"/>
      <c r="T576" s="14"/>
    </row>
    <row r="577" spans="2:20" x14ac:dyDescent="0.45">
      <c r="B577" s="3"/>
      <c r="C577" s="3"/>
      <c r="D577" s="6"/>
      <c r="E577" s="8"/>
      <c r="Q577" s="10"/>
      <c r="S577" s="14"/>
      <c r="T577" s="14"/>
    </row>
    <row r="578" spans="2:20" x14ac:dyDescent="0.45">
      <c r="B578" s="3"/>
      <c r="C578" s="3"/>
      <c r="D578" s="6"/>
      <c r="E578" s="8"/>
      <c r="Q578" s="10"/>
      <c r="S578" s="14"/>
      <c r="T578" s="14"/>
    </row>
    <row r="579" spans="2:20" x14ac:dyDescent="0.45">
      <c r="B579" s="3"/>
      <c r="C579" s="3"/>
      <c r="D579" s="6"/>
      <c r="E579" s="8"/>
      <c r="Q579" s="10"/>
      <c r="S579" s="14"/>
      <c r="T579" s="14"/>
    </row>
    <row r="580" spans="2:20" x14ac:dyDescent="0.45">
      <c r="B580" s="3"/>
      <c r="C580" s="3"/>
      <c r="D580" s="6"/>
      <c r="E580" s="8"/>
      <c r="Q580" s="10"/>
      <c r="S580" s="14"/>
      <c r="T580" s="14"/>
    </row>
    <row r="581" spans="2:20" x14ac:dyDescent="0.45">
      <c r="B581" s="3"/>
      <c r="C581" s="3"/>
      <c r="D581" s="6"/>
      <c r="E581" s="8"/>
      <c r="Q581" s="10"/>
      <c r="S581" s="14"/>
      <c r="T581" s="14"/>
    </row>
    <row r="582" spans="2:20" x14ac:dyDescent="0.45">
      <c r="B582" s="3"/>
      <c r="C582" s="3"/>
      <c r="D582" s="6"/>
      <c r="E582" s="8"/>
      <c r="Q582" s="10"/>
      <c r="S582" s="14"/>
      <c r="T582" s="14"/>
    </row>
    <row r="583" spans="2:20" x14ac:dyDescent="0.45">
      <c r="B583" s="3"/>
      <c r="C583" s="3"/>
      <c r="D583" s="6"/>
      <c r="E583" s="8"/>
      <c r="Q583" s="10"/>
      <c r="S583" s="14"/>
      <c r="T583" s="14"/>
    </row>
    <row r="584" spans="2:20" x14ac:dyDescent="0.45">
      <c r="B584" s="3"/>
      <c r="C584" s="3"/>
      <c r="D584" s="6"/>
      <c r="E584" s="8"/>
      <c r="Q584" s="10"/>
      <c r="S584" s="14"/>
      <c r="T584" s="14"/>
    </row>
    <row r="585" spans="2:20" x14ac:dyDescent="0.45">
      <c r="B585" s="3"/>
      <c r="C585" s="3"/>
      <c r="D585" s="6"/>
      <c r="E585" s="8"/>
      <c r="Q585" s="10"/>
      <c r="S585" s="14"/>
      <c r="T585" s="14"/>
    </row>
    <row r="586" spans="2:20" x14ac:dyDescent="0.45">
      <c r="B586" s="3"/>
      <c r="C586" s="3"/>
      <c r="D586" s="6"/>
      <c r="E586" s="8"/>
      <c r="Q586" s="10"/>
      <c r="S586" s="14"/>
      <c r="T586" s="14"/>
    </row>
    <row r="587" spans="2:20" x14ac:dyDescent="0.45">
      <c r="B587" s="3"/>
      <c r="C587" s="3"/>
      <c r="D587" s="6"/>
      <c r="E587" s="8"/>
      <c r="Q587" s="10"/>
      <c r="S587" s="14"/>
      <c r="T587" s="14"/>
    </row>
    <row r="588" spans="2:20" x14ac:dyDescent="0.45">
      <c r="B588" s="3"/>
      <c r="C588" s="3"/>
      <c r="D588" s="6"/>
      <c r="E588" s="8"/>
      <c r="Q588" s="10"/>
      <c r="S588" s="14"/>
      <c r="T588" s="14"/>
    </row>
    <row r="589" spans="2:20" x14ac:dyDescent="0.45">
      <c r="B589" s="3"/>
      <c r="C589" s="3"/>
      <c r="D589" s="6"/>
      <c r="E589" s="8"/>
      <c r="Q589" s="10"/>
      <c r="S589" s="14"/>
      <c r="T589" s="14"/>
    </row>
    <row r="590" spans="2:20" x14ac:dyDescent="0.45">
      <c r="B590" s="3"/>
      <c r="C590" s="3"/>
      <c r="D590" s="6"/>
      <c r="E590" s="8"/>
      <c r="Q590" s="10"/>
      <c r="S590" s="14"/>
      <c r="T590" s="14"/>
    </row>
    <row r="591" spans="2:20" x14ac:dyDescent="0.45">
      <c r="B591" s="3"/>
      <c r="C591" s="3"/>
      <c r="D591" s="6"/>
      <c r="E591" s="8"/>
      <c r="Q591" s="10"/>
      <c r="S591" s="14"/>
      <c r="T591" s="14"/>
    </row>
    <row r="592" spans="2:20" x14ac:dyDescent="0.45">
      <c r="B592" s="3"/>
      <c r="C592" s="3"/>
      <c r="D592" s="6"/>
      <c r="E592" s="8"/>
      <c r="Q592" s="10"/>
      <c r="S592" s="14"/>
      <c r="T592" s="14"/>
    </row>
    <row r="593" spans="2:20" x14ac:dyDescent="0.45">
      <c r="B593" s="3"/>
      <c r="C593" s="3"/>
      <c r="D593" s="6"/>
      <c r="E593" s="8"/>
      <c r="Q593" s="10"/>
      <c r="S593" s="14"/>
      <c r="T593" s="14"/>
    </row>
    <row r="594" spans="2:20" x14ac:dyDescent="0.45">
      <c r="B594" s="3"/>
      <c r="C594" s="3"/>
      <c r="D594" s="6"/>
      <c r="E594" s="8"/>
      <c r="Q594" s="10"/>
      <c r="S594" s="14"/>
      <c r="T594" s="14"/>
    </row>
    <row r="595" spans="2:20" x14ac:dyDescent="0.45">
      <c r="B595" s="3"/>
      <c r="C595" s="3"/>
      <c r="D595" s="6"/>
      <c r="E595" s="8"/>
      <c r="Q595" s="10"/>
      <c r="S595" s="14"/>
      <c r="T595" s="14"/>
    </row>
    <row r="596" spans="2:20" x14ac:dyDescent="0.45">
      <c r="B596" s="3"/>
      <c r="C596" s="3"/>
      <c r="D596" s="6"/>
      <c r="E596" s="8"/>
      <c r="Q596" s="10"/>
      <c r="S596" s="14"/>
      <c r="T596" s="14"/>
    </row>
    <row r="597" spans="2:20" x14ac:dyDescent="0.45">
      <c r="B597" s="3"/>
      <c r="C597" s="3"/>
      <c r="D597" s="6"/>
      <c r="E597" s="8"/>
      <c r="Q597" s="10"/>
      <c r="S597" s="14"/>
      <c r="T597" s="14"/>
    </row>
    <row r="598" spans="2:20" x14ac:dyDescent="0.45">
      <c r="B598" s="3"/>
      <c r="C598" s="3"/>
      <c r="D598" s="6"/>
      <c r="E598" s="8"/>
      <c r="Q598" s="10"/>
      <c r="S598" s="14"/>
      <c r="T598" s="14"/>
    </row>
    <row r="599" spans="2:20" x14ac:dyDescent="0.45">
      <c r="B599" s="3"/>
      <c r="C599" s="3"/>
      <c r="D599" s="6"/>
      <c r="E599" s="8"/>
      <c r="Q599" s="10"/>
      <c r="S599" s="14"/>
      <c r="T599" s="14"/>
    </row>
    <row r="600" spans="2:20" x14ac:dyDescent="0.45">
      <c r="B600" s="3"/>
      <c r="C600" s="3"/>
      <c r="D600" s="6"/>
      <c r="E600" s="8"/>
      <c r="Q600" s="10"/>
      <c r="S600" s="14"/>
      <c r="T600" s="14"/>
    </row>
    <row r="601" spans="2:20" x14ac:dyDescent="0.45">
      <c r="B601" s="3"/>
      <c r="C601" s="3"/>
      <c r="D601" s="6"/>
      <c r="E601" s="8"/>
      <c r="Q601" s="10"/>
      <c r="S601" s="14"/>
      <c r="T601" s="14"/>
    </row>
    <row r="602" spans="2:20" x14ac:dyDescent="0.45">
      <c r="B602" s="3"/>
      <c r="C602" s="3"/>
      <c r="D602" s="6"/>
      <c r="E602" s="8"/>
      <c r="Q602" s="10"/>
      <c r="S602" s="14"/>
      <c r="T602" s="14"/>
    </row>
    <row r="603" spans="2:20" x14ac:dyDescent="0.45">
      <c r="B603" s="3"/>
      <c r="C603" s="3"/>
      <c r="D603" s="6"/>
      <c r="E603" s="8"/>
      <c r="Q603" s="10"/>
      <c r="S603" s="14"/>
      <c r="T603" s="14"/>
    </row>
    <row r="604" spans="2:20" x14ac:dyDescent="0.45">
      <c r="B604" s="3"/>
      <c r="C604" s="3"/>
      <c r="D604" s="6"/>
      <c r="E604" s="8"/>
      <c r="Q604" s="10"/>
      <c r="S604" s="14"/>
      <c r="T604" s="14"/>
    </row>
    <row r="605" spans="2:20" x14ac:dyDescent="0.45">
      <c r="B605" s="3"/>
      <c r="C605" s="3"/>
      <c r="D605" s="6"/>
      <c r="E605" s="8"/>
      <c r="Q605" s="10"/>
      <c r="S605" s="14"/>
      <c r="T605" s="14"/>
    </row>
    <row r="606" spans="2:20" x14ac:dyDescent="0.45">
      <c r="B606" s="3"/>
      <c r="C606" s="3"/>
      <c r="D606" s="6"/>
      <c r="E606" s="8"/>
      <c r="Q606" s="10"/>
      <c r="S606" s="14"/>
      <c r="T606" s="14"/>
    </row>
    <row r="607" spans="2:20" x14ac:dyDescent="0.45">
      <c r="B607" s="3"/>
      <c r="C607" s="3"/>
      <c r="D607" s="6"/>
      <c r="E607" s="8"/>
      <c r="Q607" s="10"/>
      <c r="S607" s="14"/>
      <c r="T607" s="14"/>
    </row>
    <row r="608" spans="2:20" x14ac:dyDescent="0.45">
      <c r="B608" s="3"/>
      <c r="C608" s="3"/>
      <c r="D608" s="6"/>
      <c r="E608" s="8"/>
      <c r="Q608" s="10"/>
      <c r="S608" s="14"/>
      <c r="T608" s="14"/>
    </row>
    <row r="609" spans="2:20" x14ac:dyDescent="0.45">
      <c r="B609" s="3"/>
      <c r="C609" s="3"/>
      <c r="D609" s="6"/>
      <c r="E609" s="8"/>
      <c r="Q609" s="10"/>
      <c r="S609" s="14"/>
      <c r="T609" s="14"/>
    </row>
    <row r="610" spans="2:20" x14ac:dyDescent="0.45">
      <c r="B610" s="3"/>
      <c r="C610" s="3"/>
      <c r="D610" s="6"/>
      <c r="E610" s="8"/>
      <c r="Q610" s="10"/>
      <c r="S610" s="14"/>
      <c r="T610" s="14"/>
    </row>
    <row r="611" spans="2:20" x14ac:dyDescent="0.45">
      <c r="B611" s="3"/>
      <c r="C611" s="3"/>
      <c r="D611" s="6"/>
      <c r="E611" s="8"/>
      <c r="Q611" s="10"/>
      <c r="S611" s="14"/>
      <c r="T611" s="14"/>
    </row>
    <row r="612" spans="2:20" x14ac:dyDescent="0.45">
      <c r="B612" s="3"/>
      <c r="C612" s="3"/>
      <c r="D612" s="6"/>
      <c r="E612" s="8"/>
      <c r="Q612" s="10"/>
      <c r="S612" s="14"/>
      <c r="T612" s="14"/>
    </row>
    <row r="613" spans="2:20" x14ac:dyDescent="0.45">
      <c r="B613" s="3"/>
      <c r="C613" s="3"/>
      <c r="D613" s="6"/>
      <c r="E613" s="8"/>
      <c r="Q613" s="10"/>
      <c r="S613" s="14"/>
      <c r="T613" s="14"/>
    </row>
    <row r="614" spans="2:20" x14ac:dyDescent="0.45">
      <c r="B614" s="3"/>
      <c r="C614" s="3"/>
      <c r="D614" s="6"/>
      <c r="E614" s="8"/>
      <c r="Q614" s="10"/>
      <c r="S614" s="14"/>
      <c r="T614" s="14"/>
    </row>
    <row r="615" spans="2:20" x14ac:dyDescent="0.45">
      <c r="B615" s="3"/>
      <c r="C615" s="3"/>
      <c r="D615" s="6"/>
      <c r="E615" s="8"/>
      <c r="Q615" s="10"/>
      <c r="S615" s="14"/>
      <c r="T615" s="14"/>
    </row>
    <row r="616" spans="2:20" x14ac:dyDescent="0.45">
      <c r="B616" s="3"/>
      <c r="C616" s="3"/>
      <c r="D616" s="6"/>
      <c r="E616" s="8"/>
      <c r="Q616" s="10"/>
      <c r="S616" s="14"/>
      <c r="T616" s="14"/>
    </row>
    <row r="617" spans="2:20" x14ac:dyDescent="0.45">
      <c r="B617" s="3"/>
      <c r="C617" s="3"/>
      <c r="D617" s="6"/>
      <c r="E617" s="8"/>
      <c r="Q617" s="10"/>
      <c r="S617" s="14"/>
      <c r="T617" s="14"/>
    </row>
    <row r="618" spans="2:20" x14ac:dyDescent="0.45">
      <c r="B618" s="3"/>
      <c r="C618" s="3"/>
      <c r="D618" s="6"/>
      <c r="E618" s="8"/>
      <c r="Q618" s="10"/>
      <c r="S618" s="14"/>
      <c r="T618" s="14"/>
    </row>
    <row r="619" spans="2:20" x14ac:dyDescent="0.45">
      <c r="B619" s="3"/>
      <c r="C619" s="3"/>
      <c r="D619" s="6"/>
      <c r="E619" s="8"/>
      <c r="Q619" s="10"/>
      <c r="S619" s="14"/>
      <c r="T619" s="14"/>
    </row>
    <row r="620" spans="2:20" x14ac:dyDescent="0.45">
      <c r="B620" s="3"/>
      <c r="C620" s="3"/>
      <c r="D620" s="6"/>
      <c r="E620" s="8"/>
      <c r="Q620" s="10"/>
      <c r="S620" s="14"/>
      <c r="T620" s="14"/>
    </row>
    <row r="621" spans="2:20" x14ac:dyDescent="0.45">
      <c r="B621" s="3"/>
      <c r="C621" s="3"/>
      <c r="D621" s="6"/>
      <c r="E621" s="8"/>
      <c r="Q621" s="10"/>
      <c r="S621" s="14"/>
      <c r="T621" s="14"/>
    </row>
    <row r="622" spans="2:20" x14ac:dyDescent="0.45">
      <c r="B622" s="3"/>
      <c r="C622" s="3"/>
      <c r="D622" s="6"/>
      <c r="E622" s="8"/>
      <c r="Q622" s="10"/>
      <c r="S622" s="14"/>
      <c r="T622" s="14"/>
    </row>
    <row r="623" spans="2:20" x14ac:dyDescent="0.45">
      <c r="B623" s="3"/>
      <c r="C623" s="3"/>
      <c r="D623" s="6"/>
      <c r="E623" s="8"/>
      <c r="Q623" s="10"/>
      <c r="S623" s="14"/>
      <c r="T623" s="14"/>
    </row>
    <row r="624" spans="2:20" x14ac:dyDescent="0.45">
      <c r="B624" s="3"/>
      <c r="C624" s="3"/>
      <c r="D624" s="6"/>
      <c r="E624" s="8"/>
      <c r="Q624" s="10"/>
      <c r="S624" s="14"/>
      <c r="T624" s="14"/>
    </row>
    <row r="625" spans="2:20" x14ac:dyDescent="0.45">
      <c r="B625" s="3"/>
      <c r="C625" s="3"/>
      <c r="D625" s="6"/>
      <c r="E625" s="8"/>
      <c r="Q625" s="10"/>
      <c r="S625" s="14"/>
      <c r="T625" s="14"/>
    </row>
    <row r="626" spans="2:20" x14ac:dyDescent="0.45">
      <c r="B626" s="3"/>
      <c r="C626" s="3"/>
      <c r="D626" s="6"/>
      <c r="E626" s="8"/>
      <c r="Q626" s="10"/>
      <c r="S626" s="14"/>
      <c r="T626" s="14"/>
    </row>
    <row r="627" spans="2:20" x14ac:dyDescent="0.45">
      <c r="B627" s="3"/>
      <c r="C627" s="3"/>
      <c r="D627" s="6"/>
      <c r="E627" s="8"/>
      <c r="Q627" s="10"/>
      <c r="S627" s="14"/>
      <c r="T627" s="14"/>
    </row>
    <row r="628" spans="2:20" x14ac:dyDescent="0.45">
      <c r="B628" s="3"/>
      <c r="C628" s="3"/>
      <c r="D628" s="6"/>
      <c r="E628" s="8"/>
      <c r="Q628" s="10"/>
      <c r="S628" s="14"/>
      <c r="T628" s="14"/>
    </row>
    <row r="629" spans="2:20" x14ac:dyDescent="0.45">
      <c r="B629" s="3"/>
      <c r="C629" s="3"/>
      <c r="D629" s="6"/>
      <c r="E629" s="8"/>
      <c r="Q629" s="10"/>
      <c r="S629" s="14"/>
      <c r="T629" s="14"/>
    </row>
    <row r="630" spans="2:20" x14ac:dyDescent="0.45">
      <c r="B630" s="3"/>
      <c r="C630" s="3"/>
      <c r="D630" s="6"/>
      <c r="E630" s="8"/>
      <c r="Q630" s="10"/>
      <c r="S630" s="14"/>
      <c r="T630" s="14"/>
    </row>
    <row r="631" spans="2:20" x14ac:dyDescent="0.45">
      <c r="B631" s="3"/>
      <c r="C631" s="3"/>
      <c r="D631" s="6"/>
      <c r="E631" s="8"/>
      <c r="Q631" s="10"/>
      <c r="S631" s="14"/>
      <c r="T631" s="14"/>
    </row>
    <row r="632" spans="2:20" x14ac:dyDescent="0.45">
      <c r="B632" s="3"/>
      <c r="C632" s="3"/>
      <c r="D632" s="6"/>
      <c r="E632" s="8"/>
      <c r="Q632" s="10"/>
      <c r="S632" s="14"/>
      <c r="T632" s="14"/>
    </row>
    <row r="633" spans="2:20" x14ac:dyDescent="0.45">
      <c r="B633" s="3"/>
      <c r="C633" s="3"/>
      <c r="D633" s="6"/>
      <c r="E633" s="8"/>
      <c r="Q633" s="10"/>
      <c r="S633" s="14"/>
      <c r="T633" s="14"/>
    </row>
    <row r="634" spans="2:20" x14ac:dyDescent="0.45">
      <c r="B634" s="3"/>
      <c r="C634" s="3"/>
      <c r="D634" s="6"/>
      <c r="E634" s="8"/>
      <c r="Q634" s="10"/>
      <c r="S634" s="14"/>
      <c r="T634" s="14"/>
    </row>
    <row r="635" spans="2:20" x14ac:dyDescent="0.45">
      <c r="B635" s="3"/>
      <c r="C635" s="3"/>
      <c r="D635" s="6"/>
      <c r="E635" s="8"/>
      <c r="Q635" s="10"/>
      <c r="S635" s="14"/>
      <c r="T635" s="14"/>
    </row>
    <row r="636" spans="2:20" x14ac:dyDescent="0.45">
      <c r="B636" s="3"/>
      <c r="C636" s="3"/>
      <c r="D636" s="6"/>
      <c r="E636" s="8"/>
      <c r="Q636" s="10"/>
      <c r="S636" s="14"/>
      <c r="T636" s="14"/>
    </row>
    <row r="637" spans="2:20" x14ac:dyDescent="0.45">
      <c r="B637" s="3"/>
      <c r="C637" s="3"/>
      <c r="D637" s="6"/>
      <c r="E637" s="8"/>
      <c r="Q637" s="10"/>
      <c r="S637" s="14"/>
      <c r="T637" s="14"/>
    </row>
    <row r="638" spans="2:20" x14ac:dyDescent="0.45">
      <c r="B638" s="3"/>
      <c r="C638" s="3"/>
      <c r="D638" s="6"/>
      <c r="E638" s="8"/>
      <c r="Q638" s="10"/>
      <c r="S638" s="14"/>
      <c r="T638" s="14"/>
    </row>
    <row r="639" spans="2:20" x14ac:dyDescent="0.45">
      <c r="B639" s="3"/>
      <c r="C639" s="3"/>
      <c r="D639" s="6"/>
      <c r="E639" s="8"/>
      <c r="Q639" s="10"/>
      <c r="S639" s="14"/>
      <c r="T639" s="14"/>
    </row>
    <row r="640" spans="2:20" x14ac:dyDescent="0.45">
      <c r="B640" s="3"/>
      <c r="C640" s="3"/>
      <c r="D640" s="6"/>
      <c r="E640" s="8"/>
      <c r="Q640" s="10"/>
      <c r="S640" s="14"/>
      <c r="T640" s="14"/>
    </row>
    <row r="641" spans="2:20" x14ac:dyDescent="0.45">
      <c r="B641" s="3"/>
      <c r="C641" s="3"/>
      <c r="D641" s="6"/>
      <c r="E641" s="8"/>
      <c r="Q641" s="10"/>
      <c r="S641" s="14"/>
      <c r="T641" s="14"/>
    </row>
    <row r="642" spans="2:20" x14ac:dyDescent="0.45">
      <c r="B642" s="3"/>
      <c r="C642" s="3"/>
      <c r="D642" s="6"/>
      <c r="E642" s="8"/>
      <c r="Q642" s="10"/>
      <c r="S642" s="14"/>
      <c r="T642" s="14"/>
    </row>
    <row r="643" spans="2:20" x14ac:dyDescent="0.45">
      <c r="B643" s="3"/>
      <c r="C643" s="3"/>
      <c r="D643" s="6"/>
      <c r="E643" s="8"/>
      <c r="Q643" s="10"/>
      <c r="S643" s="14"/>
      <c r="T643" s="14"/>
    </row>
    <row r="644" spans="2:20" x14ac:dyDescent="0.45">
      <c r="B644" s="3"/>
      <c r="C644" s="3"/>
      <c r="D644" s="6"/>
      <c r="E644" s="8"/>
      <c r="Q644" s="10"/>
      <c r="S644" s="14"/>
      <c r="T644" s="14"/>
    </row>
    <row r="645" spans="2:20" x14ac:dyDescent="0.45">
      <c r="B645" s="3"/>
      <c r="C645" s="3"/>
      <c r="D645" s="6"/>
      <c r="E645" s="8"/>
      <c r="Q645" s="10"/>
      <c r="S645" s="14"/>
      <c r="T645" s="14"/>
    </row>
    <row r="646" spans="2:20" x14ac:dyDescent="0.45">
      <c r="B646" s="3"/>
      <c r="C646" s="3"/>
      <c r="D646" s="6"/>
      <c r="E646" s="8"/>
      <c r="Q646" s="10"/>
      <c r="S646" s="14"/>
      <c r="T646" s="14"/>
    </row>
    <row r="647" spans="2:20" x14ac:dyDescent="0.45">
      <c r="B647" s="3"/>
      <c r="C647" s="3"/>
      <c r="D647" s="6"/>
      <c r="E647" s="8"/>
      <c r="Q647" s="10"/>
      <c r="S647" s="14"/>
      <c r="T647" s="14"/>
    </row>
    <row r="648" spans="2:20" x14ac:dyDescent="0.45">
      <c r="B648" s="3"/>
      <c r="C648" s="3"/>
      <c r="D648" s="6"/>
      <c r="E648" s="8"/>
      <c r="Q648" s="10"/>
      <c r="S648" s="14"/>
      <c r="T648" s="14"/>
    </row>
    <row r="649" spans="2:20" x14ac:dyDescent="0.45">
      <c r="B649" s="3"/>
      <c r="C649" s="3"/>
      <c r="D649" s="6"/>
      <c r="E649" s="8"/>
      <c r="Q649" s="10"/>
      <c r="S649" s="14"/>
      <c r="T649" s="14"/>
    </row>
    <row r="650" spans="2:20" x14ac:dyDescent="0.45">
      <c r="B650" s="3"/>
      <c r="C650" s="3"/>
      <c r="D650" s="6"/>
      <c r="E650" s="8"/>
      <c r="Q650" s="10"/>
      <c r="S650" s="14"/>
      <c r="T650" s="14"/>
    </row>
    <row r="651" spans="2:20" x14ac:dyDescent="0.45">
      <c r="B651" s="3"/>
      <c r="C651" s="3"/>
      <c r="D651" s="6"/>
      <c r="E651" s="8"/>
      <c r="Q651" s="10"/>
      <c r="S651" s="14"/>
      <c r="T651" s="14"/>
    </row>
    <row r="652" spans="2:20" x14ac:dyDescent="0.45">
      <c r="B652" s="3"/>
      <c r="C652" s="3"/>
      <c r="D652" s="6"/>
      <c r="E652" s="8"/>
      <c r="Q652" s="10"/>
      <c r="S652" s="14"/>
      <c r="T652" s="14"/>
    </row>
    <row r="653" spans="2:20" x14ac:dyDescent="0.45">
      <c r="B653" s="3"/>
      <c r="C653" s="3"/>
      <c r="D653" s="6"/>
      <c r="E653" s="8"/>
      <c r="Q653" s="10"/>
      <c r="S653" s="14"/>
      <c r="T653" s="14"/>
    </row>
    <row r="654" spans="2:20" x14ac:dyDescent="0.45">
      <c r="B654" s="3"/>
      <c r="C654" s="3"/>
      <c r="D654" s="6"/>
      <c r="E654" s="8"/>
      <c r="Q654" s="10"/>
      <c r="S654" s="14"/>
      <c r="T654" s="14"/>
    </row>
    <row r="655" spans="2:20" x14ac:dyDescent="0.45">
      <c r="B655" s="3"/>
      <c r="C655" s="3"/>
      <c r="D655" s="6"/>
      <c r="E655" s="8"/>
      <c r="Q655" s="10"/>
      <c r="S655" s="14"/>
      <c r="T655" s="14"/>
    </row>
    <row r="656" spans="2:20" x14ac:dyDescent="0.45">
      <c r="B656" s="3"/>
      <c r="C656" s="3"/>
      <c r="D656" s="6"/>
      <c r="E656" s="8"/>
      <c r="Q656" s="10"/>
      <c r="S656" s="14"/>
      <c r="T656" s="14"/>
    </row>
    <row r="657" spans="2:20" x14ac:dyDescent="0.45">
      <c r="B657" s="3"/>
      <c r="C657" s="3"/>
      <c r="D657" s="6"/>
      <c r="E657" s="8"/>
      <c r="Q657" s="10"/>
      <c r="S657" s="14"/>
      <c r="T657" s="14"/>
    </row>
    <row r="658" spans="2:20" x14ac:dyDescent="0.45">
      <c r="B658" s="3"/>
      <c r="C658" s="3"/>
      <c r="D658" s="6"/>
      <c r="E658" s="8"/>
      <c r="Q658" s="10"/>
      <c r="S658" s="14"/>
      <c r="T658" s="14"/>
    </row>
    <row r="659" spans="2:20" x14ac:dyDescent="0.45">
      <c r="B659" s="3"/>
      <c r="C659" s="3"/>
      <c r="D659" s="6"/>
      <c r="E659" s="8"/>
      <c r="Q659" s="10"/>
      <c r="S659" s="14"/>
      <c r="T659" s="14"/>
    </row>
    <row r="660" spans="2:20" x14ac:dyDescent="0.45">
      <c r="B660" s="3"/>
      <c r="C660" s="3"/>
      <c r="D660" s="6"/>
      <c r="E660" s="8"/>
      <c r="Q660" s="10"/>
      <c r="S660" s="14"/>
      <c r="T660" s="14"/>
    </row>
    <row r="661" spans="2:20" x14ac:dyDescent="0.45">
      <c r="B661" s="3"/>
      <c r="C661" s="3"/>
      <c r="D661" s="6"/>
      <c r="E661" s="8"/>
      <c r="Q661" s="10"/>
      <c r="S661" s="14"/>
      <c r="T661" s="14"/>
    </row>
    <row r="662" spans="2:20" x14ac:dyDescent="0.45">
      <c r="B662" s="3"/>
      <c r="C662" s="3"/>
      <c r="D662" s="6"/>
      <c r="E662" s="8"/>
      <c r="Q662" s="10"/>
      <c r="S662" s="14"/>
      <c r="T662" s="14"/>
    </row>
    <row r="663" spans="2:20" x14ac:dyDescent="0.45">
      <c r="B663" s="3"/>
      <c r="C663" s="3"/>
      <c r="D663" s="6"/>
      <c r="E663" s="8"/>
      <c r="Q663" s="10"/>
      <c r="S663" s="14"/>
      <c r="T663" s="14"/>
    </row>
    <row r="664" spans="2:20" x14ac:dyDescent="0.45">
      <c r="B664" s="3"/>
      <c r="C664" s="3"/>
      <c r="D664" s="6"/>
      <c r="E664" s="8"/>
      <c r="Q664" s="10"/>
      <c r="S664" s="14"/>
      <c r="T664" s="14"/>
    </row>
    <row r="665" spans="2:20" x14ac:dyDescent="0.45">
      <c r="B665" s="3"/>
      <c r="C665" s="3"/>
      <c r="D665" s="6"/>
      <c r="E665" s="8"/>
      <c r="Q665" s="10"/>
      <c r="S665" s="14"/>
      <c r="T665" s="14"/>
    </row>
    <row r="666" spans="2:20" x14ac:dyDescent="0.45">
      <c r="B666" s="3"/>
      <c r="C666" s="3"/>
      <c r="D666" s="6"/>
      <c r="E666" s="8"/>
      <c r="Q666" s="10"/>
      <c r="S666" s="14"/>
      <c r="T666" s="14"/>
    </row>
    <row r="667" spans="2:20" x14ac:dyDescent="0.45">
      <c r="B667" s="3"/>
      <c r="C667" s="3"/>
      <c r="D667" s="6"/>
      <c r="E667" s="8"/>
      <c r="Q667" s="10"/>
      <c r="S667" s="14"/>
      <c r="T667" s="14"/>
    </row>
    <row r="668" spans="2:20" x14ac:dyDescent="0.45">
      <c r="B668" s="3"/>
      <c r="C668" s="3"/>
      <c r="D668" s="6"/>
      <c r="E668" s="8"/>
      <c r="Q668" s="10"/>
      <c r="S668" s="14"/>
      <c r="T668" s="14"/>
    </row>
    <row r="669" spans="2:20" x14ac:dyDescent="0.45">
      <c r="B669" s="3"/>
      <c r="C669" s="3"/>
      <c r="D669" s="6"/>
      <c r="E669" s="8"/>
      <c r="Q669" s="10"/>
      <c r="S669" s="14"/>
      <c r="T669" s="14"/>
    </row>
    <row r="670" spans="2:20" x14ac:dyDescent="0.45">
      <c r="B670" s="3"/>
      <c r="C670" s="3"/>
      <c r="D670" s="6"/>
      <c r="E670" s="8"/>
      <c r="Q670" s="10"/>
      <c r="S670" s="14"/>
      <c r="T670" s="14"/>
    </row>
    <row r="671" spans="2:20" x14ac:dyDescent="0.45">
      <c r="B671" s="3"/>
      <c r="C671" s="3"/>
      <c r="D671" s="6"/>
      <c r="E671" s="8"/>
      <c r="Q671" s="10"/>
      <c r="S671" s="14"/>
      <c r="T671" s="14"/>
    </row>
    <row r="672" spans="2:20" x14ac:dyDescent="0.45">
      <c r="B672" s="3"/>
      <c r="C672" s="3"/>
      <c r="D672" s="6"/>
      <c r="E672" s="8"/>
      <c r="Q672" s="10"/>
      <c r="S672" s="14"/>
      <c r="T672" s="14"/>
    </row>
    <row r="673" spans="2:20" x14ac:dyDescent="0.45">
      <c r="B673" s="3"/>
      <c r="C673" s="3"/>
      <c r="D673" s="6"/>
      <c r="E673" s="8"/>
      <c r="Q673" s="10"/>
      <c r="S673" s="14"/>
      <c r="T673" s="14"/>
    </row>
    <row r="674" spans="2:20" x14ac:dyDescent="0.45">
      <c r="B674" s="3"/>
      <c r="C674" s="3"/>
      <c r="D674" s="6"/>
      <c r="E674" s="8"/>
      <c r="Q674" s="10"/>
      <c r="S674" s="14"/>
      <c r="T674" s="14"/>
    </row>
    <row r="675" spans="2:20" x14ac:dyDescent="0.45">
      <c r="B675" s="3"/>
      <c r="C675" s="3"/>
      <c r="D675" s="6"/>
      <c r="E675" s="8"/>
      <c r="Q675" s="10"/>
      <c r="S675" s="14"/>
      <c r="T675" s="14"/>
    </row>
    <row r="676" spans="2:20" x14ac:dyDescent="0.45">
      <c r="B676" s="3"/>
      <c r="C676" s="3"/>
      <c r="D676" s="6"/>
      <c r="E676" s="8"/>
      <c r="Q676" s="10"/>
      <c r="S676" s="14"/>
      <c r="T676" s="14"/>
    </row>
    <row r="677" spans="2:20" x14ac:dyDescent="0.45">
      <c r="B677" s="3"/>
      <c r="C677" s="3"/>
      <c r="D677" s="6"/>
      <c r="E677" s="8"/>
      <c r="Q677" s="10"/>
      <c r="S677" s="14"/>
      <c r="T677" s="14"/>
    </row>
    <row r="678" spans="2:20" x14ac:dyDescent="0.45">
      <c r="B678" s="3"/>
      <c r="C678" s="3"/>
      <c r="D678" s="6"/>
      <c r="E678" s="8"/>
      <c r="Q678" s="10"/>
      <c r="S678" s="14"/>
      <c r="T678" s="14"/>
    </row>
    <row r="679" spans="2:20" x14ac:dyDescent="0.45">
      <c r="B679" s="3"/>
      <c r="C679" s="3"/>
      <c r="D679" s="6"/>
      <c r="E679" s="8"/>
      <c r="Q679" s="10"/>
      <c r="S679" s="14"/>
      <c r="T679" s="14"/>
    </row>
    <row r="680" spans="2:20" x14ac:dyDescent="0.45">
      <c r="B680" s="3"/>
      <c r="C680" s="3"/>
      <c r="D680" s="6"/>
      <c r="E680" s="8"/>
      <c r="Q680" s="10"/>
      <c r="S680" s="14"/>
      <c r="T680" s="14"/>
    </row>
    <row r="681" spans="2:20" x14ac:dyDescent="0.45">
      <c r="B681" s="3"/>
      <c r="C681" s="3"/>
      <c r="D681" s="6"/>
      <c r="E681" s="8"/>
      <c r="Q681" s="10"/>
      <c r="S681" s="14"/>
      <c r="T681" s="14"/>
    </row>
    <row r="682" spans="2:20" x14ac:dyDescent="0.45">
      <c r="B682" s="3"/>
      <c r="C682" s="3"/>
      <c r="D682" s="6"/>
      <c r="E682" s="8"/>
      <c r="Q682" s="10"/>
      <c r="S682" s="14"/>
      <c r="T682" s="14"/>
    </row>
    <row r="683" spans="2:20" x14ac:dyDescent="0.45">
      <c r="B683" s="3"/>
      <c r="C683" s="3"/>
      <c r="D683" s="6"/>
      <c r="E683" s="8"/>
      <c r="Q683" s="10"/>
      <c r="S683" s="14"/>
      <c r="T683" s="14"/>
    </row>
    <row r="684" spans="2:20" x14ac:dyDescent="0.45">
      <c r="B684" s="3"/>
      <c r="C684" s="3"/>
      <c r="D684" s="6"/>
      <c r="E684" s="8"/>
      <c r="Q684" s="10"/>
      <c r="S684" s="14"/>
      <c r="T684" s="14"/>
    </row>
    <row r="685" spans="2:20" x14ac:dyDescent="0.45">
      <c r="B685" s="3"/>
      <c r="C685" s="3"/>
      <c r="D685" s="6"/>
      <c r="E685" s="8"/>
      <c r="Q685" s="10"/>
      <c r="S685" s="14"/>
      <c r="T685" s="14"/>
    </row>
    <row r="686" spans="2:20" x14ac:dyDescent="0.45">
      <c r="B686" s="3"/>
      <c r="C686" s="3"/>
      <c r="D686" s="6"/>
      <c r="E686" s="8"/>
      <c r="Q686" s="10"/>
      <c r="S686" s="14"/>
      <c r="T686" s="14"/>
    </row>
    <row r="687" spans="2:20" x14ac:dyDescent="0.45">
      <c r="B687" s="3"/>
      <c r="C687" s="3"/>
      <c r="D687" s="6"/>
      <c r="E687" s="8"/>
      <c r="Q687" s="10"/>
      <c r="S687" s="14"/>
      <c r="T687" s="14"/>
    </row>
    <row r="688" spans="2:20" x14ac:dyDescent="0.45">
      <c r="B688" s="3"/>
      <c r="C688" s="3"/>
      <c r="D688" s="6"/>
      <c r="E688" s="8"/>
      <c r="Q688" s="10"/>
      <c r="S688" s="14"/>
      <c r="T688" s="14"/>
    </row>
    <row r="689" spans="2:20" x14ac:dyDescent="0.45">
      <c r="B689" s="3"/>
      <c r="C689" s="3"/>
      <c r="D689" s="6"/>
      <c r="E689" s="8"/>
      <c r="Q689" s="10"/>
      <c r="S689" s="14"/>
      <c r="T689" s="14"/>
    </row>
    <row r="690" spans="2:20" x14ac:dyDescent="0.45">
      <c r="B690" s="3"/>
      <c r="C690" s="3"/>
      <c r="D690" s="6"/>
      <c r="E690" s="8"/>
      <c r="Q690" s="10"/>
      <c r="S690" s="14"/>
      <c r="T690" s="14"/>
    </row>
    <row r="691" spans="2:20" x14ac:dyDescent="0.45">
      <c r="B691" s="3"/>
      <c r="C691" s="3"/>
      <c r="D691" s="6"/>
      <c r="E691" s="8"/>
      <c r="Q691" s="10"/>
      <c r="S691" s="14"/>
      <c r="T691" s="14"/>
    </row>
    <row r="692" spans="2:20" x14ac:dyDescent="0.45">
      <c r="B692" s="3"/>
      <c r="C692" s="3"/>
      <c r="D692" s="6"/>
      <c r="E692" s="8"/>
      <c r="Q692" s="10"/>
      <c r="S692" s="14"/>
      <c r="T692" s="14"/>
    </row>
    <row r="693" spans="2:20" x14ac:dyDescent="0.45">
      <c r="B693" s="3"/>
      <c r="C693" s="3"/>
      <c r="D693" s="6"/>
      <c r="E693" s="8"/>
      <c r="Q693" s="10"/>
      <c r="S693" s="14"/>
      <c r="T693" s="14"/>
    </row>
    <row r="694" spans="2:20" x14ac:dyDescent="0.45">
      <c r="B694" s="3"/>
      <c r="C694" s="3"/>
      <c r="D694" s="6"/>
      <c r="E694" s="8"/>
      <c r="Q694" s="10"/>
      <c r="S694" s="14"/>
      <c r="T694" s="14"/>
    </row>
    <row r="695" spans="2:20" x14ac:dyDescent="0.45">
      <c r="B695" s="3"/>
      <c r="C695" s="3"/>
      <c r="D695" s="6"/>
      <c r="E695" s="8"/>
      <c r="Q695" s="10"/>
      <c r="S695" s="14"/>
      <c r="T695" s="14"/>
    </row>
    <row r="696" spans="2:20" x14ac:dyDescent="0.45">
      <c r="B696" s="3"/>
      <c r="C696" s="3"/>
      <c r="D696" s="6"/>
      <c r="E696" s="8"/>
      <c r="Q696" s="10"/>
      <c r="S696" s="14"/>
      <c r="T696" s="14"/>
    </row>
    <row r="697" spans="2:20" x14ac:dyDescent="0.45">
      <c r="B697" s="3"/>
      <c r="C697" s="3"/>
      <c r="D697" s="6"/>
      <c r="E697" s="8"/>
      <c r="Q697" s="10"/>
      <c r="S697" s="14"/>
      <c r="T697" s="14"/>
    </row>
    <row r="698" spans="2:20" x14ac:dyDescent="0.45">
      <c r="B698" s="3"/>
      <c r="C698" s="3"/>
      <c r="D698" s="6"/>
      <c r="E698" s="8"/>
      <c r="Q698" s="10"/>
      <c r="S698" s="14"/>
      <c r="T698" s="14"/>
    </row>
    <row r="699" spans="2:20" x14ac:dyDescent="0.45">
      <c r="B699" s="3"/>
      <c r="C699" s="3"/>
      <c r="D699" s="6"/>
      <c r="E699" s="8"/>
      <c r="Q699" s="10"/>
      <c r="S699" s="14"/>
      <c r="T699" s="14"/>
    </row>
    <row r="700" spans="2:20" x14ac:dyDescent="0.45">
      <c r="B700" s="3"/>
      <c r="C700" s="3"/>
      <c r="D700" s="6"/>
      <c r="E700" s="8"/>
      <c r="Q700" s="10"/>
      <c r="S700" s="14"/>
      <c r="T700" s="14"/>
    </row>
    <row r="701" spans="2:20" x14ac:dyDescent="0.45">
      <c r="B701" s="3"/>
      <c r="C701" s="3"/>
      <c r="D701" s="6"/>
      <c r="E701" s="8"/>
      <c r="Q701" s="10"/>
      <c r="S701" s="14"/>
      <c r="T701" s="14"/>
    </row>
    <row r="702" spans="2:20" x14ac:dyDescent="0.45">
      <c r="B702" s="3"/>
      <c r="C702" s="3"/>
      <c r="D702" s="6"/>
      <c r="E702" s="8"/>
      <c r="Q702" s="10"/>
      <c r="S702" s="14"/>
      <c r="T702" s="14"/>
    </row>
    <row r="703" spans="2:20" x14ac:dyDescent="0.45">
      <c r="B703" s="3"/>
      <c r="C703" s="3"/>
      <c r="D703" s="6"/>
      <c r="E703" s="8"/>
      <c r="Q703" s="10"/>
      <c r="S703" s="14"/>
      <c r="T703" s="14"/>
    </row>
    <row r="704" spans="2:20" x14ac:dyDescent="0.45">
      <c r="B704" s="3"/>
      <c r="C704" s="3"/>
      <c r="D704" s="6"/>
      <c r="E704" s="8"/>
      <c r="Q704" s="10"/>
      <c r="S704" s="14"/>
      <c r="T704" s="14"/>
    </row>
    <row r="705" spans="2:20" x14ac:dyDescent="0.45">
      <c r="B705" s="3"/>
      <c r="C705" s="3"/>
      <c r="D705" s="6"/>
      <c r="E705" s="8"/>
      <c r="Q705" s="10"/>
      <c r="S705" s="14"/>
      <c r="T705" s="14"/>
    </row>
    <row r="706" spans="2:20" x14ac:dyDescent="0.45">
      <c r="B706" s="3"/>
      <c r="C706" s="3"/>
      <c r="D706" s="6"/>
      <c r="E706" s="8"/>
      <c r="Q706" s="10"/>
      <c r="S706" s="14"/>
      <c r="T706" s="14"/>
    </row>
    <row r="707" spans="2:20" x14ac:dyDescent="0.45">
      <c r="B707" s="3"/>
      <c r="C707" s="3"/>
      <c r="D707" s="6"/>
      <c r="E707" s="8"/>
      <c r="Q707" s="10"/>
      <c r="S707" s="14"/>
      <c r="T707" s="14"/>
    </row>
    <row r="708" spans="2:20" x14ac:dyDescent="0.45">
      <c r="B708" s="3"/>
      <c r="C708" s="3"/>
      <c r="D708" s="6"/>
      <c r="E708" s="8"/>
      <c r="Q708" s="10"/>
      <c r="S708" s="14"/>
      <c r="T708" s="14"/>
    </row>
    <row r="709" spans="2:20" x14ac:dyDescent="0.45">
      <c r="B709" s="3"/>
      <c r="C709" s="3"/>
      <c r="D709" s="6"/>
      <c r="E709" s="8"/>
      <c r="Q709" s="10"/>
      <c r="S709" s="14"/>
      <c r="T709" s="14"/>
    </row>
    <row r="710" spans="2:20" x14ac:dyDescent="0.45">
      <c r="B710" s="3"/>
      <c r="C710" s="3"/>
      <c r="D710" s="6"/>
      <c r="E710" s="8"/>
      <c r="Q710" s="10"/>
      <c r="S710" s="14"/>
      <c r="T710" s="14"/>
    </row>
    <row r="711" spans="2:20" x14ac:dyDescent="0.45">
      <c r="B711" s="3"/>
      <c r="C711" s="3"/>
      <c r="D711" s="6"/>
      <c r="E711" s="8"/>
      <c r="Q711" s="10"/>
      <c r="S711" s="14"/>
      <c r="T711" s="14"/>
    </row>
    <row r="712" spans="2:20" x14ac:dyDescent="0.45">
      <c r="B712" s="3"/>
      <c r="C712" s="3"/>
      <c r="D712" s="6"/>
      <c r="E712" s="8"/>
      <c r="Q712" s="10"/>
      <c r="S712" s="14"/>
      <c r="T712" s="14"/>
    </row>
    <row r="713" spans="2:20" x14ac:dyDescent="0.45">
      <c r="B713" s="3"/>
      <c r="C713" s="3"/>
      <c r="D713" s="6"/>
      <c r="E713" s="8"/>
      <c r="Q713" s="10"/>
      <c r="S713" s="14"/>
      <c r="T713" s="14"/>
    </row>
    <row r="714" spans="2:20" x14ac:dyDescent="0.45">
      <c r="B714" s="3"/>
      <c r="C714" s="3"/>
      <c r="D714" s="6"/>
      <c r="E714" s="8"/>
      <c r="Q714" s="10"/>
      <c r="S714" s="14"/>
      <c r="T714" s="14"/>
    </row>
    <row r="715" spans="2:20" x14ac:dyDescent="0.45">
      <c r="B715" s="3"/>
      <c r="C715" s="3"/>
      <c r="D715" s="6"/>
      <c r="E715" s="8"/>
      <c r="Q715" s="10"/>
      <c r="S715" s="14"/>
      <c r="T715" s="14"/>
    </row>
    <row r="716" spans="2:20" x14ac:dyDescent="0.45">
      <c r="B716" s="3"/>
      <c r="C716" s="3"/>
      <c r="D716" s="6"/>
      <c r="E716" s="8"/>
      <c r="Q716" s="10"/>
      <c r="S716" s="14"/>
      <c r="T716" s="14"/>
    </row>
    <row r="717" spans="2:20" x14ac:dyDescent="0.45">
      <c r="B717" s="3"/>
      <c r="C717" s="3"/>
      <c r="D717" s="6"/>
      <c r="E717" s="8"/>
      <c r="Q717" s="10"/>
      <c r="S717" s="14"/>
      <c r="T717" s="14"/>
    </row>
    <row r="718" spans="2:20" x14ac:dyDescent="0.45">
      <c r="B718" s="3"/>
      <c r="C718" s="3"/>
      <c r="D718" s="6"/>
      <c r="E718" s="8"/>
      <c r="Q718" s="10"/>
      <c r="S718" s="14"/>
      <c r="T718" s="14"/>
    </row>
    <row r="719" spans="2:20" x14ac:dyDescent="0.45">
      <c r="B719" s="3"/>
      <c r="C719" s="3"/>
      <c r="D719" s="6"/>
      <c r="E719" s="8"/>
      <c r="Q719" s="10"/>
      <c r="S719" s="14"/>
      <c r="T719" s="14"/>
    </row>
    <row r="720" spans="2:20" x14ac:dyDescent="0.45">
      <c r="B720" s="3"/>
      <c r="C720" s="3"/>
      <c r="D720" s="6"/>
      <c r="E720" s="8"/>
      <c r="Q720" s="10"/>
      <c r="S720" s="14"/>
      <c r="T720" s="14"/>
    </row>
    <row r="721" spans="2:20" x14ac:dyDescent="0.45">
      <c r="B721" s="3"/>
      <c r="C721" s="3"/>
      <c r="D721" s="6"/>
      <c r="E721" s="8"/>
      <c r="Q721" s="10"/>
      <c r="S721" s="14"/>
      <c r="T721" s="14"/>
    </row>
    <row r="722" spans="2:20" x14ac:dyDescent="0.45">
      <c r="B722" s="3"/>
      <c r="C722" s="3"/>
      <c r="D722" s="6"/>
      <c r="E722" s="8"/>
      <c r="Q722" s="10"/>
      <c r="S722" s="14"/>
      <c r="T722" s="14"/>
    </row>
    <row r="723" spans="2:20" x14ac:dyDescent="0.45">
      <c r="B723" s="3"/>
      <c r="C723" s="3"/>
      <c r="D723" s="6"/>
      <c r="E723" s="8"/>
      <c r="Q723" s="10"/>
      <c r="S723" s="14"/>
      <c r="T723" s="14"/>
    </row>
    <row r="724" spans="2:20" x14ac:dyDescent="0.45">
      <c r="B724" s="3"/>
      <c r="C724" s="3"/>
      <c r="D724" s="6"/>
      <c r="E724" s="8"/>
      <c r="Q724" s="10"/>
      <c r="S724" s="14"/>
      <c r="T724" s="14"/>
    </row>
    <row r="725" spans="2:20" x14ac:dyDescent="0.45">
      <c r="B725" s="3"/>
      <c r="C725" s="3"/>
      <c r="D725" s="6"/>
      <c r="E725" s="8"/>
      <c r="Q725" s="10"/>
      <c r="S725" s="14"/>
      <c r="T725" s="14"/>
    </row>
    <row r="726" spans="2:20" x14ac:dyDescent="0.45">
      <c r="B726" s="3"/>
      <c r="C726" s="3"/>
      <c r="D726" s="6"/>
      <c r="E726" s="8"/>
      <c r="Q726" s="10"/>
      <c r="S726" s="14"/>
      <c r="T726" s="14"/>
    </row>
    <row r="727" spans="2:20" x14ac:dyDescent="0.45">
      <c r="B727" s="3"/>
      <c r="C727" s="3"/>
      <c r="D727" s="6"/>
      <c r="E727" s="8"/>
      <c r="Q727" s="10"/>
      <c r="S727" s="14"/>
      <c r="T727" s="14"/>
    </row>
    <row r="728" spans="2:20" x14ac:dyDescent="0.45">
      <c r="B728" s="3"/>
      <c r="C728" s="3"/>
      <c r="D728" s="6"/>
      <c r="E728" s="8"/>
      <c r="Q728" s="10"/>
      <c r="S728" s="14"/>
      <c r="T728" s="14"/>
    </row>
    <row r="729" spans="2:20" x14ac:dyDescent="0.45">
      <c r="B729" s="3"/>
      <c r="C729" s="3"/>
      <c r="D729" s="6"/>
      <c r="E729" s="8"/>
      <c r="Q729" s="10"/>
      <c r="S729" s="14"/>
      <c r="T729" s="14"/>
    </row>
    <row r="730" spans="2:20" x14ac:dyDescent="0.45">
      <c r="B730" s="3"/>
      <c r="C730" s="3"/>
      <c r="D730" s="6"/>
      <c r="E730" s="8"/>
      <c r="Q730" s="10"/>
      <c r="S730" s="14"/>
      <c r="T730" s="14"/>
    </row>
    <row r="731" spans="2:20" x14ac:dyDescent="0.45">
      <c r="B731" s="3"/>
      <c r="C731" s="3"/>
      <c r="D731" s="6"/>
      <c r="E731" s="8"/>
      <c r="Q731" s="10"/>
      <c r="S731" s="14"/>
      <c r="T731" s="14"/>
    </row>
    <row r="732" spans="2:20" x14ac:dyDescent="0.45">
      <c r="B732" s="3"/>
      <c r="C732" s="3"/>
      <c r="D732" s="6"/>
      <c r="E732" s="8"/>
      <c r="Q732" s="10"/>
      <c r="S732" s="14"/>
      <c r="T732" s="14"/>
    </row>
    <row r="733" spans="2:20" x14ac:dyDescent="0.45">
      <c r="B733" s="3"/>
      <c r="C733" s="3"/>
      <c r="D733" s="6"/>
      <c r="E733" s="8"/>
      <c r="Q733" s="10"/>
      <c r="S733" s="14"/>
      <c r="T733" s="14"/>
    </row>
    <row r="734" spans="2:20" x14ac:dyDescent="0.45">
      <c r="B734" s="3"/>
      <c r="C734" s="3"/>
      <c r="D734" s="6"/>
      <c r="E734" s="8"/>
      <c r="Q734" s="10"/>
      <c r="S734" s="14"/>
      <c r="T734" s="14"/>
    </row>
    <row r="735" spans="2:20" x14ac:dyDescent="0.45">
      <c r="B735" s="3"/>
      <c r="C735" s="3"/>
      <c r="D735" s="6"/>
      <c r="E735" s="8"/>
      <c r="Q735" s="10"/>
      <c r="S735" s="14"/>
      <c r="T735" s="14"/>
    </row>
    <row r="736" spans="2:20" x14ac:dyDescent="0.45">
      <c r="B736" s="3"/>
      <c r="C736" s="3"/>
      <c r="D736" s="6"/>
      <c r="E736" s="8"/>
      <c r="Q736" s="10"/>
      <c r="S736" s="14"/>
      <c r="T736" s="14"/>
    </row>
    <row r="737" spans="2:20" x14ac:dyDescent="0.45">
      <c r="B737" s="3"/>
      <c r="C737" s="3"/>
      <c r="D737" s="6"/>
      <c r="E737" s="8"/>
      <c r="Q737" s="10"/>
      <c r="S737" s="14"/>
      <c r="T737" s="14"/>
    </row>
    <row r="738" spans="2:20" x14ac:dyDescent="0.45">
      <c r="B738" s="3"/>
      <c r="C738" s="3"/>
      <c r="D738" s="6"/>
      <c r="E738" s="8"/>
      <c r="Q738" s="10"/>
      <c r="S738" s="14"/>
      <c r="T738" s="14"/>
    </row>
    <row r="739" spans="2:20" x14ac:dyDescent="0.45">
      <c r="B739" s="3"/>
      <c r="C739" s="3"/>
      <c r="D739" s="6"/>
      <c r="E739" s="8"/>
      <c r="Q739" s="10"/>
      <c r="S739" s="14"/>
      <c r="T739" s="14"/>
    </row>
    <row r="740" spans="2:20" x14ac:dyDescent="0.45">
      <c r="B740" s="3"/>
      <c r="C740" s="3"/>
      <c r="D740" s="6"/>
      <c r="E740" s="8"/>
      <c r="Q740" s="10"/>
      <c r="S740" s="14"/>
      <c r="T740" s="14"/>
    </row>
    <row r="741" spans="2:20" x14ac:dyDescent="0.45">
      <c r="B741" s="3"/>
      <c r="C741" s="3"/>
      <c r="D741" s="6"/>
      <c r="E741" s="8"/>
      <c r="Q741" s="10"/>
      <c r="S741" s="14"/>
      <c r="T741" s="14"/>
    </row>
    <row r="742" spans="2:20" x14ac:dyDescent="0.45">
      <c r="B742" s="3"/>
      <c r="C742" s="3"/>
      <c r="D742" s="6"/>
      <c r="E742" s="8"/>
      <c r="Q742" s="10"/>
      <c r="S742" s="14"/>
      <c r="T742" s="14"/>
    </row>
    <row r="743" spans="2:20" x14ac:dyDescent="0.45">
      <c r="B743" s="3"/>
      <c r="C743" s="3"/>
      <c r="D743" s="6"/>
      <c r="E743" s="8"/>
      <c r="Q743" s="10"/>
      <c r="S743" s="14"/>
      <c r="T743" s="14"/>
    </row>
    <row r="744" spans="2:20" x14ac:dyDescent="0.45">
      <c r="B744" s="3"/>
      <c r="C744" s="3"/>
      <c r="D744" s="6"/>
      <c r="E744" s="8"/>
      <c r="Q744" s="10"/>
      <c r="S744" s="14"/>
      <c r="T744" s="14"/>
    </row>
    <row r="745" spans="2:20" x14ac:dyDescent="0.45">
      <c r="B745" s="3"/>
      <c r="C745" s="3"/>
      <c r="D745" s="6"/>
      <c r="E745" s="8"/>
      <c r="Q745" s="10"/>
      <c r="S745" s="14"/>
      <c r="T745" s="14"/>
    </row>
    <row r="746" spans="2:20" x14ac:dyDescent="0.45">
      <c r="B746" s="3"/>
      <c r="C746" s="3"/>
      <c r="D746" s="6"/>
      <c r="E746" s="8"/>
      <c r="Q746" s="10"/>
      <c r="S746" s="14"/>
      <c r="T746" s="14"/>
    </row>
    <row r="747" spans="2:20" x14ac:dyDescent="0.45">
      <c r="B747" s="3"/>
      <c r="C747" s="3"/>
      <c r="D747" s="6"/>
      <c r="E747" s="8"/>
      <c r="Q747" s="10"/>
      <c r="S747" s="14"/>
      <c r="T747" s="14"/>
    </row>
    <row r="748" spans="2:20" x14ac:dyDescent="0.45">
      <c r="B748" s="3"/>
      <c r="C748" s="3"/>
      <c r="D748" s="6"/>
      <c r="E748" s="8"/>
      <c r="Q748" s="10"/>
      <c r="S748" s="14"/>
      <c r="T748" s="14"/>
    </row>
    <row r="749" spans="2:20" x14ac:dyDescent="0.45">
      <c r="B749" s="3"/>
      <c r="C749" s="3"/>
      <c r="D749" s="6"/>
      <c r="E749" s="8"/>
      <c r="Q749" s="10"/>
      <c r="S749" s="14"/>
      <c r="T749" s="14"/>
    </row>
    <row r="750" spans="2:20" x14ac:dyDescent="0.45">
      <c r="B750" s="3"/>
      <c r="C750" s="3"/>
      <c r="D750" s="6"/>
      <c r="E750" s="8"/>
      <c r="Q750" s="10"/>
      <c r="S750" s="14"/>
      <c r="T750" s="14"/>
    </row>
    <row r="751" spans="2:20" x14ac:dyDescent="0.45">
      <c r="B751" s="3"/>
      <c r="C751" s="3"/>
      <c r="D751" s="6"/>
      <c r="E751" s="8"/>
      <c r="Q751" s="10"/>
      <c r="S751" s="14"/>
      <c r="T751" s="14"/>
    </row>
    <row r="752" spans="2:20" x14ac:dyDescent="0.45">
      <c r="B752" s="3"/>
      <c r="C752" s="3"/>
      <c r="D752" s="6"/>
      <c r="E752" s="8"/>
      <c r="Q752" s="10"/>
      <c r="S752" s="14"/>
      <c r="T752" s="14"/>
    </row>
    <row r="753" spans="2:20" x14ac:dyDescent="0.45">
      <c r="B753" s="3"/>
      <c r="C753" s="3"/>
      <c r="D753" s="6"/>
      <c r="E753" s="8"/>
      <c r="Q753" s="10"/>
      <c r="S753" s="14"/>
      <c r="T753" s="14"/>
    </row>
    <row r="754" spans="2:20" x14ac:dyDescent="0.45">
      <c r="B754" s="3"/>
      <c r="C754" s="3"/>
      <c r="D754" s="6"/>
      <c r="E754" s="8"/>
      <c r="Q754" s="10"/>
      <c r="S754" s="14"/>
      <c r="T754" s="14"/>
    </row>
    <row r="755" spans="2:20" x14ac:dyDescent="0.45">
      <c r="B755" s="3"/>
      <c r="C755" s="3"/>
      <c r="D755" s="6"/>
      <c r="E755" s="8"/>
      <c r="Q755" s="10"/>
      <c r="S755" s="14"/>
      <c r="T755" s="14"/>
    </row>
    <row r="756" spans="2:20" x14ac:dyDescent="0.45">
      <c r="B756" s="3"/>
      <c r="C756" s="3"/>
      <c r="D756" s="6"/>
      <c r="E756" s="8"/>
      <c r="Q756" s="10"/>
      <c r="S756" s="14"/>
      <c r="T756" s="14"/>
    </row>
    <row r="757" spans="2:20" x14ac:dyDescent="0.45">
      <c r="B757" s="3"/>
      <c r="C757" s="3"/>
      <c r="D757" s="6"/>
      <c r="E757" s="8"/>
      <c r="Q757" s="10"/>
      <c r="S757" s="14"/>
      <c r="T757" s="14"/>
    </row>
    <row r="758" spans="2:20" x14ac:dyDescent="0.45">
      <c r="B758" s="3"/>
      <c r="C758" s="3"/>
      <c r="D758" s="6"/>
      <c r="E758" s="8"/>
      <c r="Q758" s="10"/>
      <c r="S758" s="14"/>
      <c r="T758" s="14"/>
    </row>
    <row r="759" spans="2:20" x14ac:dyDescent="0.45">
      <c r="B759" s="3"/>
      <c r="C759" s="3"/>
      <c r="D759" s="6"/>
      <c r="E759" s="8"/>
      <c r="Q759" s="10"/>
      <c r="S759" s="14"/>
      <c r="T759" s="14"/>
    </row>
    <row r="760" spans="2:20" x14ac:dyDescent="0.45">
      <c r="B760" s="3"/>
      <c r="C760" s="3"/>
      <c r="D760" s="6"/>
      <c r="E760" s="8"/>
      <c r="Q760" s="10"/>
      <c r="S760" s="14"/>
      <c r="T760" s="14"/>
    </row>
    <row r="761" spans="2:20" x14ac:dyDescent="0.45">
      <c r="B761" s="3"/>
      <c r="C761" s="3"/>
      <c r="D761" s="6"/>
      <c r="E761" s="8"/>
      <c r="Q761" s="10"/>
      <c r="S761" s="14"/>
      <c r="T761" s="14"/>
    </row>
    <row r="762" spans="2:20" x14ac:dyDescent="0.45">
      <c r="B762" s="3"/>
      <c r="C762" s="3"/>
      <c r="D762" s="6"/>
      <c r="E762" s="8"/>
      <c r="Q762" s="10"/>
      <c r="S762" s="14"/>
      <c r="T762" s="14"/>
    </row>
    <row r="763" spans="2:20" x14ac:dyDescent="0.45">
      <c r="B763" s="3"/>
      <c r="C763" s="3"/>
      <c r="D763" s="6"/>
      <c r="E763" s="8"/>
      <c r="Q763" s="10"/>
      <c r="S763" s="14"/>
      <c r="T763" s="14"/>
    </row>
    <row r="764" spans="2:20" x14ac:dyDescent="0.45">
      <c r="B764" s="3"/>
      <c r="C764" s="3"/>
      <c r="D764" s="6"/>
      <c r="E764" s="8"/>
      <c r="Q764" s="10"/>
      <c r="S764" s="14"/>
      <c r="T764" s="14"/>
    </row>
    <row r="765" spans="2:20" x14ac:dyDescent="0.45">
      <c r="B765" s="3"/>
      <c r="C765" s="3"/>
      <c r="D765" s="6"/>
      <c r="E765" s="8"/>
      <c r="Q765" s="10"/>
      <c r="S765" s="14"/>
      <c r="T765" s="14"/>
    </row>
    <row r="766" spans="2:20" x14ac:dyDescent="0.45">
      <c r="B766" s="3"/>
      <c r="C766" s="3"/>
      <c r="D766" s="6"/>
      <c r="E766" s="8"/>
      <c r="Q766" s="10"/>
      <c r="S766" s="14"/>
      <c r="T766" s="14"/>
    </row>
    <row r="767" spans="2:20" x14ac:dyDescent="0.45">
      <c r="B767" s="3"/>
      <c r="C767" s="3"/>
      <c r="D767" s="6"/>
      <c r="E767" s="8"/>
      <c r="Q767" s="10"/>
      <c r="S767" s="14"/>
      <c r="T767" s="14"/>
    </row>
    <row r="768" spans="2:20" x14ac:dyDescent="0.45">
      <c r="B768" s="3"/>
      <c r="C768" s="3"/>
      <c r="D768" s="6"/>
      <c r="E768" s="8"/>
      <c r="Q768" s="10"/>
      <c r="S768" s="14"/>
      <c r="T768" s="14"/>
    </row>
    <row r="769" spans="2:20" x14ac:dyDescent="0.45">
      <c r="B769" s="3"/>
      <c r="C769" s="3"/>
      <c r="D769" s="6"/>
      <c r="E769" s="8"/>
      <c r="Q769" s="10"/>
      <c r="S769" s="14"/>
      <c r="T769" s="14"/>
    </row>
    <row r="770" spans="2:20" x14ac:dyDescent="0.45">
      <c r="B770" s="3"/>
      <c r="C770" s="3"/>
      <c r="D770" s="6"/>
      <c r="E770" s="8"/>
      <c r="Q770" s="10"/>
      <c r="S770" s="14"/>
      <c r="T770" s="14"/>
    </row>
    <row r="771" spans="2:20" x14ac:dyDescent="0.45">
      <c r="B771" s="3"/>
      <c r="C771" s="3"/>
      <c r="D771" s="6"/>
      <c r="E771" s="8"/>
      <c r="Q771" s="10"/>
      <c r="S771" s="14"/>
      <c r="T771" s="14"/>
    </row>
    <row r="772" spans="2:20" x14ac:dyDescent="0.45">
      <c r="B772" s="3"/>
      <c r="C772" s="3"/>
      <c r="D772" s="6"/>
      <c r="E772" s="8"/>
      <c r="Q772" s="10"/>
      <c r="S772" s="14"/>
      <c r="T772" s="14"/>
    </row>
    <row r="773" spans="2:20" x14ac:dyDescent="0.45">
      <c r="B773" s="3"/>
      <c r="C773" s="3"/>
      <c r="D773" s="6"/>
      <c r="E773" s="8"/>
      <c r="Q773" s="10"/>
      <c r="S773" s="14"/>
      <c r="T773" s="14"/>
    </row>
    <row r="774" spans="2:20" x14ac:dyDescent="0.45">
      <c r="B774" s="3"/>
      <c r="C774" s="3"/>
      <c r="D774" s="6"/>
      <c r="E774" s="8"/>
      <c r="Q774" s="10"/>
      <c r="S774" s="14"/>
      <c r="T774" s="14"/>
    </row>
    <row r="775" spans="2:20" x14ac:dyDescent="0.45">
      <c r="B775" s="3"/>
      <c r="C775" s="3"/>
      <c r="D775" s="6"/>
      <c r="E775" s="8"/>
      <c r="Q775" s="10"/>
      <c r="S775" s="14"/>
      <c r="T775" s="14"/>
    </row>
    <row r="776" spans="2:20" x14ac:dyDescent="0.45">
      <c r="B776" s="3"/>
      <c r="C776" s="3"/>
      <c r="D776" s="6"/>
      <c r="E776" s="8"/>
      <c r="Q776" s="10"/>
      <c r="S776" s="14"/>
      <c r="T776" s="14"/>
    </row>
    <row r="777" spans="2:20" x14ac:dyDescent="0.45">
      <c r="B777" s="3"/>
      <c r="C777" s="3"/>
      <c r="D777" s="6"/>
      <c r="E777" s="8"/>
      <c r="Q777" s="10"/>
      <c r="S777" s="14"/>
      <c r="T777" s="14"/>
    </row>
    <row r="778" spans="2:20" x14ac:dyDescent="0.45">
      <c r="B778" s="3"/>
      <c r="C778" s="3"/>
      <c r="D778" s="6"/>
      <c r="E778" s="8"/>
      <c r="Q778" s="10"/>
      <c r="S778" s="14"/>
      <c r="T778" s="14"/>
    </row>
    <row r="779" spans="2:20" x14ac:dyDescent="0.45">
      <c r="B779" s="3"/>
      <c r="C779" s="3"/>
      <c r="D779" s="6"/>
      <c r="E779" s="8"/>
      <c r="Q779" s="10"/>
      <c r="S779" s="14"/>
      <c r="T779" s="14"/>
    </row>
    <row r="780" spans="2:20" x14ac:dyDescent="0.45">
      <c r="B780" s="3"/>
      <c r="C780" s="3"/>
      <c r="D780" s="6"/>
      <c r="E780" s="8"/>
      <c r="Q780" s="10"/>
      <c r="S780" s="14"/>
      <c r="T780" s="14"/>
    </row>
    <row r="781" spans="2:20" x14ac:dyDescent="0.45">
      <c r="B781" s="3"/>
      <c r="C781" s="3"/>
      <c r="D781" s="6"/>
      <c r="E781" s="8"/>
      <c r="Q781" s="10"/>
      <c r="S781" s="14"/>
      <c r="T781" s="14"/>
    </row>
    <row r="782" spans="2:20" x14ac:dyDescent="0.45">
      <c r="B782" s="3"/>
      <c r="C782" s="3"/>
      <c r="D782" s="6"/>
      <c r="E782" s="8"/>
      <c r="Q782" s="10"/>
      <c r="S782" s="14"/>
      <c r="T782" s="14"/>
    </row>
    <row r="783" spans="2:20" x14ac:dyDescent="0.45">
      <c r="B783" s="3"/>
      <c r="C783" s="3"/>
      <c r="D783" s="6"/>
      <c r="E783" s="8"/>
      <c r="Q783" s="10"/>
      <c r="S783" s="14"/>
      <c r="T783" s="14"/>
    </row>
    <row r="784" spans="2:20" x14ac:dyDescent="0.45">
      <c r="B784" s="3"/>
      <c r="C784" s="3"/>
      <c r="D784" s="6"/>
      <c r="E784" s="8"/>
      <c r="Q784" s="10"/>
      <c r="S784" s="14"/>
      <c r="T784" s="14"/>
    </row>
    <row r="785" spans="2:20" x14ac:dyDescent="0.45">
      <c r="B785" s="3"/>
      <c r="C785" s="3"/>
      <c r="D785" s="6"/>
      <c r="E785" s="8"/>
      <c r="Q785" s="10"/>
      <c r="S785" s="14"/>
      <c r="T785" s="14"/>
    </row>
    <row r="786" spans="2:20" x14ac:dyDescent="0.45">
      <c r="B786" s="3"/>
      <c r="C786" s="3"/>
      <c r="D786" s="6"/>
      <c r="E786" s="8"/>
      <c r="Q786" s="10"/>
      <c r="S786" s="14"/>
      <c r="T786" s="14"/>
    </row>
    <row r="787" spans="2:20" x14ac:dyDescent="0.45">
      <c r="B787" s="3"/>
      <c r="C787" s="3"/>
      <c r="D787" s="6"/>
      <c r="E787" s="8"/>
      <c r="Q787" s="10"/>
      <c r="S787" s="14"/>
      <c r="T787" s="14"/>
    </row>
    <row r="788" spans="2:20" x14ac:dyDescent="0.45">
      <c r="B788" s="3"/>
      <c r="C788" s="3"/>
      <c r="D788" s="6"/>
      <c r="E788" s="8"/>
      <c r="Q788" s="10"/>
      <c r="S788" s="14"/>
      <c r="T788" s="14"/>
    </row>
    <row r="789" spans="2:20" x14ac:dyDescent="0.45">
      <c r="B789" s="3"/>
      <c r="C789" s="3"/>
      <c r="D789" s="6"/>
      <c r="E789" s="8"/>
      <c r="Q789" s="10"/>
      <c r="S789" s="14"/>
      <c r="T789" s="14"/>
    </row>
    <row r="790" spans="2:20" x14ac:dyDescent="0.45">
      <c r="B790" s="3"/>
      <c r="C790" s="3"/>
      <c r="D790" s="6"/>
      <c r="E790" s="8"/>
      <c r="Q790" s="10"/>
      <c r="S790" s="14"/>
      <c r="T790" s="14"/>
    </row>
    <row r="791" spans="2:20" x14ac:dyDescent="0.45">
      <c r="B791" s="3"/>
      <c r="C791" s="3"/>
      <c r="D791" s="6"/>
      <c r="E791" s="8"/>
      <c r="Q791" s="10"/>
      <c r="S791" s="14"/>
      <c r="T791" s="14"/>
    </row>
    <row r="792" spans="2:20" x14ac:dyDescent="0.45">
      <c r="B792" s="3"/>
      <c r="C792" s="3"/>
      <c r="D792" s="6"/>
      <c r="E792" s="8"/>
      <c r="Q792" s="10"/>
      <c r="S792" s="14"/>
      <c r="T792" s="14"/>
    </row>
    <row r="793" spans="2:20" x14ac:dyDescent="0.45">
      <c r="B793" s="3"/>
      <c r="C793" s="3"/>
      <c r="D793" s="6"/>
      <c r="E793" s="8"/>
      <c r="Q793" s="10"/>
      <c r="S793" s="14"/>
      <c r="T793" s="14"/>
    </row>
    <row r="794" spans="2:20" x14ac:dyDescent="0.45">
      <c r="B794" s="3"/>
      <c r="C794" s="3"/>
      <c r="D794" s="6"/>
      <c r="E794" s="8"/>
      <c r="Q794" s="10"/>
      <c r="S794" s="14"/>
      <c r="T794" s="14"/>
    </row>
    <row r="795" spans="2:20" x14ac:dyDescent="0.45">
      <c r="B795" s="3"/>
      <c r="C795" s="3"/>
      <c r="D795" s="6"/>
      <c r="E795" s="8"/>
      <c r="Q795" s="10"/>
      <c r="S795" s="14"/>
      <c r="T795" s="14"/>
    </row>
    <row r="796" spans="2:20" x14ac:dyDescent="0.45">
      <c r="B796" s="3"/>
      <c r="C796" s="3"/>
      <c r="D796" s="6"/>
      <c r="E796" s="8"/>
      <c r="Q796" s="10"/>
      <c r="S796" s="14"/>
      <c r="T796" s="14"/>
    </row>
    <row r="797" spans="2:20" x14ac:dyDescent="0.45">
      <c r="B797" s="3"/>
      <c r="C797" s="3"/>
      <c r="D797" s="6"/>
      <c r="E797" s="8"/>
      <c r="Q797" s="10"/>
      <c r="S797" s="14"/>
      <c r="T797" s="14"/>
    </row>
    <row r="798" spans="2:20" x14ac:dyDescent="0.45">
      <c r="B798" s="3"/>
      <c r="C798" s="3"/>
      <c r="D798" s="6"/>
      <c r="E798" s="8"/>
      <c r="Q798" s="10"/>
      <c r="S798" s="14"/>
      <c r="T798" s="14"/>
    </row>
    <row r="799" spans="2:20" x14ac:dyDescent="0.45">
      <c r="B799" s="3"/>
      <c r="C799" s="3"/>
      <c r="D799" s="6"/>
      <c r="E799" s="8"/>
      <c r="Q799" s="10"/>
      <c r="S799" s="14"/>
      <c r="T799" s="14"/>
    </row>
    <row r="800" spans="2:20" x14ac:dyDescent="0.45">
      <c r="B800" s="3"/>
      <c r="C800" s="3"/>
      <c r="D800" s="6"/>
      <c r="E800" s="8"/>
      <c r="Q800" s="10"/>
      <c r="S800" s="14"/>
      <c r="T800" s="14"/>
    </row>
    <row r="801" spans="2:20" x14ac:dyDescent="0.45">
      <c r="B801" s="3"/>
      <c r="C801" s="3"/>
      <c r="D801" s="6"/>
      <c r="E801" s="8"/>
      <c r="Q801" s="10"/>
      <c r="S801" s="14"/>
      <c r="T801" s="14"/>
    </row>
    <row r="802" spans="2:20" x14ac:dyDescent="0.45">
      <c r="B802" s="3"/>
      <c r="C802" s="3"/>
      <c r="D802" s="6"/>
      <c r="E802" s="8"/>
      <c r="Q802" s="10"/>
      <c r="S802" s="14"/>
      <c r="T802" s="14"/>
    </row>
    <row r="803" spans="2:20" x14ac:dyDescent="0.45">
      <c r="B803" s="3"/>
      <c r="C803" s="3"/>
      <c r="D803" s="6"/>
      <c r="E803" s="8"/>
      <c r="Q803" s="10"/>
      <c r="S803" s="14"/>
      <c r="T803" s="14"/>
    </row>
    <row r="804" spans="2:20" x14ac:dyDescent="0.45">
      <c r="B804" s="3"/>
      <c r="C804" s="3"/>
      <c r="D804" s="6"/>
      <c r="E804" s="8"/>
      <c r="Q804" s="10"/>
      <c r="S804" s="14"/>
      <c r="T804" s="14"/>
    </row>
    <row r="805" spans="2:20" x14ac:dyDescent="0.45">
      <c r="B805" s="3"/>
      <c r="C805" s="3"/>
      <c r="D805" s="6"/>
      <c r="E805" s="8"/>
      <c r="Q805" s="10"/>
      <c r="S805" s="14"/>
      <c r="T805" s="14"/>
    </row>
    <row r="806" spans="2:20" x14ac:dyDescent="0.45">
      <c r="B806" s="3"/>
      <c r="C806" s="3"/>
      <c r="D806" s="6"/>
      <c r="E806" s="8"/>
      <c r="Q806" s="10"/>
      <c r="S806" s="14"/>
      <c r="T806" s="14"/>
    </row>
    <row r="807" spans="2:20" x14ac:dyDescent="0.45">
      <c r="B807" s="3"/>
      <c r="C807" s="3"/>
      <c r="D807" s="6"/>
      <c r="E807" s="8"/>
      <c r="Q807" s="10"/>
      <c r="S807" s="14"/>
      <c r="T807" s="14"/>
    </row>
    <row r="808" spans="2:20" x14ac:dyDescent="0.45">
      <c r="B808" s="3"/>
      <c r="C808" s="3"/>
      <c r="D808" s="6"/>
      <c r="E808" s="8"/>
      <c r="Q808" s="10"/>
      <c r="S808" s="14"/>
      <c r="T808" s="14"/>
    </row>
    <row r="809" spans="2:20" x14ac:dyDescent="0.45">
      <c r="B809" s="3"/>
      <c r="C809" s="3"/>
      <c r="D809" s="6"/>
      <c r="E809" s="8"/>
      <c r="Q809" s="10"/>
      <c r="S809" s="14"/>
      <c r="T809" s="14"/>
    </row>
    <row r="810" spans="2:20" x14ac:dyDescent="0.45">
      <c r="B810" s="3"/>
      <c r="C810" s="3"/>
      <c r="D810" s="6"/>
      <c r="E810" s="8"/>
      <c r="Q810" s="10"/>
      <c r="S810" s="14"/>
      <c r="T810" s="14"/>
    </row>
    <row r="811" spans="2:20" x14ac:dyDescent="0.45">
      <c r="B811" s="3"/>
      <c r="C811" s="3"/>
      <c r="D811" s="6"/>
      <c r="E811" s="8"/>
      <c r="Q811" s="10"/>
      <c r="S811" s="14"/>
      <c r="T811" s="14"/>
    </row>
    <row r="812" spans="2:20" x14ac:dyDescent="0.45">
      <c r="B812" s="3"/>
      <c r="C812" s="3"/>
      <c r="D812" s="6"/>
      <c r="E812" s="8"/>
      <c r="Q812" s="10"/>
      <c r="S812" s="14"/>
      <c r="T812" s="14"/>
    </row>
    <row r="813" spans="2:20" x14ac:dyDescent="0.45">
      <c r="B813" s="3"/>
      <c r="C813" s="3"/>
      <c r="D813" s="6"/>
      <c r="E813" s="8"/>
      <c r="Q813" s="10"/>
      <c r="S813" s="14"/>
      <c r="T813" s="14"/>
    </row>
    <row r="814" spans="2:20" x14ac:dyDescent="0.45">
      <c r="B814" s="3"/>
      <c r="C814" s="3"/>
      <c r="D814" s="6"/>
      <c r="E814" s="8"/>
      <c r="Q814" s="10"/>
      <c r="S814" s="14"/>
      <c r="T814" s="14"/>
    </row>
    <row r="815" spans="2:20" x14ac:dyDescent="0.45">
      <c r="B815" s="3"/>
      <c r="C815" s="3"/>
      <c r="D815" s="6"/>
      <c r="E815" s="8"/>
      <c r="Q815" s="10"/>
      <c r="S815" s="14"/>
      <c r="T815" s="14"/>
    </row>
    <row r="816" spans="2:20" x14ac:dyDescent="0.45">
      <c r="B816" s="3"/>
      <c r="C816" s="3"/>
      <c r="D816" s="6"/>
      <c r="E816" s="8"/>
      <c r="Q816" s="10"/>
      <c r="S816" s="14"/>
      <c r="T816" s="14"/>
    </row>
    <row r="817" spans="2:20" x14ac:dyDescent="0.45">
      <c r="B817" s="3"/>
      <c r="C817" s="3"/>
      <c r="D817" s="6"/>
      <c r="E817" s="8"/>
      <c r="Q817" s="10"/>
      <c r="S817" s="14"/>
      <c r="T817" s="14"/>
    </row>
    <row r="818" spans="2:20" x14ac:dyDescent="0.45">
      <c r="B818" s="3"/>
      <c r="C818" s="3"/>
      <c r="D818" s="6"/>
      <c r="E818" s="8"/>
      <c r="Q818" s="10"/>
      <c r="S818" s="14"/>
      <c r="T818" s="14"/>
    </row>
    <row r="819" spans="2:20" x14ac:dyDescent="0.45">
      <c r="B819" s="3"/>
      <c r="C819" s="3"/>
      <c r="D819" s="6"/>
      <c r="E819" s="8"/>
      <c r="Q819" s="10"/>
      <c r="S819" s="14"/>
      <c r="T819" s="14"/>
    </row>
    <row r="820" spans="2:20" x14ac:dyDescent="0.45">
      <c r="B820" s="3"/>
      <c r="C820" s="3"/>
      <c r="D820" s="6"/>
      <c r="E820" s="8"/>
      <c r="Q820" s="10"/>
      <c r="S820" s="14"/>
      <c r="T820" s="14"/>
    </row>
    <row r="821" spans="2:20" x14ac:dyDescent="0.45">
      <c r="B821" s="3"/>
      <c r="C821" s="3"/>
      <c r="D821" s="6"/>
      <c r="E821" s="8"/>
      <c r="Q821" s="10"/>
      <c r="S821" s="14"/>
      <c r="T821" s="14"/>
    </row>
    <row r="822" spans="2:20" x14ac:dyDescent="0.45">
      <c r="B822" s="3"/>
      <c r="C822" s="3"/>
      <c r="D822" s="6"/>
      <c r="E822" s="8"/>
      <c r="Q822" s="10"/>
      <c r="S822" s="14"/>
      <c r="T822" s="14"/>
    </row>
    <row r="823" spans="2:20" x14ac:dyDescent="0.45">
      <c r="B823" s="3"/>
      <c r="C823" s="3"/>
      <c r="D823" s="6"/>
      <c r="E823" s="8"/>
      <c r="Q823" s="10"/>
      <c r="S823" s="14"/>
      <c r="T823" s="14"/>
    </row>
    <row r="824" spans="2:20" x14ac:dyDescent="0.45">
      <c r="B824" s="3"/>
      <c r="C824" s="3"/>
      <c r="D824" s="6"/>
      <c r="E824" s="8"/>
      <c r="Q824" s="10"/>
      <c r="S824" s="14"/>
      <c r="T824" s="14"/>
    </row>
    <row r="825" spans="2:20" x14ac:dyDescent="0.45">
      <c r="B825" s="3"/>
      <c r="C825" s="3"/>
      <c r="D825" s="6"/>
      <c r="E825" s="8"/>
      <c r="Q825" s="10"/>
      <c r="S825" s="14"/>
      <c r="T825" s="14"/>
    </row>
    <row r="826" spans="2:20" x14ac:dyDescent="0.45">
      <c r="B826" s="3"/>
      <c r="C826" s="3"/>
      <c r="D826" s="6"/>
      <c r="E826" s="8"/>
      <c r="Q826" s="10"/>
      <c r="S826" s="14"/>
      <c r="T826" s="14"/>
    </row>
    <row r="827" spans="2:20" x14ac:dyDescent="0.45">
      <c r="B827" s="3"/>
      <c r="C827" s="3"/>
      <c r="D827" s="6"/>
      <c r="E827" s="8"/>
      <c r="Q827" s="10"/>
      <c r="S827" s="14"/>
      <c r="T827" s="14"/>
    </row>
    <row r="828" spans="2:20" x14ac:dyDescent="0.45">
      <c r="B828" s="3"/>
      <c r="C828" s="3"/>
      <c r="D828" s="6"/>
      <c r="E828" s="8"/>
      <c r="Q828" s="10"/>
      <c r="S828" s="14"/>
      <c r="T828" s="14"/>
    </row>
    <row r="829" spans="2:20" x14ac:dyDescent="0.45">
      <c r="B829" s="3"/>
      <c r="C829" s="3"/>
      <c r="D829" s="6"/>
      <c r="E829" s="8"/>
      <c r="Q829" s="10"/>
      <c r="S829" s="14"/>
      <c r="T829" s="14"/>
    </row>
    <row r="830" spans="2:20" x14ac:dyDescent="0.45">
      <c r="B830" s="3"/>
      <c r="C830" s="3"/>
      <c r="D830" s="6"/>
      <c r="E830" s="8"/>
      <c r="Q830" s="10"/>
      <c r="S830" s="14"/>
      <c r="T830" s="14"/>
    </row>
    <row r="831" spans="2:20" x14ac:dyDescent="0.45">
      <c r="B831" s="3"/>
      <c r="C831" s="3"/>
      <c r="D831" s="6"/>
      <c r="E831" s="8"/>
      <c r="Q831" s="10"/>
      <c r="S831" s="14"/>
      <c r="T831" s="14"/>
    </row>
    <row r="832" spans="2:20" x14ac:dyDescent="0.45">
      <c r="B832" s="3"/>
      <c r="C832" s="3"/>
      <c r="D832" s="6"/>
      <c r="E832" s="8"/>
      <c r="Q832" s="10"/>
      <c r="S832" s="14"/>
      <c r="T832" s="14"/>
    </row>
    <row r="833" spans="2:20" x14ac:dyDescent="0.45">
      <c r="B833" s="3"/>
      <c r="C833" s="3"/>
      <c r="D833" s="6"/>
      <c r="E833" s="8"/>
      <c r="Q833" s="10"/>
      <c r="S833" s="14"/>
      <c r="T833" s="14"/>
    </row>
    <row r="834" spans="2:20" x14ac:dyDescent="0.45">
      <c r="B834" s="3"/>
      <c r="C834" s="3"/>
      <c r="D834" s="6"/>
      <c r="E834" s="8"/>
      <c r="Q834" s="10"/>
      <c r="S834" s="14"/>
      <c r="T834" s="14"/>
    </row>
    <row r="835" spans="2:20" x14ac:dyDescent="0.45">
      <c r="B835" s="3"/>
      <c r="C835" s="3"/>
      <c r="D835" s="6"/>
      <c r="E835" s="8"/>
      <c r="Q835" s="10"/>
      <c r="S835" s="14"/>
      <c r="T835" s="14"/>
    </row>
    <row r="836" spans="2:20" x14ac:dyDescent="0.45">
      <c r="B836" s="3"/>
      <c r="C836" s="3"/>
      <c r="D836" s="6"/>
      <c r="E836" s="8"/>
      <c r="Q836" s="10"/>
      <c r="S836" s="14"/>
      <c r="T836" s="14"/>
    </row>
    <row r="837" spans="2:20" x14ac:dyDescent="0.45">
      <c r="B837" s="3"/>
      <c r="C837" s="3"/>
      <c r="D837" s="6"/>
      <c r="E837" s="8"/>
      <c r="Q837" s="10"/>
      <c r="S837" s="14"/>
      <c r="T837" s="14"/>
    </row>
    <row r="838" spans="2:20" x14ac:dyDescent="0.45">
      <c r="B838" s="3"/>
      <c r="C838" s="3"/>
      <c r="D838" s="6"/>
      <c r="E838" s="8"/>
      <c r="Q838" s="10"/>
      <c r="S838" s="14"/>
      <c r="T838" s="14"/>
    </row>
    <row r="839" spans="2:20" x14ac:dyDescent="0.45">
      <c r="B839" s="3"/>
      <c r="C839" s="3"/>
      <c r="D839" s="6"/>
      <c r="E839" s="8"/>
      <c r="Q839" s="10"/>
      <c r="S839" s="14"/>
      <c r="T839" s="14"/>
    </row>
    <row r="840" spans="2:20" x14ac:dyDescent="0.45">
      <c r="B840" s="3"/>
      <c r="C840" s="3"/>
      <c r="D840" s="6"/>
      <c r="E840" s="8"/>
      <c r="Q840" s="10"/>
      <c r="S840" s="14"/>
      <c r="T840" s="14"/>
    </row>
    <row r="841" spans="2:20" x14ac:dyDescent="0.45">
      <c r="B841" s="3"/>
      <c r="C841" s="3"/>
      <c r="D841" s="6"/>
      <c r="E841" s="8"/>
      <c r="Q841" s="10"/>
      <c r="S841" s="14"/>
      <c r="T841" s="14"/>
    </row>
    <row r="842" spans="2:20" x14ac:dyDescent="0.45">
      <c r="B842" s="3"/>
      <c r="C842" s="3"/>
      <c r="D842" s="6"/>
      <c r="E842" s="8"/>
      <c r="Q842" s="10"/>
      <c r="S842" s="14"/>
      <c r="T842" s="14"/>
    </row>
    <row r="843" spans="2:20" x14ac:dyDescent="0.45">
      <c r="B843" s="3"/>
      <c r="C843" s="3"/>
      <c r="D843" s="6"/>
      <c r="E843" s="8"/>
      <c r="Q843" s="10"/>
      <c r="S843" s="14"/>
      <c r="T843" s="14"/>
    </row>
    <row r="844" spans="2:20" x14ac:dyDescent="0.45">
      <c r="B844" s="3"/>
      <c r="C844" s="3"/>
      <c r="D844" s="6"/>
      <c r="E844" s="8"/>
      <c r="Q844" s="10"/>
      <c r="S844" s="14"/>
      <c r="T844" s="14"/>
    </row>
    <row r="845" spans="2:20" x14ac:dyDescent="0.45">
      <c r="B845" s="3"/>
      <c r="C845" s="3"/>
      <c r="D845" s="6"/>
      <c r="E845" s="8"/>
      <c r="Q845" s="10"/>
      <c r="S845" s="14"/>
      <c r="T845" s="14"/>
    </row>
    <row r="846" spans="2:20" x14ac:dyDescent="0.45">
      <c r="B846" s="3"/>
      <c r="C846" s="3"/>
      <c r="D846" s="6"/>
      <c r="E846" s="8"/>
      <c r="Q846" s="10"/>
      <c r="S846" s="14"/>
      <c r="T846" s="14"/>
    </row>
    <row r="847" spans="2:20" x14ac:dyDescent="0.45">
      <c r="B847" s="3"/>
      <c r="C847" s="3"/>
      <c r="D847" s="6"/>
      <c r="E847" s="8"/>
      <c r="Q847" s="10"/>
      <c r="S847" s="14"/>
      <c r="T847" s="14"/>
    </row>
    <row r="848" spans="2:20" x14ac:dyDescent="0.45">
      <c r="B848" s="3"/>
      <c r="C848" s="3"/>
      <c r="D848" s="6"/>
      <c r="E848" s="8"/>
      <c r="Q848" s="10"/>
      <c r="S848" s="14"/>
      <c r="T848" s="14"/>
    </row>
    <row r="849" spans="2:20" x14ac:dyDescent="0.45">
      <c r="B849" s="3"/>
      <c r="C849" s="3"/>
      <c r="D849" s="6"/>
      <c r="E849" s="8"/>
      <c r="Q849" s="10"/>
      <c r="S849" s="14"/>
      <c r="T849" s="14"/>
    </row>
    <row r="850" spans="2:20" x14ac:dyDescent="0.45">
      <c r="B850" s="3"/>
      <c r="C850" s="3"/>
      <c r="D850" s="6"/>
      <c r="E850" s="8"/>
      <c r="Q850" s="10"/>
      <c r="S850" s="14"/>
      <c r="T850" s="14"/>
    </row>
    <row r="851" spans="2:20" x14ac:dyDescent="0.45">
      <c r="B851" s="3"/>
      <c r="C851" s="3"/>
      <c r="D851" s="6"/>
      <c r="E851" s="8"/>
      <c r="Q851" s="10"/>
      <c r="S851" s="14"/>
      <c r="T851" s="14"/>
    </row>
    <row r="852" spans="2:20" x14ac:dyDescent="0.45">
      <c r="B852" s="3"/>
      <c r="C852" s="3"/>
      <c r="D852" s="6"/>
      <c r="E852" s="8"/>
      <c r="Q852" s="10"/>
      <c r="S852" s="14"/>
      <c r="T852" s="14"/>
    </row>
    <row r="853" spans="2:20" x14ac:dyDescent="0.45">
      <c r="B853" s="3"/>
      <c r="C853" s="3"/>
      <c r="D853" s="6"/>
      <c r="E853" s="8"/>
      <c r="Q853" s="10"/>
      <c r="S853" s="14"/>
      <c r="T853" s="14"/>
    </row>
    <row r="854" spans="2:20" x14ac:dyDescent="0.45">
      <c r="B854" s="3"/>
      <c r="C854" s="3"/>
      <c r="D854" s="6"/>
      <c r="E854" s="8"/>
      <c r="Q854" s="10"/>
      <c r="S854" s="14"/>
      <c r="T854" s="14"/>
    </row>
    <row r="855" spans="2:20" x14ac:dyDescent="0.45">
      <c r="B855" s="3"/>
      <c r="C855" s="3"/>
      <c r="D855" s="6"/>
      <c r="E855" s="8"/>
      <c r="Q855" s="10"/>
      <c r="S855" s="14"/>
      <c r="T855" s="14"/>
    </row>
    <row r="856" spans="2:20" x14ac:dyDescent="0.45">
      <c r="B856" s="3"/>
      <c r="C856" s="3"/>
      <c r="D856" s="6"/>
      <c r="E856" s="8"/>
      <c r="Q856" s="10"/>
      <c r="S856" s="14"/>
      <c r="T856" s="14"/>
    </row>
    <row r="857" spans="2:20" x14ac:dyDescent="0.45">
      <c r="B857" s="3"/>
      <c r="C857" s="3"/>
      <c r="D857" s="6"/>
      <c r="E857" s="8"/>
      <c r="Q857" s="10"/>
      <c r="S857" s="14"/>
      <c r="T857" s="14"/>
    </row>
    <row r="858" spans="2:20" x14ac:dyDescent="0.45">
      <c r="B858" s="3"/>
      <c r="C858" s="3"/>
      <c r="D858" s="6"/>
      <c r="E858" s="8"/>
      <c r="Q858" s="10"/>
      <c r="S858" s="14"/>
      <c r="T858" s="14"/>
    </row>
    <row r="859" spans="2:20" x14ac:dyDescent="0.45">
      <c r="B859" s="3"/>
      <c r="C859" s="3"/>
      <c r="D859" s="6"/>
      <c r="E859" s="8"/>
      <c r="Q859" s="10"/>
      <c r="S859" s="14"/>
      <c r="T859" s="14"/>
    </row>
    <row r="860" spans="2:20" x14ac:dyDescent="0.45">
      <c r="B860" s="3"/>
      <c r="C860" s="3"/>
      <c r="D860" s="6"/>
      <c r="E860" s="8"/>
      <c r="Q860" s="10"/>
      <c r="S860" s="14"/>
      <c r="T860" s="14"/>
    </row>
    <row r="861" spans="2:20" x14ac:dyDescent="0.45">
      <c r="B861" s="3"/>
      <c r="C861" s="3"/>
      <c r="D861" s="6"/>
      <c r="E861" s="8"/>
      <c r="Q861" s="10"/>
      <c r="S861" s="14"/>
      <c r="T861" s="14"/>
    </row>
    <row r="862" spans="2:20" x14ac:dyDescent="0.45">
      <c r="B862" s="3"/>
      <c r="C862" s="3"/>
      <c r="D862" s="6"/>
      <c r="E862" s="8"/>
      <c r="Q862" s="10"/>
      <c r="S862" s="14"/>
      <c r="T862" s="14"/>
    </row>
    <row r="863" spans="2:20" x14ac:dyDescent="0.45">
      <c r="B863" s="3"/>
      <c r="C863" s="3"/>
      <c r="D863" s="6"/>
      <c r="E863" s="8"/>
      <c r="Q863" s="10"/>
      <c r="S863" s="14"/>
      <c r="T863" s="14"/>
    </row>
    <row r="864" spans="2:20" x14ac:dyDescent="0.45">
      <c r="B864" s="3"/>
      <c r="C864" s="3"/>
      <c r="D864" s="6"/>
      <c r="E864" s="8"/>
      <c r="Q864" s="10"/>
      <c r="S864" s="14"/>
      <c r="T864" s="14"/>
    </row>
    <row r="865" spans="2:20" x14ac:dyDescent="0.45">
      <c r="B865" s="3"/>
      <c r="C865" s="3"/>
      <c r="D865" s="6"/>
      <c r="E865" s="8"/>
      <c r="Q865" s="10"/>
      <c r="S865" s="14"/>
      <c r="T865" s="14"/>
    </row>
    <row r="866" spans="2:20" x14ac:dyDescent="0.45">
      <c r="B866" s="3"/>
      <c r="C866" s="3"/>
      <c r="D866" s="6"/>
      <c r="E866" s="8"/>
      <c r="Q866" s="10"/>
      <c r="S866" s="14"/>
      <c r="T866" s="14"/>
    </row>
    <row r="867" spans="2:20" x14ac:dyDescent="0.45">
      <c r="B867" s="3"/>
      <c r="C867" s="3"/>
      <c r="D867" s="6"/>
      <c r="E867" s="8"/>
      <c r="Q867" s="10"/>
      <c r="S867" s="14"/>
      <c r="T867" s="14"/>
    </row>
    <row r="868" spans="2:20" x14ac:dyDescent="0.45">
      <c r="B868" s="3"/>
      <c r="C868" s="3"/>
      <c r="D868" s="6"/>
      <c r="E868" s="8"/>
      <c r="Q868" s="10"/>
      <c r="S868" s="14"/>
      <c r="T868" s="14"/>
    </row>
    <row r="869" spans="2:20" x14ac:dyDescent="0.45">
      <c r="B869" s="3"/>
      <c r="C869" s="3"/>
      <c r="D869" s="6"/>
      <c r="E869" s="8"/>
      <c r="Q869" s="10"/>
      <c r="S869" s="14"/>
      <c r="T869" s="14"/>
    </row>
    <row r="870" spans="2:20" x14ac:dyDescent="0.45">
      <c r="B870" s="3"/>
      <c r="C870" s="3"/>
      <c r="D870" s="6"/>
      <c r="E870" s="8"/>
      <c r="Q870" s="10"/>
      <c r="S870" s="14"/>
      <c r="T870" s="14"/>
    </row>
    <row r="871" spans="2:20" x14ac:dyDescent="0.45">
      <c r="B871" s="3"/>
      <c r="C871" s="3"/>
      <c r="D871" s="6"/>
      <c r="E871" s="8"/>
      <c r="Q871" s="10"/>
      <c r="S871" s="14"/>
      <c r="T871" s="14"/>
    </row>
    <row r="872" spans="2:20" x14ac:dyDescent="0.45">
      <c r="B872" s="3"/>
      <c r="C872" s="3"/>
      <c r="D872" s="6"/>
      <c r="E872" s="8"/>
      <c r="Q872" s="10"/>
      <c r="S872" s="14"/>
      <c r="T872" s="14"/>
    </row>
    <row r="873" spans="2:20" x14ac:dyDescent="0.45">
      <c r="B873" s="3"/>
      <c r="C873" s="3"/>
      <c r="D873" s="6"/>
      <c r="E873" s="8"/>
      <c r="Q873" s="10"/>
      <c r="S873" s="14"/>
      <c r="T873" s="14"/>
    </row>
    <row r="874" spans="2:20" x14ac:dyDescent="0.45">
      <c r="B874" s="3"/>
      <c r="C874" s="3"/>
      <c r="D874" s="6"/>
      <c r="E874" s="8"/>
      <c r="Q874" s="10"/>
      <c r="S874" s="14"/>
      <c r="T874" s="14"/>
    </row>
    <row r="875" spans="2:20" x14ac:dyDescent="0.45">
      <c r="B875" s="3"/>
      <c r="C875" s="3"/>
      <c r="D875" s="6"/>
      <c r="E875" s="8"/>
      <c r="Q875" s="10"/>
      <c r="S875" s="14"/>
      <c r="T875" s="14"/>
    </row>
    <row r="876" spans="2:20" x14ac:dyDescent="0.45">
      <c r="B876" s="3"/>
      <c r="C876" s="3"/>
      <c r="D876" s="6"/>
      <c r="E876" s="8"/>
      <c r="Q876" s="10"/>
      <c r="S876" s="14"/>
      <c r="T876" s="14"/>
    </row>
    <row r="877" spans="2:20" x14ac:dyDescent="0.45">
      <c r="B877" s="3"/>
      <c r="C877" s="3"/>
      <c r="D877" s="6"/>
      <c r="E877" s="8"/>
      <c r="Q877" s="10"/>
      <c r="S877" s="14"/>
      <c r="T877" s="14"/>
    </row>
    <row r="878" spans="2:20" x14ac:dyDescent="0.45">
      <c r="B878" s="3"/>
      <c r="C878" s="3"/>
      <c r="D878" s="6"/>
      <c r="E878" s="8"/>
      <c r="Q878" s="10"/>
      <c r="S878" s="14"/>
      <c r="T878" s="14"/>
    </row>
    <row r="879" spans="2:20" x14ac:dyDescent="0.45">
      <c r="B879" s="3"/>
      <c r="C879" s="3"/>
      <c r="D879" s="6"/>
      <c r="E879" s="8"/>
      <c r="Q879" s="10"/>
      <c r="S879" s="14"/>
      <c r="T879" s="14"/>
    </row>
    <row r="880" spans="2:20" x14ac:dyDescent="0.45">
      <c r="B880" s="3"/>
      <c r="C880" s="3"/>
      <c r="D880" s="6"/>
      <c r="E880" s="8"/>
      <c r="Q880" s="10"/>
      <c r="S880" s="14"/>
      <c r="T880" s="14"/>
    </row>
    <row r="881" spans="2:20" x14ac:dyDescent="0.45">
      <c r="B881" s="3"/>
      <c r="C881" s="3"/>
      <c r="D881" s="6"/>
      <c r="E881" s="8"/>
      <c r="Q881" s="10"/>
      <c r="S881" s="14"/>
      <c r="T881" s="14"/>
    </row>
    <row r="882" spans="2:20" x14ac:dyDescent="0.45">
      <c r="B882" s="3"/>
      <c r="C882" s="3"/>
      <c r="D882" s="6"/>
      <c r="E882" s="8"/>
      <c r="Q882" s="10"/>
      <c r="S882" s="14"/>
      <c r="T882" s="14"/>
    </row>
    <row r="883" spans="2:20" x14ac:dyDescent="0.45">
      <c r="B883" s="3"/>
      <c r="C883" s="3"/>
      <c r="D883" s="6"/>
      <c r="E883" s="8"/>
      <c r="Q883" s="10"/>
      <c r="S883" s="14"/>
      <c r="T883" s="14"/>
    </row>
    <row r="884" spans="2:20" x14ac:dyDescent="0.45">
      <c r="B884" s="3"/>
      <c r="C884" s="3"/>
      <c r="D884" s="6"/>
      <c r="E884" s="8"/>
      <c r="Q884" s="10"/>
      <c r="S884" s="14"/>
      <c r="T884" s="14"/>
    </row>
    <row r="885" spans="2:20" x14ac:dyDescent="0.45">
      <c r="B885" s="3"/>
      <c r="C885" s="3"/>
      <c r="D885" s="6"/>
      <c r="E885" s="8"/>
      <c r="Q885" s="10"/>
      <c r="S885" s="14"/>
      <c r="T885" s="14"/>
    </row>
    <row r="886" spans="2:20" x14ac:dyDescent="0.45">
      <c r="B886" s="3"/>
      <c r="C886" s="3"/>
      <c r="D886" s="6"/>
      <c r="E886" s="8"/>
      <c r="Q886" s="10"/>
      <c r="S886" s="14"/>
      <c r="T886" s="14"/>
    </row>
    <row r="887" spans="2:20" x14ac:dyDescent="0.45">
      <c r="B887" s="3"/>
      <c r="C887" s="3"/>
      <c r="D887" s="6"/>
      <c r="E887" s="8"/>
      <c r="Q887" s="10"/>
      <c r="S887" s="14"/>
      <c r="T887" s="14"/>
    </row>
    <row r="888" spans="2:20" x14ac:dyDescent="0.45">
      <c r="B888" s="3"/>
      <c r="C888" s="3"/>
      <c r="D888" s="6"/>
      <c r="E888" s="8"/>
      <c r="Q888" s="10"/>
      <c r="S888" s="14"/>
      <c r="T888" s="14"/>
    </row>
    <row r="889" spans="2:20" x14ac:dyDescent="0.45">
      <c r="B889" s="3"/>
      <c r="C889" s="3"/>
      <c r="D889" s="6"/>
      <c r="E889" s="8"/>
      <c r="Q889" s="10"/>
      <c r="S889" s="14"/>
      <c r="T889" s="14"/>
    </row>
    <row r="890" spans="2:20" x14ac:dyDescent="0.45">
      <c r="B890" s="3"/>
      <c r="C890" s="3"/>
      <c r="D890" s="6"/>
      <c r="E890" s="8"/>
      <c r="Q890" s="10"/>
      <c r="S890" s="14"/>
      <c r="T890" s="14"/>
    </row>
    <row r="891" spans="2:20" x14ac:dyDescent="0.45">
      <c r="B891" s="3"/>
      <c r="C891" s="3"/>
      <c r="D891" s="6"/>
      <c r="E891" s="8"/>
      <c r="Q891" s="10"/>
      <c r="S891" s="14"/>
      <c r="T891" s="14"/>
    </row>
    <row r="892" spans="2:20" x14ac:dyDescent="0.45">
      <c r="B892" s="3"/>
      <c r="C892" s="3"/>
      <c r="D892" s="6"/>
      <c r="E892" s="8"/>
      <c r="Q892" s="10"/>
      <c r="S892" s="14"/>
      <c r="T892" s="14"/>
    </row>
    <row r="893" spans="2:20" x14ac:dyDescent="0.45">
      <c r="B893" s="3"/>
      <c r="C893" s="3"/>
      <c r="D893" s="6"/>
      <c r="E893" s="8"/>
      <c r="Q893" s="10"/>
      <c r="S893" s="14"/>
      <c r="T893" s="14"/>
    </row>
    <row r="894" spans="2:20" x14ac:dyDescent="0.45">
      <c r="B894" s="3"/>
      <c r="C894" s="3"/>
      <c r="D894" s="6"/>
      <c r="E894" s="8"/>
      <c r="Q894" s="10"/>
      <c r="S894" s="14"/>
      <c r="T894" s="14"/>
    </row>
    <row r="895" spans="2:20" x14ac:dyDescent="0.45">
      <c r="B895" s="3"/>
      <c r="C895" s="3"/>
      <c r="D895" s="6"/>
      <c r="E895" s="8"/>
      <c r="Q895" s="10"/>
      <c r="S895" s="14"/>
      <c r="T895" s="14"/>
    </row>
    <row r="896" spans="2:20" x14ac:dyDescent="0.45">
      <c r="B896" s="3"/>
      <c r="C896" s="3"/>
      <c r="D896" s="6"/>
      <c r="E896" s="8"/>
      <c r="Q896" s="10"/>
      <c r="S896" s="14"/>
      <c r="T896" s="14"/>
    </row>
    <row r="897" spans="2:20" x14ac:dyDescent="0.45">
      <c r="B897" s="3"/>
      <c r="C897" s="3"/>
      <c r="D897" s="6"/>
      <c r="E897" s="8"/>
      <c r="Q897" s="10"/>
      <c r="S897" s="14"/>
      <c r="T897" s="14"/>
    </row>
    <row r="898" spans="2:20" x14ac:dyDescent="0.45">
      <c r="B898" s="3"/>
      <c r="C898" s="3"/>
      <c r="D898" s="6"/>
      <c r="E898" s="8"/>
      <c r="Q898" s="10"/>
      <c r="S898" s="14"/>
      <c r="T898" s="14"/>
    </row>
    <row r="899" spans="2:20" x14ac:dyDescent="0.45">
      <c r="B899" s="3"/>
      <c r="C899" s="3"/>
      <c r="D899" s="6"/>
      <c r="E899" s="8"/>
      <c r="Q899" s="10"/>
      <c r="S899" s="14"/>
      <c r="T899" s="14"/>
    </row>
    <row r="900" spans="2:20" x14ac:dyDescent="0.45">
      <c r="B900" s="3"/>
      <c r="C900" s="3"/>
      <c r="D900" s="6"/>
      <c r="E900" s="8"/>
      <c r="Q900" s="10"/>
      <c r="S900" s="14"/>
      <c r="T900" s="14"/>
    </row>
    <row r="901" spans="2:20" x14ac:dyDescent="0.45">
      <c r="B901" s="3"/>
      <c r="C901" s="3"/>
      <c r="D901" s="6"/>
      <c r="E901" s="8"/>
      <c r="Q901" s="10"/>
      <c r="S901" s="14"/>
      <c r="T901" s="14"/>
    </row>
    <row r="902" spans="2:20" x14ac:dyDescent="0.45">
      <c r="B902" s="3"/>
      <c r="C902" s="3"/>
      <c r="D902" s="6"/>
      <c r="E902" s="8"/>
      <c r="Q902" s="10"/>
      <c r="S902" s="14"/>
      <c r="T902" s="14"/>
    </row>
    <row r="903" spans="2:20" x14ac:dyDescent="0.45">
      <c r="B903" s="3"/>
      <c r="C903" s="3"/>
      <c r="D903" s="6"/>
      <c r="E903" s="8"/>
      <c r="Q903" s="10"/>
      <c r="S903" s="14"/>
      <c r="T903" s="14"/>
    </row>
    <row r="904" spans="2:20" x14ac:dyDescent="0.45">
      <c r="B904" s="3"/>
      <c r="C904" s="3"/>
      <c r="D904" s="6"/>
      <c r="E904" s="8"/>
      <c r="Q904" s="10"/>
      <c r="S904" s="14"/>
      <c r="T904" s="14"/>
    </row>
    <row r="905" spans="2:20" x14ac:dyDescent="0.45">
      <c r="B905" s="3"/>
      <c r="C905" s="3"/>
      <c r="D905" s="6"/>
      <c r="E905" s="8"/>
      <c r="Q905" s="10"/>
      <c r="S905" s="14"/>
      <c r="T905" s="14"/>
    </row>
    <row r="906" spans="2:20" x14ac:dyDescent="0.45">
      <c r="B906" s="3"/>
      <c r="C906" s="3"/>
      <c r="D906" s="6"/>
      <c r="E906" s="8"/>
      <c r="Q906" s="10"/>
      <c r="S906" s="14"/>
      <c r="T906" s="14"/>
    </row>
    <row r="907" spans="2:20" x14ac:dyDescent="0.45">
      <c r="B907" s="3"/>
      <c r="C907" s="3"/>
      <c r="D907" s="6"/>
      <c r="E907" s="8"/>
      <c r="Q907" s="10"/>
      <c r="S907" s="14"/>
      <c r="T907" s="14"/>
    </row>
    <row r="908" spans="2:20" x14ac:dyDescent="0.45">
      <c r="B908" s="3"/>
      <c r="C908" s="3"/>
      <c r="D908" s="6"/>
      <c r="E908" s="8"/>
      <c r="Q908" s="10"/>
      <c r="S908" s="14"/>
      <c r="T908" s="14"/>
    </row>
    <row r="909" spans="2:20" x14ac:dyDescent="0.45">
      <c r="B909" s="3"/>
      <c r="C909" s="3"/>
      <c r="D909" s="6"/>
      <c r="E909" s="8"/>
      <c r="Q909" s="10"/>
      <c r="S909" s="14"/>
      <c r="T909" s="14"/>
    </row>
    <row r="910" spans="2:20" x14ac:dyDescent="0.45">
      <c r="B910" s="3"/>
      <c r="C910" s="3"/>
      <c r="D910" s="6"/>
      <c r="E910" s="8"/>
      <c r="Q910" s="10"/>
      <c r="S910" s="14"/>
      <c r="T910" s="14"/>
    </row>
    <row r="911" spans="2:20" x14ac:dyDescent="0.45">
      <c r="B911" s="3"/>
      <c r="C911" s="3"/>
      <c r="D911" s="6"/>
      <c r="E911" s="8"/>
      <c r="Q911" s="10"/>
      <c r="S911" s="14"/>
      <c r="T911" s="14"/>
    </row>
    <row r="912" spans="2:20" x14ac:dyDescent="0.45">
      <c r="B912" s="3"/>
      <c r="C912" s="3"/>
      <c r="D912" s="6"/>
      <c r="E912" s="8"/>
      <c r="Q912" s="10"/>
      <c r="S912" s="14"/>
      <c r="T912" s="14"/>
    </row>
    <row r="913" spans="2:20" x14ac:dyDescent="0.45">
      <c r="B913" s="3"/>
      <c r="C913" s="3"/>
      <c r="D913" s="6"/>
      <c r="E913" s="8"/>
      <c r="Q913" s="10"/>
      <c r="S913" s="14"/>
      <c r="T913" s="14"/>
    </row>
    <row r="914" spans="2:20" x14ac:dyDescent="0.45">
      <c r="B914" s="3"/>
      <c r="C914" s="3"/>
      <c r="D914" s="6"/>
      <c r="E914" s="8"/>
      <c r="Q914" s="10"/>
      <c r="S914" s="14"/>
      <c r="T914" s="14"/>
    </row>
    <row r="915" spans="2:20" x14ac:dyDescent="0.45">
      <c r="B915" s="3"/>
      <c r="C915" s="3"/>
      <c r="D915" s="6"/>
      <c r="E915" s="8"/>
      <c r="Q915" s="10"/>
      <c r="S915" s="14"/>
      <c r="T915" s="14"/>
    </row>
    <row r="916" spans="2:20" x14ac:dyDescent="0.45">
      <c r="B916" s="3"/>
      <c r="C916" s="3"/>
      <c r="D916" s="6"/>
      <c r="E916" s="8"/>
      <c r="Q916" s="10"/>
      <c r="S916" s="14"/>
      <c r="T916" s="14"/>
    </row>
    <row r="917" spans="2:20" x14ac:dyDescent="0.45">
      <c r="B917" s="3"/>
      <c r="C917" s="3"/>
      <c r="D917" s="6"/>
      <c r="E917" s="8"/>
      <c r="Q917" s="10"/>
      <c r="S917" s="14"/>
      <c r="T917" s="14"/>
    </row>
    <row r="918" spans="2:20" x14ac:dyDescent="0.45">
      <c r="B918" s="3"/>
      <c r="C918" s="3"/>
      <c r="D918" s="6"/>
      <c r="E918" s="8"/>
      <c r="Q918" s="10"/>
      <c r="S918" s="14"/>
      <c r="T918" s="14"/>
    </row>
    <row r="919" spans="2:20" x14ac:dyDescent="0.45">
      <c r="B919" s="3"/>
      <c r="C919" s="3"/>
      <c r="D919" s="6"/>
      <c r="E919" s="8"/>
      <c r="Q919" s="10"/>
      <c r="S919" s="14"/>
      <c r="T919" s="14"/>
    </row>
    <row r="920" spans="2:20" x14ac:dyDescent="0.45">
      <c r="B920" s="3"/>
      <c r="C920" s="3"/>
      <c r="D920" s="6"/>
      <c r="E920" s="8"/>
      <c r="Q920" s="10"/>
      <c r="S920" s="14"/>
      <c r="T920" s="14"/>
    </row>
    <row r="921" spans="2:20" x14ac:dyDescent="0.45">
      <c r="B921" s="3"/>
      <c r="C921" s="3"/>
      <c r="D921" s="6"/>
      <c r="E921" s="8"/>
      <c r="Q921" s="10"/>
      <c r="S921" s="14"/>
      <c r="T921" s="14"/>
    </row>
    <row r="922" spans="2:20" x14ac:dyDescent="0.45">
      <c r="B922" s="3"/>
      <c r="C922" s="3"/>
      <c r="D922" s="6"/>
      <c r="E922" s="8"/>
      <c r="Q922" s="10"/>
      <c r="S922" s="14"/>
      <c r="T922" s="14"/>
    </row>
    <row r="923" spans="2:20" x14ac:dyDescent="0.45">
      <c r="B923" s="3"/>
      <c r="C923" s="3"/>
      <c r="D923" s="6"/>
      <c r="E923" s="8"/>
      <c r="Q923" s="10"/>
      <c r="S923" s="14"/>
      <c r="T923" s="14"/>
    </row>
    <row r="924" spans="2:20" x14ac:dyDescent="0.45">
      <c r="B924" s="3"/>
      <c r="C924" s="3"/>
      <c r="D924" s="6"/>
      <c r="E924" s="8"/>
      <c r="Q924" s="10"/>
      <c r="S924" s="14"/>
      <c r="T924" s="14"/>
    </row>
    <row r="925" spans="2:20" x14ac:dyDescent="0.45">
      <c r="B925" s="3"/>
      <c r="C925" s="3"/>
      <c r="D925" s="6"/>
      <c r="E925" s="8"/>
      <c r="Q925" s="10"/>
      <c r="S925" s="14"/>
      <c r="T925" s="14"/>
    </row>
    <row r="926" spans="2:20" x14ac:dyDescent="0.45">
      <c r="B926" s="3"/>
      <c r="C926" s="3"/>
      <c r="D926" s="6"/>
      <c r="E926" s="8"/>
      <c r="Q926" s="10"/>
      <c r="S926" s="14"/>
      <c r="T926" s="14"/>
    </row>
    <row r="927" spans="2:20" x14ac:dyDescent="0.45">
      <c r="B927" s="3"/>
      <c r="C927" s="3"/>
      <c r="D927" s="6"/>
      <c r="E927" s="8"/>
      <c r="Q927" s="10"/>
      <c r="S927" s="14"/>
      <c r="T927" s="14"/>
    </row>
    <row r="928" spans="2:20" x14ac:dyDescent="0.45">
      <c r="B928" s="3"/>
      <c r="C928" s="3"/>
      <c r="D928" s="6"/>
      <c r="E928" s="8"/>
      <c r="Q928" s="10"/>
      <c r="S928" s="14"/>
      <c r="T928" s="14"/>
    </row>
    <row r="929" spans="2:20" x14ac:dyDescent="0.45">
      <c r="B929" s="3"/>
      <c r="C929" s="3"/>
      <c r="D929" s="6"/>
      <c r="E929" s="8"/>
      <c r="Q929" s="10"/>
      <c r="S929" s="14"/>
      <c r="T929" s="14"/>
    </row>
    <row r="930" spans="2:20" x14ac:dyDescent="0.45">
      <c r="B930" s="3"/>
      <c r="C930" s="3"/>
      <c r="D930" s="6"/>
      <c r="E930" s="8"/>
      <c r="Q930" s="10"/>
      <c r="S930" s="14"/>
      <c r="T930" s="14"/>
    </row>
    <row r="931" spans="2:20" x14ac:dyDescent="0.45">
      <c r="B931" s="3"/>
      <c r="C931" s="3"/>
      <c r="D931" s="6"/>
      <c r="E931" s="8"/>
      <c r="Q931" s="10"/>
      <c r="S931" s="14"/>
      <c r="T931" s="14"/>
    </row>
    <row r="932" spans="2:20" x14ac:dyDescent="0.45">
      <c r="B932" s="3"/>
      <c r="C932" s="3"/>
      <c r="D932" s="6"/>
      <c r="E932" s="8"/>
      <c r="Q932" s="10"/>
      <c r="S932" s="14"/>
      <c r="T932" s="14"/>
    </row>
    <row r="933" spans="2:20" x14ac:dyDescent="0.45">
      <c r="B933" s="3"/>
      <c r="C933" s="3"/>
      <c r="D933" s="6"/>
      <c r="E933" s="8"/>
      <c r="Q933" s="10"/>
      <c r="S933" s="14"/>
      <c r="T933" s="14"/>
    </row>
    <row r="934" spans="2:20" x14ac:dyDescent="0.45">
      <c r="B934" s="3"/>
      <c r="C934" s="3"/>
      <c r="D934" s="6"/>
      <c r="E934" s="8"/>
      <c r="Q934" s="10"/>
      <c r="S934" s="14"/>
      <c r="T934" s="14"/>
    </row>
    <row r="935" spans="2:20" x14ac:dyDescent="0.45">
      <c r="B935" s="3"/>
      <c r="C935" s="3"/>
      <c r="D935" s="6"/>
      <c r="E935" s="8"/>
      <c r="Q935" s="10"/>
      <c r="S935" s="14"/>
      <c r="T935" s="14"/>
    </row>
    <row r="936" spans="2:20" x14ac:dyDescent="0.45">
      <c r="B936" s="3"/>
      <c r="C936" s="3"/>
      <c r="D936" s="6"/>
      <c r="E936" s="8"/>
      <c r="Q936" s="10"/>
      <c r="S936" s="14"/>
      <c r="T936" s="14"/>
    </row>
    <row r="937" spans="2:20" x14ac:dyDescent="0.45">
      <c r="B937" s="3"/>
      <c r="C937" s="3"/>
      <c r="D937" s="6"/>
      <c r="E937" s="8"/>
      <c r="Q937" s="10"/>
      <c r="S937" s="14"/>
      <c r="T937" s="14"/>
    </row>
    <row r="938" spans="2:20" x14ac:dyDescent="0.45">
      <c r="B938" s="3"/>
      <c r="C938" s="3"/>
      <c r="D938" s="6"/>
      <c r="E938" s="8"/>
      <c r="Q938" s="10"/>
      <c r="S938" s="14"/>
      <c r="T938" s="14"/>
    </row>
    <row r="939" spans="2:20" x14ac:dyDescent="0.45">
      <c r="B939" s="3"/>
      <c r="C939" s="3"/>
      <c r="D939" s="6"/>
      <c r="E939" s="8"/>
      <c r="Q939" s="10"/>
      <c r="S939" s="14"/>
      <c r="T939" s="14"/>
    </row>
    <row r="940" spans="2:20" x14ac:dyDescent="0.45">
      <c r="B940" s="3"/>
      <c r="C940" s="3"/>
      <c r="D940" s="6"/>
      <c r="E940" s="8"/>
      <c r="Q940" s="10"/>
      <c r="S940" s="14"/>
      <c r="T940" s="14"/>
    </row>
    <row r="941" spans="2:20" x14ac:dyDescent="0.45">
      <c r="B941" s="3"/>
      <c r="C941" s="3"/>
      <c r="D941" s="6"/>
      <c r="E941" s="8"/>
      <c r="Q941" s="10"/>
      <c r="S941" s="14"/>
      <c r="T941" s="14"/>
    </row>
    <row r="942" spans="2:20" x14ac:dyDescent="0.45">
      <c r="B942" s="3"/>
      <c r="C942" s="3"/>
      <c r="D942" s="6"/>
      <c r="E942" s="8"/>
      <c r="Q942" s="10"/>
      <c r="S942" s="14"/>
      <c r="T942" s="14"/>
    </row>
    <row r="943" spans="2:20" x14ac:dyDescent="0.45">
      <c r="B943" s="3"/>
      <c r="C943" s="3"/>
      <c r="D943" s="6"/>
      <c r="E943" s="8"/>
      <c r="Q943" s="10"/>
      <c r="S943" s="14"/>
      <c r="T943" s="14"/>
    </row>
    <row r="944" spans="2:20" x14ac:dyDescent="0.45">
      <c r="B944" s="3"/>
      <c r="C944" s="3"/>
      <c r="D944" s="6"/>
      <c r="E944" s="8"/>
      <c r="Q944" s="10"/>
      <c r="S944" s="14"/>
      <c r="T944" s="14"/>
    </row>
    <row r="945" spans="2:20" x14ac:dyDescent="0.45">
      <c r="B945" s="3"/>
      <c r="C945" s="3"/>
      <c r="D945" s="6"/>
      <c r="E945" s="8"/>
      <c r="Q945" s="10"/>
      <c r="S945" s="14"/>
      <c r="T945" s="14"/>
    </row>
    <row r="946" spans="2:20" x14ac:dyDescent="0.45">
      <c r="B946" s="3"/>
      <c r="C946" s="3"/>
      <c r="D946" s="6"/>
      <c r="E946" s="8"/>
      <c r="Q946" s="10"/>
      <c r="S946" s="14"/>
      <c r="T946" s="14"/>
    </row>
    <row r="947" spans="2:20" x14ac:dyDescent="0.45">
      <c r="B947" s="3"/>
      <c r="C947" s="3"/>
      <c r="D947" s="6"/>
      <c r="E947" s="8"/>
      <c r="Q947" s="10"/>
      <c r="S947" s="14"/>
      <c r="T947" s="14"/>
    </row>
    <row r="948" spans="2:20" x14ac:dyDescent="0.45">
      <c r="B948" s="3"/>
      <c r="C948" s="3"/>
      <c r="D948" s="6"/>
      <c r="E948" s="8"/>
      <c r="Q948" s="10"/>
      <c r="S948" s="14"/>
      <c r="T948" s="14"/>
    </row>
    <row r="949" spans="2:20" x14ac:dyDescent="0.45">
      <c r="B949" s="3"/>
      <c r="C949" s="3"/>
      <c r="D949" s="6"/>
      <c r="E949" s="8"/>
      <c r="Q949" s="10"/>
      <c r="S949" s="14"/>
      <c r="T949" s="14"/>
    </row>
    <row r="950" spans="2:20" x14ac:dyDescent="0.45">
      <c r="B950" s="3"/>
      <c r="C950" s="3"/>
      <c r="D950" s="6"/>
      <c r="E950" s="8"/>
      <c r="Q950" s="10"/>
      <c r="S950" s="14"/>
      <c r="T950" s="14"/>
    </row>
    <row r="951" spans="2:20" x14ac:dyDescent="0.45">
      <c r="B951" s="3"/>
      <c r="C951" s="3"/>
      <c r="D951" s="6"/>
      <c r="E951" s="8"/>
      <c r="Q951" s="10"/>
      <c r="S951" s="14"/>
      <c r="T951" s="14"/>
    </row>
    <row r="952" spans="2:20" x14ac:dyDescent="0.45">
      <c r="B952" s="3"/>
      <c r="C952" s="3"/>
      <c r="D952" s="6"/>
      <c r="E952" s="8"/>
      <c r="Q952" s="10"/>
      <c r="S952" s="14"/>
      <c r="T952" s="14"/>
    </row>
    <row r="953" spans="2:20" x14ac:dyDescent="0.45">
      <c r="B953" s="3"/>
      <c r="C953" s="3"/>
      <c r="D953" s="6"/>
      <c r="E953" s="8"/>
      <c r="Q953" s="10"/>
      <c r="S953" s="14"/>
      <c r="T953" s="14"/>
    </row>
    <row r="954" spans="2:20" x14ac:dyDescent="0.45">
      <c r="B954" s="3"/>
      <c r="C954" s="3"/>
      <c r="D954" s="6"/>
      <c r="E954" s="8"/>
      <c r="Q954" s="10"/>
      <c r="S954" s="14"/>
      <c r="T954" s="14"/>
    </row>
    <row r="955" spans="2:20" x14ac:dyDescent="0.45">
      <c r="B955" s="3"/>
      <c r="C955" s="3"/>
      <c r="D955" s="6"/>
      <c r="E955" s="8"/>
      <c r="Q955" s="10"/>
      <c r="S955" s="14"/>
      <c r="T955" s="14"/>
    </row>
    <row r="956" spans="2:20" x14ac:dyDescent="0.45">
      <c r="B956" s="3"/>
      <c r="C956" s="3"/>
      <c r="D956" s="6"/>
      <c r="E956" s="8"/>
      <c r="Q956" s="10"/>
      <c r="S956" s="14"/>
      <c r="T956" s="14"/>
    </row>
    <row r="957" spans="2:20" x14ac:dyDescent="0.45">
      <c r="B957" s="3"/>
      <c r="C957" s="3"/>
      <c r="D957" s="6"/>
      <c r="E957" s="8"/>
      <c r="Q957" s="10"/>
      <c r="S957" s="14"/>
      <c r="T957" s="14"/>
    </row>
    <row r="958" spans="2:20" x14ac:dyDescent="0.45">
      <c r="B958" s="3"/>
      <c r="C958" s="3"/>
      <c r="D958" s="6"/>
      <c r="E958" s="8"/>
      <c r="Q958" s="10"/>
      <c r="S958" s="14"/>
      <c r="T958" s="14"/>
    </row>
    <row r="959" spans="2:20" x14ac:dyDescent="0.45">
      <c r="B959" s="3"/>
      <c r="C959" s="3"/>
      <c r="D959" s="6"/>
      <c r="E959" s="8"/>
      <c r="Q959" s="10"/>
      <c r="S959" s="14"/>
      <c r="T959" s="14"/>
    </row>
    <row r="960" spans="2:20" x14ac:dyDescent="0.45">
      <c r="B960" s="3"/>
      <c r="C960" s="3"/>
      <c r="D960" s="6"/>
      <c r="E960" s="8"/>
      <c r="Q960" s="10"/>
      <c r="S960" s="14"/>
      <c r="T960" s="14"/>
    </row>
    <row r="961" spans="2:20" x14ac:dyDescent="0.45">
      <c r="B961" s="3"/>
      <c r="C961" s="3"/>
      <c r="D961" s="6"/>
      <c r="E961" s="8"/>
      <c r="Q961" s="10"/>
      <c r="S961" s="14"/>
      <c r="T961" s="14"/>
    </row>
    <row r="962" spans="2:20" x14ac:dyDescent="0.45">
      <c r="B962" s="3"/>
      <c r="C962" s="3"/>
      <c r="D962" s="6"/>
      <c r="E962" s="8"/>
      <c r="Q962" s="10"/>
      <c r="S962" s="14"/>
      <c r="T962" s="14"/>
    </row>
    <row r="963" spans="2:20" x14ac:dyDescent="0.45">
      <c r="B963" s="3"/>
      <c r="C963" s="3"/>
      <c r="D963" s="6"/>
      <c r="E963" s="8"/>
      <c r="Q963" s="10"/>
      <c r="S963" s="14"/>
      <c r="T963" s="14"/>
    </row>
    <row r="964" spans="2:20" x14ac:dyDescent="0.45">
      <c r="B964" s="3"/>
      <c r="C964" s="3"/>
      <c r="D964" s="6"/>
      <c r="E964" s="8"/>
      <c r="Q964" s="10"/>
      <c r="S964" s="14"/>
      <c r="T964" s="14"/>
    </row>
    <row r="965" spans="2:20" x14ac:dyDescent="0.45">
      <c r="B965" s="3"/>
      <c r="C965" s="3"/>
      <c r="D965" s="6"/>
      <c r="E965" s="8"/>
      <c r="Q965" s="10"/>
      <c r="S965" s="14"/>
      <c r="T965" s="14"/>
    </row>
    <row r="966" spans="2:20" x14ac:dyDescent="0.45">
      <c r="B966" s="3"/>
      <c r="C966" s="3"/>
      <c r="D966" s="6"/>
      <c r="E966" s="8"/>
      <c r="Q966" s="10"/>
      <c r="S966" s="14"/>
      <c r="T966" s="14"/>
    </row>
    <row r="967" spans="2:20" x14ac:dyDescent="0.45">
      <c r="B967" s="3"/>
      <c r="C967" s="3"/>
      <c r="D967" s="6"/>
      <c r="E967" s="8"/>
      <c r="Q967" s="10"/>
      <c r="S967" s="14"/>
      <c r="T967" s="14"/>
    </row>
    <row r="968" spans="2:20" x14ac:dyDescent="0.45">
      <c r="B968" s="3"/>
      <c r="C968" s="3"/>
      <c r="D968" s="6"/>
      <c r="E968" s="8"/>
      <c r="Q968" s="10"/>
      <c r="S968" s="14"/>
      <c r="T968" s="14"/>
    </row>
    <row r="969" spans="2:20" x14ac:dyDescent="0.45">
      <c r="B969" s="3"/>
      <c r="C969" s="3"/>
      <c r="D969" s="6"/>
      <c r="E969" s="8"/>
      <c r="Q969" s="10"/>
      <c r="S969" s="14"/>
      <c r="T969" s="14"/>
    </row>
    <row r="970" spans="2:20" x14ac:dyDescent="0.45">
      <c r="B970" s="3"/>
      <c r="C970" s="3"/>
      <c r="D970" s="6"/>
      <c r="E970" s="8"/>
      <c r="Q970" s="10"/>
      <c r="S970" s="14"/>
      <c r="T970" s="14"/>
    </row>
    <row r="971" spans="2:20" x14ac:dyDescent="0.45">
      <c r="B971" s="3"/>
      <c r="C971" s="3"/>
      <c r="D971" s="6"/>
      <c r="E971" s="8"/>
      <c r="Q971" s="10"/>
      <c r="S971" s="14"/>
      <c r="T971" s="14"/>
    </row>
    <row r="972" spans="2:20" x14ac:dyDescent="0.45">
      <c r="B972" s="3"/>
      <c r="C972" s="3"/>
      <c r="D972" s="6"/>
      <c r="E972" s="8"/>
      <c r="Q972" s="10"/>
      <c r="S972" s="14"/>
      <c r="T972" s="14"/>
    </row>
    <row r="973" spans="2:20" x14ac:dyDescent="0.45">
      <c r="B973" s="3"/>
      <c r="C973" s="3"/>
      <c r="D973" s="6"/>
      <c r="E973" s="8"/>
      <c r="Q973" s="10"/>
      <c r="S973" s="14"/>
      <c r="T973" s="14"/>
    </row>
    <row r="974" spans="2:20" x14ac:dyDescent="0.45">
      <c r="B974" s="3"/>
      <c r="C974" s="3"/>
      <c r="D974" s="6"/>
      <c r="E974" s="8"/>
      <c r="Q974" s="10"/>
      <c r="S974" s="14"/>
      <c r="T974" s="14"/>
    </row>
    <row r="975" spans="2:20" x14ac:dyDescent="0.45">
      <c r="B975" s="3"/>
      <c r="C975" s="3"/>
      <c r="D975" s="6"/>
      <c r="E975" s="8"/>
      <c r="Q975" s="10"/>
      <c r="S975" s="14"/>
      <c r="T975" s="14"/>
    </row>
    <row r="976" spans="2:20" x14ac:dyDescent="0.45">
      <c r="B976" s="3"/>
      <c r="C976" s="3"/>
      <c r="D976" s="6"/>
      <c r="E976" s="8"/>
      <c r="Q976" s="10"/>
      <c r="S976" s="14"/>
      <c r="T976" s="14"/>
    </row>
    <row r="977" spans="2:20" x14ac:dyDescent="0.45">
      <c r="B977" s="3"/>
      <c r="C977" s="3"/>
      <c r="D977" s="6"/>
      <c r="E977" s="8"/>
      <c r="Q977" s="10"/>
      <c r="S977" s="14"/>
      <c r="T977" s="14"/>
    </row>
    <row r="978" spans="2:20" x14ac:dyDescent="0.45">
      <c r="B978" s="3"/>
      <c r="C978" s="3"/>
      <c r="D978" s="6"/>
      <c r="E978" s="8"/>
      <c r="Q978" s="10"/>
      <c r="S978" s="14"/>
      <c r="T978" s="14"/>
    </row>
    <row r="979" spans="2:20" x14ac:dyDescent="0.45">
      <c r="B979" s="3"/>
      <c r="C979" s="3"/>
      <c r="D979" s="6"/>
      <c r="E979" s="8"/>
      <c r="Q979" s="10"/>
      <c r="S979" s="14"/>
      <c r="T979" s="14"/>
    </row>
    <row r="980" spans="2:20" x14ac:dyDescent="0.45">
      <c r="B980" s="3"/>
      <c r="C980" s="3"/>
      <c r="D980" s="6"/>
      <c r="E980" s="8"/>
      <c r="Q980" s="10"/>
      <c r="S980" s="14"/>
      <c r="T980" s="14"/>
    </row>
    <row r="981" spans="2:20" x14ac:dyDescent="0.45">
      <c r="B981" s="3"/>
      <c r="C981" s="3"/>
      <c r="D981" s="6"/>
      <c r="E981" s="8"/>
      <c r="Q981" s="10"/>
      <c r="S981" s="14"/>
      <c r="T981" s="14"/>
    </row>
    <row r="982" spans="2:20" x14ac:dyDescent="0.45">
      <c r="B982" s="3"/>
      <c r="C982" s="3"/>
      <c r="D982" s="6"/>
      <c r="E982" s="8"/>
      <c r="Q982" s="10"/>
      <c r="S982" s="14"/>
      <c r="T982" s="14"/>
    </row>
    <row r="983" spans="2:20" x14ac:dyDescent="0.45">
      <c r="B983" s="3"/>
      <c r="C983" s="3"/>
      <c r="D983" s="6"/>
      <c r="E983" s="8"/>
      <c r="Q983" s="10"/>
      <c r="S983" s="14"/>
      <c r="T983" s="14"/>
    </row>
    <row r="984" spans="2:20" x14ac:dyDescent="0.45">
      <c r="B984" s="3"/>
      <c r="C984" s="3"/>
      <c r="D984" s="6"/>
      <c r="E984" s="8"/>
      <c r="Q984" s="10"/>
      <c r="S984" s="14"/>
      <c r="T984" s="14"/>
    </row>
    <row r="985" spans="2:20" x14ac:dyDescent="0.45">
      <c r="B985" s="3"/>
      <c r="C985" s="3"/>
      <c r="D985" s="6"/>
      <c r="E985" s="8"/>
      <c r="Q985" s="10"/>
      <c r="S985" s="14"/>
      <c r="T985" s="14"/>
    </row>
    <row r="986" spans="2:20" x14ac:dyDescent="0.45">
      <c r="B986" s="3"/>
      <c r="C986" s="3"/>
      <c r="D986" s="6"/>
      <c r="E986" s="8"/>
      <c r="Q986" s="10"/>
      <c r="S986" s="14"/>
      <c r="T986" s="14"/>
    </row>
    <row r="987" spans="2:20" x14ac:dyDescent="0.45">
      <c r="B987" s="3"/>
      <c r="C987" s="3"/>
      <c r="D987" s="6"/>
      <c r="E987" s="8"/>
      <c r="Q987" s="10"/>
      <c r="S987" s="14"/>
      <c r="T987" s="14"/>
    </row>
    <row r="988" spans="2:20" x14ac:dyDescent="0.45">
      <c r="B988" s="3"/>
      <c r="C988" s="3"/>
      <c r="D988" s="6"/>
      <c r="E988" s="8"/>
      <c r="Q988" s="10"/>
      <c r="S988" s="14"/>
      <c r="T988" s="14"/>
    </row>
    <row r="989" spans="2:20" x14ac:dyDescent="0.45">
      <c r="B989" s="3"/>
      <c r="C989" s="3"/>
      <c r="D989" s="6"/>
      <c r="E989" s="8"/>
      <c r="Q989" s="10"/>
      <c r="S989" s="14"/>
      <c r="T989" s="14"/>
    </row>
    <row r="990" spans="2:20" x14ac:dyDescent="0.45">
      <c r="B990" s="3"/>
      <c r="C990" s="3"/>
      <c r="D990" s="6"/>
      <c r="E990" s="8"/>
      <c r="Q990" s="10"/>
      <c r="S990" s="14"/>
      <c r="T990" s="14"/>
    </row>
    <row r="991" spans="2:20" x14ac:dyDescent="0.45">
      <c r="B991" s="3"/>
      <c r="C991" s="3"/>
      <c r="D991" s="6"/>
      <c r="E991" s="8"/>
      <c r="Q991" s="10"/>
      <c r="S991" s="14"/>
      <c r="T991" s="14"/>
    </row>
    <row r="992" spans="2:20" x14ac:dyDescent="0.45">
      <c r="B992" s="3"/>
      <c r="C992" s="3"/>
      <c r="D992" s="6"/>
      <c r="E992" s="8"/>
      <c r="Q992" s="10"/>
      <c r="S992" s="14"/>
      <c r="T992" s="14"/>
    </row>
    <row r="993" spans="2:20" x14ac:dyDescent="0.45">
      <c r="B993" s="3"/>
      <c r="C993" s="3"/>
      <c r="D993" s="6"/>
      <c r="E993" s="8"/>
      <c r="Q993" s="10"/>
      <c r="S993" s="14"/>
      <c r="T993" s="14"/>
    </row>
    <row r="994" spans="2:20" x14ac:dyDescent="0.45">
      <c r="B994" s="3"/>
      <c r="C994" s="3"/>
      <c r="D994" s="6"/>
      <c r="E994" s="8"/>
      <c r="Q994" s="10"/>
      <c r="S994" s="14"/>
      <c r="T994" s="14"/>
    </row>
    <row r="995" spans="2:20" x14ac:dyDescent="0.45">
      <c r="B995" s="3"/>
      <c r="C995" s="3"/>
      <c r="D995" s="6"/>
      <c r="E995" s="8"/>
      <c r="Q995" s="10"/>
      <c r="S995" s="14"/>
      <c r="T995" s="14"/>
    </row>
    <row r="996" spans="2:20" x14ac:dyDescent="0.45">
      <c r="B996" s="3"/>
      <c r="C996" s="3"/>
      <c r="D996" s="6"/>
      <c r="E996" s="8"/>
      <c r="Q996" s="10"/>
      <c r="S996" s="14"/>
      <c r="T996" s="14"/>
    </row>
    <row r="997" spans="2:20" x14ac:dyDescent="0.45">
      <c r="B997" s="3"/>
      <c r="C997" s="3"/>
      <c r="D997" s="6"/>
      <c r="E997" s="8"/>
      <c r="Q997" s="10"/>
      <c r="S997" s="14"/>
      <c r="T997" s="14"/>
    </row>
    <row r="998" spans="2:20" x14ac:dyDescent="0.45">
      <c r="B998" s="3"/>
      <c r="C998" s="3"/>
      <c r="D998" s="6"/>
      <c r="E998" s="8"/>
      <c r="Q998" s="10"/>
      <c r="S998" s="14"/>
      <c r="T998" s="14"/>
    </row>
    <row r="999" spans="2:20" x14ac:dyDescent="0.45">
      <c r="B999" s="3"/>
      <c r="C999" s="3"/>
      <c r="D999" s="6"/>
      <c r="E999" s="8"/>
      <c r="Q999" s="10"/>
      <c r="S999" s="14"/>
      <c r="T999" s="14"/>
    </row>
    <row r="1000" spans="2:20" x14ac:dyDescent="0.45">
      <c r="B1000" s="3"/>
      <c r="C1000" s="3"/>
      <c r="D1000" s="6"/>
      <c r="E1000" s="8"/>
      <c r="Q1000" s="10"/>
      <c r="S1000" s="14"/>
      <c r="T1000" s="14"/>
    </row>
    <row r="1001" spans="2:20" x14ac:dyDescent="0.45">
      <c r="B1001" s="3"/>
      <c r="C1001" s="3"/>
      <c r="D1001" s="6"/>
      <c r="E1001" s="8"/>
      <c r="Q1001" s="10"/>
      <c r="S1001" s="14"/>
      <c r="T1001" s="14"/>
    </row>
    <row r="1002" spans="2:20" x14ac:dyDescent="0.45">
      <c r="B1002" s="3"/>
      <c r="C1002" s="3"/>
      <c r="D1002" s="6"/>
      <c r="E1002" s="8"/>
      <c r="Q1002" s="10"/>
      <c r="S1002" s="14"/>
      <c r="T1002" s="14"/>
    </row>
    <row r="1003" spans="2:20" x14ac:dyDescent="0.45">
      <c r="B1003" s="3"/>
      <c r="C1003" s="3"/>
      <c r="D1003" s="6"/>
      <c r="E1003" s="8"/>
      <c r="Q1003" s="10"/>
      <c r="S1003" s="14"/>
      <c r="T1003" s="14"/>
    </row>
    <row r="1004" spans="2:20" x14ac:dyDescent="0.45">
      <c r="B1004" s="3"/>
      <c r="C1004" s="3"/>
      <c r="D1004" s="6"/>
      <c r="E1004" s="8"/>
      <c r="Q1004" s="10"/>
      <c r="S1004" s="14"/>
      <c r="T1004" s="14"/>
    </row>
    <row r="1005" spans="2:20" x14ac:dyDescent="0.45">
      <c r="B1005" s="3"/>
      <c r="C1005" s="3"/>
      <c r="D1005" s="6"/>
      <c r="E1005" s="8"/>
      <c r="Q1005" s="10"/>
      <c r="S1005" s="14"/>
      <c r="T1005" s="14"/>
    </row>
    <row r="1006" spans="2:20" x14ac:dyDescent="0.45">
      <c r="B1006" s="3"/>
      <c r="C1006" s="3"/>
      <c r="D1006" s="6"/>
      <c r="E1006" s="8"/>
      <c r="Q1006" s="10"/>
      <c r="S1006" s="14"/>
      <c r="T1006" s="14"/>
    </row>
    <row r="1007" spans="2:20" x14ac:dyDescent="0.45">
      <c r="B1007" s="3"/>
      <c r="C1007" s="3"/>
      <c r="D1007" s="6"/>
      <c r="E1007" s="8"/>
      <c r="Q1007" s="10"/>
      <c r="S1007" s="14"/>
      <c r="T1007" s="14"/>
    </row>
    <row r="1008" spans="2:20" x14ac:dyDescent="0.45">
      <c r="B1008" s="3"/>
      <c r="C1008" s="3"/>
      <c r="D1008" s="6"/>
      <c r="E1008" s="8"/>
      <c r="Q1008" s="10"/>
      <c r="S1008" s="14"/>
      <c r="T1008" s="14"/>
    </row>
    <row r="1009" spans="2:20" x14ac:dyDescent="0.45">
      <c r="B1009" s="3"/>
      <c r="C1009" s="3"/>
      <c r="D1009" s="6"/>
      <c r="E1009" s="8"/>
      <c r="Q1009" s="10"/>
      <c r="S1009" s="14"/>
      <c r="T1009" s="14"/>
    </row>
    <row r="1010" spans="2:20" x14ac:dyDescent="0.45">
      <c r="B1010" s="3"/>
      <c r="C1010" s="3"/>
      <c r="D1010" s="6"/>
      <c r="E1010" s="8"/>
      <c r="Q1010" s="10"/>
      <c r="S1010" s="14"/>
      <c r="T1010" s="14"/>
    </row>
    <row r="1011" spans="2:20" x14ac:dyDescent="0.45">
      <c r="B1011" s="3"/>
      <c r="C1011" s="3"/>
      <c r="D1011" s="6"/>
      <c r="E1011" s="8"/>
      <c r="Q1011" s="10"/>
      <c r="S1011" s="14"/>
      <c r="T1011" s="14"/>
    </row>
    <row r="1012" spans="2:20" x14ac:dyDescent="0.45">
      <c r="B1012" s="3"/>
      <c r="C1012" s="3"/>
      <c r="D1012" s="6"/>
      <c r="E1012" s="8"/>
      <c r="Q1012" s="10"/>
      <c r="S1012" s="14"/>
      <c r="T1012" s="14"/>
    </row>
    <row r="1013" spans="2:20" x14ac:dyDescent="0.45">
      <c r="B1013" s="3"/>
      <c r="C1013" s="3"/>
      <c r="D1013" s="6"/>
      <c r="E1013" s="8"/>
      <c r="Q1013" s="10"/>
      <c r="S1013" s="14"/>
      <c r="T1013" s="14"/>
    </row>
    <row r="1014" spans="2:20" x14ac:dyDescent="0.45">
      <c r="B1014" s="3"/>
      <c r="C1014" s="3"/>
      <c r="D1014" s="6"/>
      <c r="E1014" s="8"/>
      <c r="Q1014" s="10"/>
      <c r="S1014" s="14"/>
      <c r="T1014" s="14"/>
    </row>
    <row r="1015" spans="2:20" x14ac:dyDescent="0.45">
      <c r="B1015" s="3"/>
      <c r="C1015" s="3"/>
      <c r="D1015" s="6"/>
      <c r="E1015" s="8"/>
      <c r="Q1015" s="10"/>
      <c r="S1015" s="14"/>
      <c r="T1015" s="14"/>
    </row>
    <row r="1016" spans="2:20" x14ac:dyDescent="0.45">
      <c r="B1016" s="3"/>
      <c r="C1016" s="3"/>
      <c r="D1016" s="6"/>
      <c r="E1016" s="8"/>
      <c r="Q1016" s="10"/>
      <c r="S1016" s="14"/>
      <c r="T1016" s="14"/>
    </row>
    <row r="1017" spans="2:20" x14ac:dyDescent="0.45">
      <c r="B1017" s="3"/>
      <c r="C1017" s="3"/>
      <c r="D1017" s="6"/>
      <c r="E1017" s="8"/>
      <c r="Q1017" s="10"/>
      <c r="S1017" s="14"/>
      <c r="T1017" s="14"/>
    </row>
    <row r="1018" spans="2:20" x14ac:dyDescent="0.45">
      <c r="B1018" s="3"/>
      <c r="C1018" s="3"/>
      <c r="D1018" s="6"/>
      <c r="E1018" s="8"/>
      <c r="Q1018" s="10"/>
      <c r="S1018" s="14"/>
      <c r="T1018" s="14"/>
    </row>
    <row r="1019" spans="2:20" x14ac:dyDescent="0.45">
      <c r="B1019" s="3"/>
      <c r="C1019" s="3"/>
      <c r="D1019" s="6"/>
      <c r="E1019" s="8"/>
      <c r="Q1019" s="10"/>
      <c r="S1019" s="14"/>
      <c r="T1019" s="14"/>
    </row>
    <row r="1020" spans="2:20" x14ac:dyDescent="0.45">
      <c r="B1020" s="3"/>
      <c r="C1020" s="3"/>
      <c r="D1020" s="6"/>
      <c r="E1020" s="8"/>
      <c r="Q1020" s="10"/>
      <c r="S1020" s="14"/>
      <c r="T1020" s="14"/>
    </row>
    <row r="1021" spans="2:20" x14ac:dyDescent="0.45">
      <c r="B1021" s="3"/>
      <c r="C1021" s="3"/>
      <c r="D1021" s="6"/>
      <c r="E1021" s="8"/>
      <c r="Q1021" s="10"/>
      <c r="S1021" s="14"/>
      <c r="T1021" s="14"/>
    </row>
    <row r="1022" spans="2:20" x14ac:dyDescent="0.45">
      <c r="B1022" s="3"/>
      <c r="C1022" s="3"/>
      <c r="D1022" s="6"/>
      <c r="E1022" s="8"/>
      <c r="Q1022" s="10"/>
      <c r="S1022" s="14"/>
      <c r="T1022" s="14"/>
    </row>
    <row r="1023" spans="2:20" x14ac:dyDescent="0.45">
      <c r="B1023" s="3"/>
      <c r="C1023" s="3"/>
      <c r="D1023" s="6"/>
      <c r="E1023" s="8"/>
      <c r="Q1023" s="10"/>
      <c r="S1023" s="14"/>
      <c r="T1023" s="14"/>
    </row>
    <row r="1024" spans="2:20" x14ac:dyDescent="0.45">
      <c r="B1024" s="3"/>
      <c r="C1024" s="3"/>
      <c r="D1024" s="6"/>
      <c r="E1024" s="8"/>
      <c r="Q1024" s="10"/>
      <c r="S1024" s="14"/>
      <c r="T1024" s="14"/>
    </row>
    <row r="1025" spans="2:20" x14ac:dyDescent="0.45">
      <c r="B1025" s="3"/>
      <c r="C1025" s="3"/>
      <c r="D1025" s="6"/>
      <c r="E1025" s="8"/>
      <c r="Q1025" s="10"/>
      <c r="S1025" s="14"/>
      <c r="T1025" s="14"/>
    </row>
    <row r="1026" spans="2:20" x14ac:dyDescent="0.45">
      <c r="B1026" s="3"/>
      <c r="C1026" s="3"/>
      <c r="D1026" s="6"/>
      <c r="E1026" s="8"/>
      <c r="Q1026" s="10"/>
      <c r="S1026" s="14"/>
      <c r="T1026" s="14"/>
    </row>
    <row r="1027" spans="2:20" x14ac:dyDescent="0.45">
      <c r="B1027" s="3"/>
      <c r="C1027" s="3"/>
      <c r="D1027" s="6"/>
      <c r="E1027" s="8"/>
      <c r="Q1027" s="10"/>
      <c r="S1027" s="14"/>
      <c r="T1027" s="14"/>
    </row>
    <row r="1028" spans="2:20" x14ac:dyDescent="0.45">
      <c r="B1028" s="3"/>
      <c r="C1028" s="3"/>
      <c r="D1028" s="6"/>
      <c r="E1028" s="8"/>
      <c r="Q1028" s="10"/>
      <c r="S1028" s="14"/>
      <c r="T1028" s="14"/>
    </row>
    <row r="1029" spans="2:20" x14ac:dyDescent="0.45">
      <c r="B1029" s="3"/>
      <c r="C1029" s="3"/>
      <c r="D1029" s="6"/>
      <c r="E1029" s="8"/>
      <c r="Q1029" s="10"/>
      <c r="S1029" s="14"/>
      <c r="T1029" s="14"/>
    </row>
    <row r="1030" spans="2:20" x14ac:dyDescent="0.45">
      <c r="B1030" s="3"/>
      <c r="C1030" s="3"/>
      <c r="D1030" s="6"/>
      <c r="E1030" s="8"/>
      <c r="Q1030" s="10"/>
      <c r="S1030" s="14"/>
      <c r="T1030" s="14"/>
    </row>
    <row r="1031" spans="2:20" x14ac:dyDescent="0.45">
      <c r="B1031" s="3"/>
      <c r="C1031" s="3"/>
      <c r="D1031" s="6"/>
      <c r="E1031" s="8"/>
      <c r="Q1031" s="10"/>
      <c r="S1031" s="14"/>
      <c r="T1031" s="14"/>
    </row>
    <row r="1032" spans="2:20" x14ac:dyDescent="0.45">
      <c r="B1032" s="3"/>
      <c r="C1032" s="3"/>
      <c r="D1032" s="6"/>
      <c r="E1032" s="8"/>
      <c r="Q1032" s="10"/>
      <c r="S1032" s="14"/>
      <c r="T1032" s="14"/>
    </row>
    <row r="1033" spans="2:20" x14ac:dyDescent="0.45">
      <c r="B1033" s="3"/>
      <c r="C1033" s="3"/>
      <c r="D1033" s="6"/>
      <c r="E1033" s="8"/>
      <c r="Q1033" s="10"/>
      <c r="S1033" s="14"/>
      <c r="T1033" s="14"/>
    </row>
    <row r="1034" spans="2:20" x14ac:dyDescent="0.45">
      <c r="B1034" s="3"/>
      <c r="C1034" s="3"/>
      <c r="D1034" s="6"/>
      <c r="E1034" s="8"/>
      <c r="Q1034" s="10"/>
      <c r="S1034" s="14"/>
      <c r="T1034" s="14"/>
    </row>
    <row r="1035" spans="2:20" x14ac:dyDescent="0.45">
      <c r="B1035" s="3"/>
      <c r="C1035" s="3"/>
      <c r="D1035" s="6"/>
      <c r="E1035" s="8"/>
      <c r="Q1035" s="10"/>
      <c r="S1035" s="14"/>
      <c r="T1035" s="14"/>
    </row>
    <row r="1036" spans="2:20" x14ac:dyDescent="0.45">
      <c r="B1036" s="3"/>
      <c r="C1036" s="3"/>
      <c r="D1036" s="6"/>
      <c r="E1036" s="8"/>
      <c r="Q1036" s="10"/>
      <c r="S1036" s="14"/>
      <c r="T1036" s="14"/>
    </row>
    <row r="1037" spans="2:20" x14ac:dyDescent="0.45">
      <c r="B1037" s="3"/>
      <c r="C1037" s="3"/>
      <c r="D1037" s="6"/>
      <c r="E1037" s="8"/>
      <c r="Q1037" s="10"/>
      <c r="S1037" s="14"/>
      <c r="T1037" s="14"/>
    </row>
    <row r="1038" spans="2:20" x14ac:dyDescent="0.45">
      <c r="B1038" s="3"/>
      <c r="C1038" s="3"/>
      <c r="D1038" s="6"/>
      <c r="E1038" s="8"/>
      <c r="Q1038" s="10"/>
      <c r="S1038" s="14"/>
      <c r="T1038" s="14"/>
    </row>
    <row r="1039" spans="2:20" x14ac:dyDescent="0.45">
      <c r="B1039" s="3"/>
      <c r="C1039" s="3"/>
      <c r="D1039" s="6"/>
      <c r="E1039" s="8"/>
      <c r="Q1039" s="10"/>
      <c r="S1039" s="14"/>
      <c r="T1039" s="14"/>
    </row>
    <row r="1040" spans="2:20" x14ac:dyDescent="0.45">
      <c r="B1040" s="3"/>
      <c r="C1040" s="3"/>
      <c r="D1040" s="6"/>
      <c r="E1040" s="8"/>
      <c r="Q1040" s="10"/>
      <c r="S1040" s="14"/>
      <c r="T1040" s="14"/>
    </row>
    <row r="1041" spans="2:20" x14ac:dyDescent="0.45">
      <c r="B1041" s="3"/>
      <c r="C1041" s="3"/>
      <c r="D1041" s="6"/>
      <c r="E1041" s="8"/>
      <c r="Q1041" s="10"/>
      <c r="S1041" s="14"/>
      <c r="T1041" s="14"/>
    </row>
    <row r="1042" spans="2:20" x14ac:dyDescent="0.45">
      <c r="B1042" s="3"/>
      <c r="C1042" s="3"/>
      <c r="D1042" s="6"/>
      <c r="E1042" s="8"/>
      <c r="Q1042" s="10"/>
      <c r="S1042" s="14"/>
      <c r="T1042" s="14"/>
    </row>
    <row r="1043" spans="2:20" x14ac:dyDescent="0.45">
      <c r="B1043" s="3"/>
      <c r="C1043" s="3"/>
      <c r="D1043" s="6"/>
      <c r="E1043" s="8"/>
      <c r="Q1043" s="10"/>
      <c r="S1043" s="14"/>
      <c r="T1043" s="14"/>
    </row>
    <row r="1044" spans="2:20" x14ac:dyDescent="0.45">
      <c r="B1044" s="3"/>
      <c r="C1044" s="3"/>
      <c r="D1044" s="6"/>
      <c r="E1044" s="8"/>
      <c r="Q1044" s="10"/>
      <c r="S1044" s="14"/>
      <c r="T1044" s="14"/>
    </row>
    <row r="1045" spans="2:20" x14ac:dyDescent="0.45">
      <c r="B1045" s="3"/>
      <c r="C1045" s="3"/>
      <c r="D1045" s="6"/>
      <c r="E1045" s="8"/>
      <c r="Q1045" s="10"/>
      <c r="S1045" s="14"/>
      <c r="T1045" s="14"/>
    </row>
    <row r="1046" spans="2:20" x14ac:dyDescent="0.45">
      <c r="B1046" s="3"/>
      <c r="C1046" s="3"/>
      <c r="D1046" s="6"/>
      <c r="E1046" s="8"/>
      <c r="Q1046" s="10"/>
      <c r="S1046" s="14"/>
      <c r="T1046" s="14"/>
    </row>
    <row r="1047" spans="2:20" x14ac:dyDescent="0.45">
      <c r="B1047" s="3"/>
      <c r="C1047" s="3"/>
      <c r="D1047" s="6"/>
      <c r="E1047" s="8"/>
      <c r="Q1047" s="10"/>
      <c r="S1047" s="14"/>
      <c r="T1047" s="14"/>
    </row>
    <row r="1048" spans="2:20" x14ac:dyDescent="0.45">
      <c r="B1048" s="3"/>
      <c r="C1048" s="3"/>
      <c r="D1048" s="6"/>
      <c r="E1048" s="8"/>
      <c r="Q1048" s="10"/>
      <c r="S1048" s="14"/>
      <c r="T1048" s="14"/>
    </row>
    <row r="1049" spans="2:20" x14ac:dyDescent="0.45">
      <c r="B1049" s="3"/>
      <c r="C1049" s="3"/>
      <c r="D1049" s="6"/>
      <c r="E1049" s="8"/>
      <c r="Q1049" s="10"/>
      <c r="S1049" s="14"/>
      <c r="T1049" s="14"/>
    </row>
    <row r="1050" spans="2:20" x14ac:dyDescent="0.45">
      <c r="B1050" s="3"/>
      <c r="C1050" s="3"/>
      <c r="D1050" s="6"/>
      <c r="E1050" s="8"/>
      <c r="Q1050" s="10"/>
      <c r="S1050" s="14"/>
      <c r="T1050" s="14"/>
    </row>
    <row r="1051" spans="2:20" x14ac:dyDescent="0.45">
      <c r="B1051" s="3"/>
      <c r="C1051" s="3"/>
      <c r="D1051" s="6"/>
      <c r="E1051" s="8"/>
      <c r="Q1051" s="10"/>
      <c r="S1051" s="14"/>
      <c r="T1051" s="14"/>
    </row>
    <row r="1052" spans="2:20" x14ac:dyDescent="0.45">
      <c r="B1052" s="3"/>
      <c r="C1052" s="3"/>
      <c r="D1052" s="6"/>
      <c r="E1052" s="8"/>
      <c r="Q1052" s="10"/>
      <c r="S1052" s="14"/>
      <c r="T1052" s="14"/>
    </row>
    <row r="1053" spans="2:20" x14ac:dyDescent="0.45">
      <c r="B1053" s="3"/>
      <c r="C1053" s="3"/>
      <c r="D1053" s="6"/>
      <c r="E1053" s="8"/>
      <c r="Q1053" s="10"/>
      <c r="S1053" s="14"/>
      <c r="T1053" s="14"/>
    </row>
    <row r="1054" spans="2:20" x14ac:dyDescent="0.45">
      <c r="B1054" s="3"/>
      <c r="C1054" s="3"/>
      <c r="D1054" s="6"/>
      <c r="E1054" s="8"/>
      <c r="Q1054" s="10"/>
      <c r="S1054" s="14"/>
      <c r="T1054" s="14"/>
    </row>
    <row r="1055" spans="2:20" x14ac:dyDescent="0.45">
      <c r="B1055" s="3"/>
      <c r="C1055" s="3"/>
      <c r="D1055" s="6"/>
      <c r="E1055" s="8"/>
      <c r="Q1055" s="10"/>
      <c r="S1055" s="14"/>
      <c r="T1055" s="14"/>
    </row>
    <row r="1056" spans="2:20" x14ac:dyDescent="0.45">
      <c r="B1056" s="3"/>
      <c r="C1056" s="3"/>
      <c r="D1056" s="6"/>
      <c r="E1056" s="8"/>
      <c r="Q1056" s="10"/>
      <c r="S1056" s="14"/>
      <c r="T1056" s="14"/>
    </row>
    <row r="1057" spans="2:20" x14ac:dyDescent="0.45">
      <c r="B1057" s="3"/>
      <c r="C1057" s="3"/>
      <c r="D1057" s="6"/>
      <c r="E1057" s="8"/>
      <c r="Q1057" s="10"/>
      <c r="S1057" s="14"/>
      <c r="T1057" s="14"/>
    </row>
    <row r="1058" spans="2:20" x14ac:dyDescent="0.45">
      <c r="B1058" s="3"/>
      <c r="C1058" s="3"/>
      <c r="D1058" s="6"/>
      <c r="E1058" s="8"/>
      <c r="Q1058" s="10"/>
      <c r="S1058" s="14"/>
      <c r="T1058" s="14"/>
    </row>
    <row r="1059" spans="2:20" x14ac:dyDescent="0.45">
      <c r="B1059" s="3"/>
      <c r="C1059" s="3"/>
      <c r="D1059" s="6"/>
      <c r="E1059" s="8"/>
      <c r="Q1059" s="10"/>
      <c r="S1059" s="14"/>
      <c r="T1059" s="14"/>
    </row>
    <row r="1060" spans="2:20" x14ac:dyDescent="0.45">
      <c r="B1060" s="3"/>
      <c r="C1060" s="3"/>
      <c r="D1060" s="6"/>
      <c r="E1060" s="8"/>
      <c r="Q1060" s="10"/>
      <c r="S1060" s="14"/>
      <c r="T1060" s="14"/>
    </row>
    <row r="1061" spans="2:20" x14ac:dyDescent="0.45">
      <c r="B1061" s="3"/>
      <c r="C1061" s="3"/>
      <c r="D1061" s="6"/>
      <c r="E1061" s="8"/>
      <c r="Q1061" s="10"/>
      <c r="S1061" s="14"/>
      <c r="T1061" s="14"/>
    </row>
    <row r="1062" spans="2:20" x14ac:dyDescent="0.45">
      <c r="B1062" s="3"/>
      <c r="C1062" s="3"/>
      <c r="D1062" s="6"/>
      <c r="E1062" s="8"/>
      <c r="Q1062" s="10"/>
      <c r="S1062" s="14"/>
      <c r="T1062" s="14"/>
    </row>
    <row r="1063" spans="2:20" x14ac:dyDescent="0.45">
      <c r="B1063" s="3"/>
      <c r="C1063" s="3"/>
      <c r="D1063" s="6"/>
      <c r="E1063" s="8"/>
      <c r="Q1063" s="10"/>
      <c r="S1063" s="14"/>
      <c r="T1063" s="14"/>
    </row>
    <row r="1064" spans="2:20" x14ac:dyDescent="0.45">
      <c r="B1064" s="3"/>
      <c r="C1064" s="3"/>
      <c r="D1064" s="6"/>
      <c r="E1064" s="8"/>
      <c r="Q1064" s="10"/>
      <c r="S1064" s="14"/>
      <c r="T1064" s="14"/>
    </row>
    <row r="1065" spans="2:20" x14ac:dyDescent="0.45">
      <c r="B1065" s="3"/>
      <c r="C1065" s="3"/>
      <c r="D1065" s="6"/>
      <c r="E1065" s="8"/>
      <c r="Q1065" s="10"/>
      <c r="S1065" s="14"/>
      <c r="T1065" s="14"/>
    </row>
    <row r="1066" spans="2:20" x14ac:dyDescent="0.45">
      <c r="B1066" s="3"/>
      <c r="C1066" s="3"/>
      <c r="D1066" s="6"/>
      <c r="E1066" s="8"/>
      <c r="Q1066" s="10"/>
      <c r="S1066" s="14"/>
      <c r="T1066" s="14"/>
    </row>
    <row r="1067" spans="2:20" x14ac:dyDescent="0.45">
      <c r="B1067" s="3"/>
      <c r="C1067" s="3"/>
      <c r="D1067" s="6"/>
      <c r="E1067" s="8"/>
      <c r="Q1067" s="10"/>
      <c r="S1067" s="14"/>
      <c r="T1067" s="14"/>
    </row>
    <row r="1068" spans="2:20" x14ac:dyDescent="0.45">
      <c r="B1068" s="3"/>
      <c r="C1068" s="3"/>
      <c r="D1068" s="6"/>
      <c r="E1068" s="8"/>
      <c r="Q1068" s="10"/>
      <c r="S1068" s="14"/>
      <c r="T1068" s="14"/>
    </row>
    <row r="1069" spans="2:20" x14ac:dyDescent="0.45">
      <c r="B1069" s="3"/>
      <c r="C1069" s="3"/>
      <c r="D1069" s="6"/>
      <c r="E1069" s="8"/>
      <c r="Q1069" s="10"/>
      <c r="S1069" s="14"/>
      <c r="T1069" s="14"/>
    </row>
    <row r="1070" spans="2:20" x14ac:dyDescent="0.45">
      <c r="B1070" s="3"/>
      <c r="C1070" s="3"/>
      <c r="D1070" s="6"/>
      <c r="E1070" s="8"/>
      <c r="Q1070" s="10"/>
      <c r="S1070" s="14"/>
      <c r="T1070" s="14"/>
    </row>
    <row r="1071" spans="2:20" x14ac:dyDescent="0.45">
      <c r="B1071" s="3"/>
      <c r="C1071" s="3"/>
      <c r="D1071" s="6"/>
      <c r="E1071" s="8"/>
      <c r="Q1071" s="10"/>
      <c r="S1071" s="14"/>
      <c r="T1071" s="14"/>
    </row>
    <row r="1072" spans="2:20" x14ac:dyDescent="0.45">
      <c r="B1072" s="3"/>
      <c r="C1072" s="3"/>
      <c r="D1072" s="6"/>
      <c r="E1072" s="8"/>
      <c r="Q1072" s="10"/>
      <c r="S1072" s="14"/>
      <c r="T1072" s="14"/>
    </row>
    <row r="1073" spans="2:20" x14ac:dyDescent="0.45">
      <c r="B1073" s="3"/>
      <c r="C1073" s="3"/>
      <c r="D1073" s="6"/>
      <c r="E1073" s="8"/>
      <c r="Q1073" s="10"/>
      <c r="S1073" s="14"/>
      <c r="T1073" s="14"/>
    </row>
    <row r="1074" spans="2:20" x14ac:dyDescent="0.45">
      <c r="B1074" s="3"/>
      <c r="C1074" s="3"/>
      <c r="D1074" s="6"/>
      <c r="E1074" s="8"/>
      <c r="Q1074" s="10"/>
      <c r="S1074" s="14"/>
      <c r="T1074" s="14"/>
    </row>
    <row r="1075" spans="2:20" x14ac:dyDescent="0.45">
      <c r="B1075" s="3"/>
      <c r="C1075" s="3"/>
      <c r="D1075" s="6"/>
      <c r="E1075" s="8"/>
      <c r="Q1075" s="10"/>
      <c r="S1075" s="14"/>
      <c r="T1075" s="14"/>
    </row>
    <row r="1076" spans="2:20" x14ac:dyDescent="0.45">
      <c r="B1076" s="3"/>
      <c r="C1076" s="3"/>
      <c r="D1076" s="6"/>
      <c r="E1076" s="8"/>
      <c r="Q1076" s="10"/>
      <c r="S1076" s="14"/>
      <c r="T1076" s="14"/>
    </row>
    <row r="1077" spans="2:20" x14ac:dyDescent="0.45">
      <c r="B1077" s="3"/>
      <c r="C1077" s="3"/>
      <c r="D1077" s="6"/>
      <c r="E1077" s="8"/>
      <c r="Q1077" s="10"/>
      <c r="S1077" s="14"/>
      <c r="T1077" s="14"/>
    </row>
    <row r="1078" spans="2:20" x14ac:dyDescent="0.45">
      <c r="B1078" s="3"/>
      <c r="C1078" s="3"/>
      <c r="D1078" s="6"/>
      <c r="E1078" s="8"/>
      <c r="Q1078" s="10"/>
      <c r="S1078" s="14"/>
      <c r="T1078" s="14"/>
    </row>
    <row r="1079" spans="2:20" x14ac:dyDescent="0.45">
      <c r="B1079" s="3"/>
      <c r="C1079" s="3"/>
      <c r="D1079" s="6"/>
      <c r="E1079" s="8"/>
      <c r="Q1079" s="10"/>
      <c r="S1079" s="14"/>
      <c r="T1079" s="14"/>
    </row>
    <row r="1080" spans="2:20" x14ac:dyDescent="0.45">
      <c r="B1080" s="3"/>
      <c r="C1080" s="3"/>
      <c r="D1080" s="6"/>
      <c r="E1080" s="8"/>
      <c r="Q1080" s="10"/>
      <c r="S1080" s="14"/>
      <c r="T1080" s="14"/>
    </row>
    <row r="1081" spans="2:20" x14ac:dyDescent="0.45">
      <c r="B1081" s="3"/>
      <c r="C1081" s="3"/>
      <c r="D1081" s="6"/>
      <c r="E1081" s="8"/>
      <c r="Q1081" s="10"/>
      <c r="S1081" s="14"/>
      <c r="T1081" s="14"/>
    </row>
    <row r="1082" spans="2:20" x14ac:dyDescent="0.45">
      <c r="B1082" s="3"/>
      <c r="C1082" s="3"/>
      <c r="D1082" s="6"/>
      <c r="E1082" s="8"/>
      <c r="Q1082" s="10"/>
      <c r="S1082" s="14"/>
      <c r="T1082" s="14"/>
    </row>
    <row r="1083" spans="2:20" x14ac:dyDescent="0.45">
      <c r="B1083" s="3"/>
      <c r="C1083" s="3"/>
      <c r="D1083" s="6"/>
      <c r="E1083" s="8"/>
      <c r="Q1083" s="10"/>
      <c r="S1083" s="14"/>
      <c r="T1083" s="14"/>
    </row>
    <row r="1084" spans="2:20" x14ac:dyDescent="0.45">
      <c r="B1084" s="3"/>
      <c r="C1084" s="3"/>
      <c r="D1084" s="6"/>
      <c r="E1084" s="8"/>
      <c r="Q1084" s="10"/>
      <c r="S1084" s="14"/>
      <c r="T1084" s="14"/>
    </row>
    <row r="1085" spans="2:20" x14ac:dyDescent="0.45">
      <c r="B1085" s="3"/>
      <c r="C1085" s="3"/>
      <c r="D1085" s="6"/>
      <c r="E1085" s="8"/>
      <c r="Q1085" s="10"/>
      <c r="S1085" s="14"/>
      <c r="T1085" s="14"/>
    </row>
    <row r="1086" spans="2:20" x14ac:dyDescent="0.45">
      <c r="B1086" s="3"/>
      <c r="C1086" s="3"/>
      <c r="D1086" s="6"/>
      <c r="E1086" s="8"/>
      <c r="Q1086" s="10"/>
      <c r="S1086" s="14"/>
      <c r="T1086" s="14"/>
    </row>
    <row r="1087" spans="2:20" x14ac:dyDescent="0.45">
      <c r="B1087" s="3"/>
      <c r="C1087" s="3"/>
      <c r="D1087" s="6"/>
      <c r="E1087" s="8"/>
      <c r="Q1087" s="10"/>
      <c r="S1087" s="14"/>
      <c r="T1087" s="14"/>
    </row>
    <row r="1088" spans="2:20" x14ac:dyDescent="0.45">
      <c r="B1088" s="3"/>
      <c r="C1088" s="3"/>
      <c r="D1088" s="6"/>
      <c r="E1088" s="8"/>
      <c r="Q1088" s="10"/>
      <c r="S1088" s="14"/>
      <c r="T1088" s="14"/>
    </row>
    <row r="1089" spans="2:20" x14ac:dyDescent="0.45">
      <c r="B1089" s="3"/>
      <c r="C1089" s="3"/>
      <c r="D1089" s="6"/>
      <c r="E1089" s="8"/>
      <c r="Q1089" s="10"/>
      <c r="S1089" s="14"/>
      <c r="T1089" s="14"/>
    </row>
    <row r="1090" spans="2:20" x14ac:dyDescent="0.45">
      <c r="B1090" s="3"/>
      <c r="C1090" s="3"/>
      <c r="D1090" s="6"/>
      <c r="E1090" s="8"/>
      <c r="Q1090" s="10"/>
      <c r="S1090" s="14"/>
      <c r="T1090" s="14"/>
    </row>
    <row r="1091" spans="2:20" x14ac:dyDescent="0.45">
      <c r="B1091" s="3"/>
      <c r="C1091" s="3"/>
      <c r="D1091" s="6"/>
      <c r="E1091" s="8"/>
      <c r="Q1091" s="10"/>
      <c r="S1091" s="14"/>
      <c r="T1091" s="14"/>
    </row>
    <row r="1092" spans="2:20" x14ac:dyDescent="0.45">
      <c r="B1092" s="3"/>
      <c r="C1092" s="3"/>
      <c r="D1092" s="6"/>
      <c r="E1092" s="8"/>
      <c r="Q1092" s="10"/>
      <c r="S1092" s="14"/>
      <c r="T1092" s="14"/>
    </row>
    <row r="1093" spans="2:20" x14ac:dyDescent="0.45">
      <c r="B1093" s="3"/>
      <c r="C1093" s="3"/>
      <c r="D1093" s="6"/>
      <c r="E1093" s="8"/>
      <c r="Q1093" s="10"/>
      <c r="S1093" s="14"/>
      <c r="T1093" s="14"/>
    </row>
    <row r="1094" spans="2:20" x14ac:dyDescent="0.45">
      <c r="B1094" s="3"/>
      <c r="C1094" s="3"/>
      <c r="D1094" s="6"/>
      <c r="E1094" s="8"/>
      <c r="Q1094" s="10"/>
      <c r="S1094" s="14"/>
      <c r="T1094" s="14"/>
    </row>
    <row r="1095" spans="2:20" x14ac:dyDescent="0.45">
      <c r="B1095" s="3"/>
      <c r="C1095" s="3"/>
      <c r="D1095" s="6"/>
      <c r="E1095" s="8"/>
      <c r="Q1095" s="10"/>
      <c r="S1095" s="14"/>
      <c r="T1095" s="14"/>
    </row>
    <row r="1096" spans="2:20" x14ac:dyDescent="0.45">
      <c r="B1096" s="3"/>
      <c r="C1096" s="3"/>
      <c r="D1096" s="6"/>
      <c r="E1096" s="8"/>
      <c r="Q1096" s="10"/>
      <c r="S1096" s="14"/>
      <c r="T1096" s="14"/>
    </row>
    <row r="1097" spans="2:20" x14ac:dyDescent="0.45">
      <c r="B1097" s="3"/>
      <c r="C1097" s="3"/>
      <c r="D1097" s="6"/>
      <c r="E1097" s="8"/>
      <c r="Q1097" s="10"/>
      <c r="S1097" s="14"/>
      <c r="T1097" s="14"/>
    </row>
    <row r="1098" spans="2:20" x14ac:dyDescent="0.45">
      <c r="B1098" s="3"/>
      <c r="C1098" s="3"/>
      <c r="D1098" s="6"/>
      <c r="E1098" s="8"/>
      <c r="Q1098" s="10"/>
      <c r="S1098" s="14"/>
      <c r="T1098" s="14"/>
    </row>
    <row r="1099" spans="2:20" x14ac:dyDescent="0.45">
      <c r="B1099" s="3"/>
      <c r="C1099" s="3"/>
      <c r="D1099" s="6"/>
      <c r="E1099" s="8"/>
      <c r="Q1099" s="10"/>
      <c r="S1099" s="14"/>
      <c r="T1099" s="14"/>
    </row>
    <row r="1100" spans="2:20" x14ac:dyDescent="0.45">
      <c r="B1100" s="3"/>
      <c r="C1100" s="3"/>
      <c r="D1100" s="6"/>
      <c r="E1100" s="8"/>
      <c r="Q1100" s="10"/>
      <c r="S1100" s="14"/>
      <c r="T1100" s="14"/>
    </row>
    <row r="1101" spans="2:20" x14ac:dyDescent="0.45">
      <c r="B1101" s="3"/>
      <c r="C1101" s="3"/>
      <c r="D1101" s="6"/>
      <c r="E1101" s="8"/>
      <c r="Q1101" s="10"/>
      <c r="S1101" s="14"/>
      <c r="T1101" s="14"/>
    </row>
    <row r="1102" spans="2:20" x14ac:dyDescent="0.45">
      <c r="B1102" s="3"/>
      <c r="C1102" s="3"/>
      <c r="D1102" s="6"/>
      <c r="E1102" s="8"/>
      <c r="Q1102" s="10"/>
      <c r="S1102" s="14"/>
      <c r="T1102" s="14"/>
    </row>
    <row r="1103" spans="2:20" x14ac:dyDescent="0.45">
      <c r="B1103" s="3"/>
      <c r="C1103" s="3"/>
      <c r="D1103" s="6"/>
      <c r="E1103" s="8"/>
      <c r="Q1103" s="10"/>
      <c r="S1103" s="14"/>
      <c r="T1103" s="14"/>
    </row>
    <row r="1104" spans="2:20" x14ac:dyDescent="0.45">
      <c r="B1104" s="3"/>
      <c r="C1104" s="3"/>
      <c r="D1104" s="6"/>
      <c r="E1104" s="8"/>
      <c r="Q1104" s="10"/>
      <c r="S1104" s="14"/>
      <c r="T1104" s="14"/>
    </row>
    <row r="1105" spans="2:20" x14ac:dyDescent="0.45">
      <c r="B1105" s="3"/>
      <c r="C1105" s="3"/>
      <c r="D1105" s="6"/>
      <c r="E1105" s="8"/>
      <c r="Q1105" s="10"/>
      <c r="S1105" s="14"/>
      <c r="T1105" s="14"/>
    </row>
    <row r="1106" spans="2:20" x14ac:dyDescent="0.45">
      <c r="B1106" s="3"/>
      <c r="C1106" s="3"/>
      <c r="D1106" s="6"/>
      <c r="E1106" s="8"/>
      <c r="Q1106" s="10"/>
      <c r="S1106" s="14"/>
      <c r="T1106" s="14"/>
    </row>
    <row r="1107" spans="2:20" x14ac:dyDescent="0.45">
      <c r="B1107" s="3"/>
      <c r="C1107" s="3"/>
      <c r="D1107" s="6"/>
      <c r="E1107" s="8"/>
      <c r="Q1107" s="10"/>
      <c r="S1107" s="14"/>
      <c r="T1107" s="14"/>
    </row>
    <row r="1108" spans="2:20" x14ac:dyDescent="0.45">
      <c r="B1108" s="3"/>
      <c r="C1108" s="3"/>
      <c r="D1108" s="6"/>
      <c r="E1108" s="8"/>
      <c r="Q1108" s="10"/>
      <c r="S1108" s="14"/>
      <c r="T1108" s="14"/>
    </row>
    <row r="1109" spans="2:20" x14ac:dyDescent="0.45">
      <c r="B1109" s="3"/>
      <c r="C1109" s="3"/>
      <c r="D1109" s="6"/>
      <c r="E1109" s="8"/>
      <c r="Q1109" s="10"/>
      <c r="S1109" s="14"/>
      <c r="T1109" s="14"/>
    </row>
    <row r="1110" spans="2:20" x14ac:dyDescent="0.45">
      <c r="B1110" s="3"/>
      <c r="C1110" s="3"/>
      <c r="D1110" s="6"/>
      <c r="E1110" s="8"/>
      <c r="Q1110" s="10"/>
      <c r="S1110" s="14"/>
      <c r="T1110" s="14"/>
    </row>
    <row r="1111" spans="2:20" x14ac:dyDescent="0.45">
      <c r="B1111" s="3"/>
      <c r="C1111" s="3"/>
      <c r="D1111" s="6"/>
      <c r="E1111" s="8"/>
      <c r="Q1111" s="10"/>
      <c r="S1111" s="14"/>
      <c r="T1111" s="14"/>
    </row>
    <row r="1112" spans="2:20" x14ac:dyDescent="0.45">
      <c r="B1112" s="3"/>
      <c r="C1112" s="3"/>
      <c r="D1112" s="6"/>
      <c r="E1112" s="8"/>
      <c r="Q1112" s="10"/>
      <c r="S1112" s="14"/>
      <c r="T1112" s="14"/>
    </row>
    <row r="1113" spans="2:20" x14ac:dyDescent="0.45">
      <c r="B1113" s="3"/>
      <c r="C1113" s="3"/>
      <c r="D1113" s="6"/>
      <c r="E1113" s="8"/>
      <c r="Q1113" s="10"/>
      <c r="S1113" s="14"/>
      <c r="T1113" s="14"/>
    </row>
    <row r="1114" spans="2:20" x14ac:dyDescent="0.45">
      <c r="B1114" s="3"/>
      <c r="C1114" s="3"/>
      <c r="D1114" s="6"/>
      <c r="E1114" s="8"/>
      <c r="Q1114" s="10"/>
      <c r="S1114" s="14"/>
      <c r="T1114" s="14"/>
    </row>
    <row r="1115" spans="2:20" x14ac:dyDescent="0.45">
      <c r="B1115" s="3"/>
      <c r="C1115" s="3"/>
      <c r="D1115" s="6"/>
      <c r="E1115" s="8"/>
      <c r="Q1115" s="10"/>
      <c r="S1115" s="14"/>
      <c r="T1115" s="14"/>
    </row>
    <row r="1116" spans="2:20" x14ac:dyDescent="0.45">
      <c r="B1116" s="3"/>
      <c r="C1116" s="3"/>
      <c r="D1116" s="6"/>
      <c r="E1116" s="8"/>
      <c r="Q1116" s="10"/>
      <c r="S1116" s="14"/>
      <c r="T1116" s="14"/>
    </row>
    <row r="1117" spans="2:20" x14ac:dyDescent="0.45">
      <c r="B1117" s="3"/>
      <c r="C1117" s="3"/>
      <c r="D1117" s="6"/>
      <c r="E1117" s="8"/>
      <c r="Q1117" s="10"/>
      <c r="S1117" s="14"/>
      <c r="T1117" s="14"/>
    </row>
    <row r="1118" spans="2:20" x14ac:dyDescent="0.45">
      <c r="B1118" s="3"/>
      <c r="C1118" s="3"/>
      <c r="D1118" s="6"/>
      <c r="E1118" s="8"/>
      <c r="Q1118" s="10"/>
      <c r="S1118" s="14"/>
      <c r="T1118" s="14"/>
    </row>
    <row r="1119" spans="2:20" x14ac:dyDescent="0.45">
      <c r="B1119" s="3"/>
      <c r="C1119" s="3"/>
      <c r="D1119" s="6"/>
      <c r="E1119" s="8"/>
      <c r="Q1119" s="10"/>
      <c r="S1119" s="14"/>
      <c r="T1119" s="14"/>
    </row>
    <row r="1120" spans="2:20" x14ac:dyDescent="0.45">
      <c r="B1120" s="3"/>
      <c r="C1120" s="3"/>
      <c r="D1120" s="6"/>
      <c r="E1120" s="8"/>
      <c r="Q1120" s="10"/>
      <c r="S1120" s="14"/>
      <c r="T1120" s="14"/>
    </row>
    <row r="1121" spans="2:20" x14ac:dyDescent="0.45">
      <c r="B1121" s="3"/>
      <c r="C1121" s="3"/>
      <c r="D1121" s="6"/>
      <c r="E1121" s="8"/>
      <c r="Q1121" s="10"/>
      <c r="S1121" s="14"/>
      <c r="T1121" s="14"/>
    </row>
    <row r="1122" spans="2:20" x14ac:dyDescent="0.45">
      <c r="B1122" s="3"/>
      <c r="C1122" s="3"/>
      <c r="D1122" s="6"/>
      <c r="E1122" s="8"/>
      <c r="Q1122" s="10"/>
      <c r="S1122" s="14"/>
      <c r="T1122" s="14"/>
    </row>
    <row r="1123" spans="2:20" x14ac:dyDescent="0.45">
      <c r="B1123" s="3"/>
      <c r="C1123" s="3"/>
      <c r="D1123" s="6"/>
      <c r="E1123" s="8"/>
      <c r="Q1123" s="10"/>
      <c r="S1123" s="14"/>
      <c r="T1123" s="14"/>
    </row>
    <row r="1124" spans="2:20" x14ac:dyDescent="0.45">
      <c r="B1124" s="3"/>
      <c r="C1124" s="3"/>
      <c r="D1124" s="6"/>
      <c r="E1124" s="8"/>
      <c r="Q1124" s="10"/>
      <c r="S1124" s="14"/>
      <c r="T1124" s="14"/>
    </row>
    <row r="1125" spans="2:20" x14ac:dyDescent="0.45">
      <c r="B1125" s="3"/>
      <c r="C1125" s="3"/>
      <c r="D1125" s="6"/>
      <c r="E1125" s="8"/>
      <c r="Q1125" s="10"/>
      <c r="S1125" s="14"/>
      <c r="T1125" s="14"/>
    </row>
    <row r="1126" spans="2:20" x14ac:dyDescent="0.45">
      <c r="B1126" s="3"/>
      <c r="C1126" s="3"/>
      <c r="D1126" s="6"/>
      <c r="E1126" s="8"/>
      <c r="Q1126" s="10"/>
      <c r="S1126" s="14"/>
      <c r="T1126" s="14"/>
    </row>
    <row r="1127" spans="2:20" x14ac:dyDescent="0.45">
      <c r="B1127" s="3"/>
      <c r="C1127" s="3"/>
      <c r="D1127" s="6"/>
      <c r="E1127" s="8"/>
      <c r="Q1127" s="10"/>
      <c r="S1127" s="14"/>
      <c r="T1127" s="14"/>
    </row>
    <row r="1128" spans="2:20" x14ac:dyDescent="0.45">
      <c r="B1128" s="3"/>
      <c r="C1128" s="3"/>
      <c r="D1128" s="6"/>
      <c r="E1128" s="8"/>
      <c r="Q1128" s="10"/>
      <c r="S1128" s="14"/>
      <c r="T1128" s="14"/>
    </row>
    <row r="1129" spans="2:20" x14ac:dyDescent="0.45">
      <c r="B1129" s="3"/>
      <c r="C1129" s="3"/>
      <c r="D1129" s="6"/>
      <c r="E1129" s="8"/>
      <c r="Q1129" s="10"/>
      <c r="S1129" s="14"/>
      <c r="T1129" s="14"/>
    </row>
    <row r="1130" spans="2:20" x14ac:dyDescent="0.45">
      <c r="B1130" s="3"/>
      <c r="C1130" s="3"/>
      <c r="D1130" s="6"/>
      <c r="E1130" s="8"/>
      <c r="Q1130" s="10"/>
      <c r="S1130" s="14"/>
      <c r="T1130" s="14"/>
    </row>
    <row r="1131" spans="2:20" x14ac:dyDescent="0.45">
      <c r="B1131" s="3"/>
      <c r="C1131" s="3"/>
      <c r="D1131" s="6"/>
      <c r="E1131" s="8"/>
      <c r="Q1131" s="10"/>
      <c r="S1131" s="14"/>
      <c r="T1131" s="14"/>
    </row>
    <row r="1132" spans="2:20" x14ac:dyDescent="0.45">
      <c r="B1132" s="3"/>
      <c r="C1132" s="3"/>
      <c r="D1132" s="6"/>
      <c r="E1132" s="8"/>
      <c r="Q1132" s="10"/>
      <c r="S1132" s="14"/>
      <c r="T1132" s="14"/>
    </row>
    <row r="1133" spans="2:20" x14ac:dyDescent="0.45">
      <c r="B1133" s="3"/>
      <c r="C1133" s="3"/>
      <c r="D1133" s="6"/>
      <c r="E1133" s="8"/>
      <c r="Q1133" s="10"/>
      <c r="S1133" s="14"/>
      <c r="T1133" s="14"/>
    </row>
    <row r="1134" spans="2:20" x14ac:dyDescent="0.45">
      <c r="B1134" s="3"/>
      <c r="C1134" s="3"/>
      <c r="D1134" s="6"/>
      <c r="E1134" s="8"/>
      <c r="Q1134" s="10"/>
      <c r="S1134" s="14"/>
      <c r="T1134" s="14"/>
    </row>
    <row r="1135" spans="2:20" x14ac:dyDescent="0.45">
      <c r="B1135" s="3"/>
      <c r="C1135" s="3"/>
      <c r="D1135" s="6"/>
      <c r="E1135" s="8"/>
      <c r="Q1135" s="10"/>
      <c r="S1135" s="14"/>
      <c r="T1135" s="14"/>
    </row>
    <row r="1136" spans="2:20" x14ac:dyDescent="0.45">
      <c r="B1136" s="3"/>
      <c r="C1136" s="3"/>
      <c r="D1136" s="6"/>
      <c r="E1136" s="8"/>
      <c r="Q1136" s="10"/>
      <c r="S1136" s="14"/>
      <c r="T1136" s="14"/>
    </row>
    <row r="1137" spans="2:20" x14ac:dyDescent="0.45">
      <c r="B1137" s="3"/>
      <c r="C1137" s="3"/>
      <c r="D1137" s="6"/>
      <c r="E1137" s="8"/>
      <c r="Q1137" s="10"/>
      <c r="S1137" s="14"/>
      <c r="T1137" s="14"/>
    </row>
    <row r="1138" spans="2:20" x14ac:dyDescent="0.45">
      <c r="B1138" s="3"/>
      <c r="C1138" s="3"/>
      <c r="D1138" s="6"/>
      <c r="E1138" s="8"/>
      <c r="Q1138" s="10"/>
      <c r="S1138" s="14"/>
      <c r="T1138" s="14"/>
    </row>
    <row r="1139" spans="2:20" x14ac:dyDescent="0.45">
      <c r="B1139" s="3"/>
      <c r="C1139" s="3"/>
      <c r="D1139" s="6"/>
      <c r="E1139" s="8"/>
      <c r="Q1139" s="10"/>
      <c r="S1139" s="14"/>
      <c r="T1139" s="14"/>
    </row>
    <row r="1140" spans="2:20" x14ac:dyDescent="0.45">
      <c r="B1140" s="3"/>
      <c r="C1140" s="3"/>
      <c r="D1140" s="6"/>
      <c r="E1140" s="8"/>
      <c r="Q1140" s="10"/>
      <c r="S1140" s="14"/>
      <c r="T1140" s="14"/>
    </row>
    <row r="1141" spans="2:20" x14ac:dyDescent="0.45">
      <c r="B1141" s="3"/>
      <c r="C1141" s="3"/>
      <c r="D1141" s="6"/>
      <c r="E1141" s="8"/>
      <c r="Q1141" s="10"/>
      <c r="S1141" s="14"/>
      <c r="T1141" s="14"/>
    </row>
    <row r="1142" spans="2:20" x14ac:dyDescent="0.45">
      <c r="B1142" s="3"/>
      <c r="C1142" s="3"/>
      <c r="D1142" s="6"/>
      <c r="E1142" s="8"/>
      <c r="Q1142" s="10"/>
      <c r="S1142" s="14"/>
      <c r="T1142" s="14"/>
    </row>
    <row r="1143" spans="2:20" x14ac:dyDescent="0.45">
      <c r="B1143" s="3"/>
      <c r="C1143" s="3"/>
      <c r="D1143" s="6"/>
      <c r="E1143" s="8"/>
      <c r="Q1143" s="10"/>
      <c r="S1143" s="14"/>
      <c r="T1143" s="14"/>
    </row>
    <row r="1144" spans="2:20" x14ac:dyDescent="0.45">
      <c r="B1144" s="3"/>
      <c r="C1144" s="3"/>
      <c r="D1144" s="6"/>
      <c r="E1144" s="8"/>
      <c r="Q1144" s="10"/>
      <c r="S1144" s="14"/>
      <c r="T1144" s="14"/>
    </row>
    <row r="1145" spans="2:20" x14ac:dyDescent="0.45">
      <c r="B1145" s="3"/>
      <c r="C1145" s="3"/>
      <c r="D1145" s="6"/>
      <c r="E1145" s="8"/>
      <c r="Q1145" s="10"/>
      <c r="S1145" s="14"/>
      <c r="T1145" s="14"/>
    </row>
    <row r="1146" spans="2:20" x14ac:dyDescent="0.45">
      <c r="B1146" s="3"/>
      <c r="C1146" s="3"/>
      <c r="D1146" s="6"/>
      <c r="E1146" s="8"/>
      <c r="Q1146" s="10"/>
      <c r="S1146" s="14"/>
      <c r="T1146" s="14"/>
    </row>
    <row r="1147" spans="2:20" x14ac:dyDescent="0.45">
      <c r="B1147" s="3"/>
      <c r="C1147" s="3"/>
      <c r="D1147" s="6"/>
      <c r="E1147" s="8"/>
      <c r="Q1147" s="10"/>
      <c r="S1147" s="14"/>
      <c r="T1147" s="14"/>
    </row>
    <row r="1148" spans="2:20" x14ac:dyDescent="0.45">
      <c r="B1148" s="3"/>
      <c r="C1148" s="3"/>
      <c r="D1148" s="6"/>
      <c r="E1148" s="8"/>
      <c r="Q1148" s="10"/>
      <c r="S1148" s="14"/>
      <c r="T1148" s="14"/>
    </row>
    <row r="1149" spans="2:20" x14ac:dyDescent="0.45">
      <c r="B1149" s="3"/>
      <c r="C1149" s="3"/>
      <c r="D1149" s="6"/>
      <c r="E1149" s="8"/>
      <c r="Q1149" s="10"/>
      <c r="S1149" s="14"/>
      <c r="T1149" s="14"/>
    </row>
    <row r="1150" spans="2:20" x14ac:dyDescent="0.45">
      <c r="B1150" s="3"/>
      <c r="C1150" s="3"/>
      <c r="D1150" s="6"/>
      <c r="E1150" s="8"/>
      <c r="Q1150" s="10"/>
      <c r="S1150" s="14"/>
      <c r="T1150" s="14"/>
    </row>
    <row r="1151" spans="2:20" x14ac:dyDescent="0.45">
      <c r="B1151" s="3"/>
      <c r="C1151" s="3"/>
      <c r="D1151" s="6"/>
      <c r="E1151" s="8"/>
      <c r="Q1151" s="10"/>
      <c r="S1151" s="14"/>
      <c r="T1151" s="14"/>
    </row>
    <row r="1152" spans="2:20" x14ac:dyDescent="0.45">
      <c r="B1152" s="3"/>
      <c r="C1152" s="3"/>
      <c r="D1152" s="6"/>
      <c r="E1152" s="8"/>
      <c r="Q1152" s="10"/>
      <c r="S1152" s="14"/>
      <c r="T1152" s="14"/>
    </row>
    <row r="1153" spans="2:20" x14ac:dyDescent="0.45">
      <c r="B1153" s="3"/>
      <c r="C1153" s="3"/>
      <c r="D1153" s="6"/>
      <c r="E1153" s="8"/>
      <c r="Q1153" s="10"/>
      <c r="S1153" s="14"/>
      <c r="T1153" s="14"/>
    </row>
    <row r="1154" spans="2:20" x14ac:dyDescent="0.45">
      <c r="B1154" s="3"/>
      <c r="C1154" s="3"/>
      <c r="D1154" s="6"/>
      <c r="E1154" s="8"/>
      <c r="Q1154" s="10"/>
      <c r="S1154" s="14"/>
      <c r="T1154" s="14"/>
    </row>
    <row r="1155" spans="2:20" x14ac:dyDescent="0.45">
      <c r="B1155" s="3"/>
      <c r="C1155" s="3"/>
      <c r="D1155" s="6"/>
      <c r="E1155" s="8"/>
      <c r="Q1155" s="10"/>
      <c r="S1155" s="14"/>
      <c r="T1155" s="14"/>
    </row>
    <row r="1156" spans="2:20" x14ac:dyDescent="0.45">
      <c r="B1156" s="3"/>
      <c r="C1156" s="3"/>
      <c r="D1156" s="6"/>
      <c r="E1156" s="8"/>
      <c r="Q1156" s="10"/>
      <c r="S1156" s="14"/>
      <c r="T1156" s="14"/>
    </row>
    <row r="1157" spans="2:20" x14ac:dyDescent="0.45">
      <c r="B1157" s="3"/>
      <c r="C1157" s="3"/>
      <c r="D1157" s="6"/>
      <c r="E1157" s="8"/>
      <c r="Q1157" s="10"/>
      <c r="S1157" s="14"/>
      <c r="T1157" s="14"/>
    </row>
    <row r="1158" spans="2:20" x14ac:dyDescent="0.45">
      <c r="B1158" s="3"/>
      <c r="C1158" s="3"/>
      <c r="D1158" s="6"/>
      <c r="E1158" s="8"/>
      <c r="Q1158" s="10"/>
      <c r="S1158" s="14"/>
      <c r="T1158" s="14"/>
    </row>
    <row r="1159" spans="2:20" x14ac:dyDescent="0.45">
      <c r="B1159" s="3"/>
      <c r="C1159" s="3"/>
      <c r="D1159" s="6"/>
      <c r="E1159" s="8"/>
      <c r="Q1159" s="10"/>
      <c r="S1159" s="14"/>
      <c r="T1159" s="14"/>
    </row>
    <row r="1160" spans="2:20" x14ac:dyDescent="0.45">
      <c r="B1160" s="3"/>
      <c r="C1160" s="3"/>
      <c r="D1160" s="6"/>
      <c r="E1160" s="8"/>
      <c r="Q1160" s="10"/>
      <c r="S1160" s="14"/>
      <c r="T1160" s="14"/>
    </row>
    <row r="1161" spans="2:20" x14ac:dyDescent="0.45">
      <c r="B1161" s="3"/>
      <c r="C1161" s="3"/>
      <c r="D1161" s="6"/>
      <c r="E1161" s="8"/>
      <c r="Q1161" s="10"/>
      <c r="S1161" s="14"/>
      <c r="T1161" s="14"/>
    </row>
    <row r="1162" spans="2:20" x14ac:dyDescent="0.45">
      <c r="B1162" s="3"/>
      <c r="C1162" s="3"/>
      <c r="D1162" s="6"/>
      <c r="E1162" s="8"/>
      <c r="Q1162" s="10"/>
      <c r="S1162" s="14"/>
      <c r="T1162" s="14"/>
    </row>
    <row r="1163" spans="2:20" x14ac:dyDescent="0.45">
      <c r="B1163" s="3"/>
      <c r="C1163" s="3"/>
      <c r="D1163" s="6"/>
      <c r="E1163" s="8"/>
      <c r="Q1163" s="10"/>
      <c r="S1163" s="14"/>
      <c r="T1163" s="14"/>
    </row>
    <row r="1164" spans="2:20" x14ac:dyDescent="0.45">
      <c r="B1164" s="3"/>
      <c r="C1164" s="3"/>
      <c r="D1164" s="6"/>
      <c r="E1164" s="8"/>
      <c r="Q1164" s="10"/>
      <c r="S1164" s="14"/>
      <c r="T1164" s="14"/>
    </row>
    <row r="1165" spans="2:20" x14ac:dyDescent="0.45">
      <c r="B1165" s="3"/>
      <c r="C1165" s="3"/>
      <c r="D1165" s="6"/>
      <c r="E1165" s="8"/>
      <c r="Q1165" s="10"/>
      <c r="S1165" s="14"/>
      <c r="T1165" s="14"/>
    </row>
    <row r="1166" spans="2:20" x14ac:dyDescent="0.45">
      <c r="B1166" s="3"/>
      <c r="C1166" s="3"/>
      <c r="D1166" s="6"/>
      <c r="E1166" s="8"/>
      <c r="Q1166" s="10"/>
      <c r="S1166" s="14"/>
      <c r="T1166" s="14"/>
    </row>
    <row r="1167" spans="2:20" x14ac:dyDescent="0.45">
      <c r="B1167" s="3"/>
      <c r="C1167" s="3"/>
      <c r="D1167" s="6"/>
      <c r="E1167" s="8"/>
      <c r="Q1167" s="10"/>
      <c r="S1167" s="14"/>
      <c r="T1167" s="14"/>
    </row>
    <row r="1168" spans="2:20" x14ac:dyDescent="0.45">
      <c r="B1168" s="3"/>
      <c r="C1168" s="3"/>
      <c r="D1168" s="6"/>
      <c r="E1168" s="8"/>
      <c r="Q1168" s="10"/>
      <c r="S1168" s="14"/>
      <c r="T1168" s="14"/>
    </row>
    <row r="1169" spans="2:20" x14ac:dyDescent="0.45">
      <c r="B1169" s="3"/>
      <c r="C1169" s="3"/>
      <c r="D1169" s="6"/>
      <c r="E1169" s="8"/>
      <c r="Q1169" s="10"/>
      <c r="S1169" s="14"/>
      <c r="T1169" s="14"/>
    </row>
    <row r="1170" spans="2:20" x14ac:dyDescent="0.45">
      <c r="B1170" s="3"/>
      <c r="C1170" s="3"/>
      <c r="D1170" s="6"/>
      <c r="E1170" s="8"/>
      <c r="Q1170" s="10"/>
      <c r="S1170" s="14"/>
      <c r="T1170" s="14"/>
    </row>
    <row r="1171" spans="2:20" x14ac:dyDescent="0.45">
      <c r="B1171" s="3"/>
      <c r="C1171" s="3"/>
      <c r="D1171" s="6"/>
      <c r="E1171" s="8"/>
      <c r="Q1171" s="10"/>
      <c r="S1171" s="14"/>
      <c r="T1171" s="14"/>
    </row>
    <row r="1172" spans="2:20" x14ac:dyDescent="0.45">
      <c r="B1172" s="3"/>
      <c r="C1172" s="3"/>
      <c r="D1172" s="6"/>
      <c r="E1172" s="8"/>
      <c r="Q1172" s="10"/>
      <c r="S1172" s="14"/>
      <c r="T1172" s="14"/>
    </row>
    <row r="1173" spans="2:20" x14ac:dyDescent="0.45">
      <c r="B1173" s="3"/>
      <c r="C1173" s="3"/>
      <c r="D1173" s="6"/>
      <c r="E1173" s="8"/>
      <c r="Q1173" s="10"/>
      <c r="S1173" s="14"/>
      <c r="T1173" s="14"/>
    </row>
    <row r="1174" spans="2:20" x14ac:dyDescent="0.45">
      <c r="B1174" s="3"/>
      <c r="C1174" s="3"/>
      <c r="D1174" s="6"/>
      <c r="E1174" s="8"/>
      <c r="Q1174" s="10"/>
      <c r="S1174" s="14"/>
      <c r="T1174" s="14"/>
    </row>
    <row r="1175" spans="2:20" x14ac:dyDescent="0.45">
      <c r="B1175" s="3"/>
      <c r="C1175" s="3"/>
      <c r="D1175" s="6"/>
      <c r="E1175" s="8"/>
      <c r="Q1175" s="10"/>
      <c r="S1175" s="14"/>
      <c r="T1175" s="14"/>
    </row>
    <row r="1176" spans="2:20" x14ac:dyDescent="0.45">
      <c r="B1176" s="3"/>
      <c r="C1176" s="3"/>
      <c r="D1176" s="6"/>
      <c r="E1176" s="8"/>
      <c r="Q1176" s="10"/>
      <c r="S1176" s="14"/>
      <c r="T1176" s="14"/>
    </row>
    <row r="1177" spans="2:20" x14ac:dyDescent="0.45">
      <c r="B1177" s="3"/>
      <c r="C1177" s="3"/>
      <c r="D1177" s="6"/>
      <c r="E1177" s="8"/>
      <c r="Q1177" s="10"/>
      <c r="S1177" s="14"/>
      <c r="T1177" s="14"/>
    </row>
    <row r="1178" spans="2:20" x14ac:dyDescent="0.45">
      <c r="B1178" s="3"/>
      <c r="C1178" s="3"/>
      <c r="D1178" s="6"/>
      <c r="E1178" s="8"/>
      <c r="Q1178" s="10"/>
      <c r="S1178" s="14"/>
      <c r="T1178" s="14"/>
    </row>
    <row r="1179" spans="2:20" x14ac:dyDescent="0.45">
      <c r="B1179" s="3"/>
      <c r="C1179" s="3"/>
      <c r="D1179" s="6"/>
      <c r="E1179" s="8"/>
      <c r="Q1179" s="10"/>
      <c r="S1179" s="14"/>
      <c r="T1179" s="14"/>
    </row>
    <row r="1180" spans="2:20" x14ac:dyDescent="0.45">
      <c r="B1180" s="3"/>
      <c r="C1180" s="3"/>
      <c r="D1180" s="6"/>
      <c r="E1180" s="8"/>
      <c r="Q1180" s="10"/>
      <c r="S1180" s="14"/>
      <c r="T1180" s="14"/>
    </row>
    <row r="1181" spans="2:20" x14ac:dyDescent="0.45">
      <c r="B1181" s="3"/>
      <c r="C1181" s="3"/>
      <c r="D1181" s="6"/>
      <c r="E1181" s="8"/>
      <c r="Q1181" s="10"/>
      <c r="S1181" s="14"/>
      <c r="T1181" s="14"/>
    </row>
    <row r="1182" spans="2:20" x14ac:dyDescent="0.45">
      <c r="B1182" s="3"/>
      <c r="C1182" s="3"/>
      <c r="D1182" s="6"/>
      <c r="E1182" s="8"/>
      <c r="Q1182" s="10"/>
      <c r="S1182" s="14"/>
      <c r="T1182" s="14"/>
    </row>
    <row r="1183" spans="2:20" x14ac:dyDescent="0.45">
      <c r="B1183" s="3"/>
      <c r="C1183" s="3"/>
      <c r="D1183" s="6"/>
      <c r="E1183" s="8"/>
      <c r="Q1183" s="10"/>
      <c r="S1183" s="14"/>
      <c r="T1183" s="14"/>
    </row>
    <row r="1184" spans="2:20" x14ac:dyDescent="0.45">
      <c r="B1184" s="3"/>
      <c r="C1184" s="3"/>
      <c r="D1184" s="6"/>
      <c r="E1184" s="8"/>
      <c r="Q1184" s="10"/>
      <c r="S1184" s="14"/>
      <c r="T1184" s="14"/>
    </row>
    <row r="1185" spans="2:20" x14ac:dyDescent="0.45">
      <c r="B1185" s="3"/>
      <c r="C1185" s="3"/>
      <c r="D1185" s="6"/>
      <c r="E1185" s="8"/>
      <c r="Q1185" s="10"/>
      <c r="S1185" s="14"/>
      <c r="T1185" s="14"/>
    </row>
    <row r="1186" spans="2:20" x14ac:dyDescent="0.45">
      <c r="B1186" s="3"/>
      <c r="C1186" s="3"/>
      <c r="D1186" s="6"/>
      <c r="E1186" s="8"/>
      <c r="Q1186" s="10"/>
      <c r="S1186" s="14"/>
      <c r="T1186" s="14"/>
    </row>
    <row r="1187" spans="2:20" x14ac:dyDescent="0.45">
      <c r="B1187" s="3"/>
      <c r="C1187" s="3"/>
      <c r="D1187" s="6"/>
      <c r="E1187" s="8"/>
      <c r="Q1187" s="10"/>
      <c r="S1187" s="14"/>
      <c r="T1187" s="14"/>
    </row>
    <row r="1188" spans="2:20" x14ac:dyDescent="0.45">
      <c r="B1188" s="3"/>
      <c r="C1188" s="3"/>
      <c r="D1188" s="6"/>
      <c r="E1188" s="8"/>
      <c r="Q1188" s="10"/>
      <c r="S1188" s="14"/>
      <c r="T1188" s="14"/>
    </row>
    <row r="1189" spans="2:20" x14ac:dyDescent="0.45">
      <c r="B1189" s="3"/>
      <c r="C1189" s="3"/>
      <c r="D1189" s="6"/>
      <c r="E1189" s="8"/>
      <c r="Q1189" s="10"/>
      <c r="S1189" s="14"/>
      <c r="T1189" s="14"/>
    </row>
    <row r="1190" spans="2:20" x14ac:dyDescent="0.45">
      <c r="B1190" s="3"/>
      <c r="C1190" s="3"/>
      <c r="D1190" s="6"/>
      <c r="E1190" s="8"/>
      <c r="Q1190" s="10"/>
      <c r="S1190" s="14"/>
      <c r="T1190" s="14"/>
    </row>
    <row r="1191" spans="2:20" x14ac:dyDescent="0.45">
      <c r="B1191" s="3"/>
      <c r="C1191" s="3"/>
      <c r="D1191" s="6"/>
      <c r="E1191" s="8"/>
      <c r="Q1191" s="10"/>
      <c r="S1191" s="14"/>
      <c r="T1191" s="14"/>
    </row>
    <row r="1192" spans="2:20" x14ac:dyDescent="0.45">
      <c r="B1192" s="3"/>
      <c r="C1192" s="3"/>
      <c r="D1192" s="6"/>
      <c r="E1192" s="8"/>
      <c r="Q1192" s="10"/>
      <c r="S1192" s="14"/>
      <c r="T1192" s="14"/>
    </row>
    <row r="1193" spans="2:20" x14ac:dyDescent="0.45">
      <c r="B1193" s="3"/>
      <c r="C1193" s="3"/>
      <c r="D1193" s="6"/>
      <c r="E1193" s="8"/>
      <c r="Q1193" s="10"/>
      <c r="S1193" s="14"/>
      <c r="T1193" s="14"/>
    </row>
    <row r="1194" spans="2:20" x14ac:dyDescent="0.45">
      <c r="B1194" s="3"/>
      <c r="C1194" s="3"/>
      <c r="D1194" s="6"/>
      <c r="E1194" s="8"/>
      <c r="Q1194" s="10"/>
      <c r="S1194" s="14"/>
      <c r="T1194" s="14"/>
    </row>
    <row r="1195" spans="2:20" x14ac:dyDescent="0.45">
      <c r="B1195" s="3"/>
      <c r="C1195" s="3"/>
      <c r="D1195" s="6"/>
      <c r="E1195" s="8"/>
      <c r="Q1195" s="10"/>
      <c r="S1195" s="14"/>
      <c r="T1195" s="14"/>
    </row>
    <row r="1196" spans="2:20" x14ac:dyDescent="0.45">
      <c r="B1196" s="3"/>
      <c r="C1196" s="3"/>
      <c r="D1196" s="6"/>
      <c r="E1196" s="8"/>
      <c r="Q1196" s="10"/>
      <c r="S1196" s="14"/>
      <c r="T1196" s="14"/>
    </row>
    <row r="1197" spans="2:20" x14ac:dyDescent="0.45">
      <c r="B1197" s="3"/>
      <c r="C1197" s="3"/>
      <c r="D1197" s="6"/>
      <c r="E1197" s="8"/>
      <c r="Q1197" s="10"/>
      <c r="S1197" s="14"/>
      <c r="T1197" s="14"/>
    </row>
    <row r="1198" spans="2:20" x14ac:dyDescent="0.45">
      <c r="B1198" s="3"/>
      <c r="C1198" s="3"/>
      <c r="D1198" s="6"/>
      <c r="E1198" s="8"/>
      <c r="Q1198" s="10"/>
      <c r="S1198" s="14"/>
      <c r="T1198" s="14"/>
    </row>
    <row r="1199" spans="2:20" x14ac:dyDescent="0.45">
      <c r="B1199" s="3"/>
      <c r="C1199" s="3"/>
      <c r="D1199" s="6"/>
      <c r="E1199" s="8"/>
      <c r="Q1199" s="10"/>
      <c r="S1199" s="14"/>
      <c r="T1199" s="14"/>
    </row>
    <row r="1200" spans="2:20" x14ac:dyDescent="0.45">
      <c r="B1200" s="3"/>
      <c r="C1200" s="3"/>
      <c r="D1200" s="6"/>
      <c r="E1200" s="8"/>
      <c r="Q1200" s="10"/>
      <c r="S1200" s="14"/>
      <c r="T1200" s="14"/>
    </row>
    <row r="1201" spans="2:20" x14ac:dyDescent="0.45">
      <c r="B1201" s="3"/>
      <c r="C1201" s="3"/>
      <c r="D1201" s="6"/>
      <c r="E1201" s="8"/>
      <c r="Q1201" s="10"/>
      <c r="S1201" s="14"/>
      <c r="T1201" s="14"/>
    </row>
    <row r="1202" spans="2:20" x14ac:dyDescent="0.45">
      <c r="B1202" s="3"/>
      <c r="C1202" s="3"/>
      <c r="D1202" s="6"/>
      <c r="E1202" s="8"/>
      <c r="Q1202" s="10"/>
      <c r="S1202" s="14"/>
      <c r="T1202" s="14"/>
    </row>
    <row r="1203" spans="2:20" x14ac:dyDescent="0.45">
      <c r="B1203" s="3"/>
      <c r="C1203" s="3"/>
      <c r="D1203" s="6"/>
      <c r="E1203" s="8"/>
      <c r="Q1203" s="10"/>
      <c r="S1203" s="14"/>
      <c r="T1203" s="14"/>
    </row>
    <row r="1204" spans="2:20" x14ac:dyDescent="0.45">
      <c r="B1204" s="3"/>
      <c r="C1204" s="3"/>
      <c r="D1204" s="6"/>
      <c r="E1204" s="8"/>
      <c r="Q1204" s="10"/>
      <c r="S1204" s="14"/>
      <c r="T1204" s="14"/>
    </row>
    <row r="1205" spans="2:20" x14ac:dyDescent="0.45">
      <c r="B1205" s="3"/>
      <c r="C1205" s="3"/>
      <c r="D1205" s="6"/>
      <c r="E1205" s="8"/>
      <c r="Q1205" s="10"/>
      <c r="S1205" s="14"/>
      <c r="T1205" s="14"/>
    </row>
    <row r="1206" spans="2:20" x14ac:dyDescent="0.45">
      <c r="B1206" s="3"/>
      <c r="C1206" s="3"/>
      <c r="D1206" s="6"/>
      <c r="E1206" s="8"/>
      <c r="Q1206" s="10"/>
      <c r="S1206" s="14"/>
      <c r="T1206" s="14"/>
    </row>
    <row r="1207" spans="2:20" x14ac:dyDescent="0.45">
      <c r="B1207" s="3"/>
      <c r="C1207" s="3"/>
      <c r="D1207" s="6"/>
      <c r="E1207" s="8"/>
      <c r="Q1207" s="10"/>
      <c r="S1207" s="14"/>
      <c r="T1207" s="14"/>
    </row>
    <row r="1208" spans="2:20" x14ac:dyDescent="0.45">
      <c r="B1208" s="3"/>
      <c r="C1208" s="3"/>
      <c r="D1208" s="6"/>
      <c r="E1208" s="8"/>
      <c r="Q1208" s="10"/>
      <c r="S1208" s="14"/>
      <c r="T1208" s="14"/>
    </row>
    <row r="1209" spans="2:20" x14ac:dyDescent="0.45">
      <c r="B1209" s="3"/>
      <c r="C1209" s="3"/>
      <c r="D1209" s="6"/>
      <c r="E1209" s="8"/>
      <c r="Q1209" s="10"/>
      <c r="S1209" s="14"/>
      <c r="T1209" s="14"/>
    </row>
    <row r="1210" spans="2:20" x14ac:dyDescent="0.45">
      <c r="B1210" s="3"/>
      <c r="C1210" s="3"/>
      <c r="D1210" s="6"/>
      <c r="E1210" s="8"/>
      <c r="Q1210" s="10"/>
      <c r="S1210" s="14"/>
      <c r="T1210" s="14"/>
    </row>
    <row r="1211" spans="2:20" x14ac:dyDescent="0.45">
      <c r="B1211" s="3"/>
      <c r="C1211" s="3"/>
      <c r="D1211" s="6"/>
      <c r="E1211" s="8"/>
      <c r="Q1211" s="10"/>
      <c r="S1211" s="14"/>
      <c r="T1211" s="14"/>
    </row>
    <row r="1212" spans="2:20" x14ac:dyDescent="0.45">
      <c r="B1212" s="3"/>
      <c r="C1212" s="3"/>
      <c r="D1212" s="6"/>
      <c r="E1212" s="8"/>
      <c r="Q1212" s="10"/>
      <c r="S1212" s="14"/>
      <c r="T1212" s="14"/>
    </row>
    <row r="1213" spans="2:20" x14ac:dyDescent="0.45">
      <c r="B1213" s="3"/>
      <c r="C1213" s="3"/>
      <c r="D1213" s="6"/>
      <c r="E1213" s="8"/>
      <c r="Q1213" s="10"/>
      <c r="S1213" s="14"/>
      <c r="T1213" s="14"/>
    </row>
    <row r="1214" spans="2:20" x14ac:dyDescent="0.45">
      <c r="B1214" s="3"/>
      <c r="C1214" s="3"/>
      <c r="D1214" s="6"/>
      <c r="E1214" s="8"/>
      <c r="Q1214" s="10"/>
      <c r="S1214" s="14"/>
      <c r="T1214" s="14"/>
    </row>
    <row r="1215" spans="2:20" x14ac:dyDescent="0.45">
      <c r="B1215" s="3"/>
      <c r="C1215" s="3"/>
      <c r="D1215" s="6"/>
      <c r="E1215" s="8"/>
      <c r="Q1215" s="10"/>
      <c r="S1215" s="14"/>
      <c r="T1215" s="14"/>
    </row>
    <row r="1216" spans="2:20" x14ac:dyDescent="0.45">
      <c r="B1216" s="3"/>
      <c r="C1216" s="3"/>
      <c r="D1216" s="6"/>
      <c r="E1216" s="8"/>
      <c r="Q1216" s="10"/>
      <c r="S1216" s="14"/>
      <c r="T1216" s="14"/>
    </row>
    <row r="1217" spans="2:20" x14ac:dyDescent="0.45">
      <c r="B1217" s="3"/>
      <c r="C1217" s="3"/>
      <c r="D1217" s="6"/>
      <c r="E1217" s="8"/>
      <c r="Q1217" s="10"/>
      <c r="S1217" s="14"/>
      <c r="T1217" s="14"/>
    </row>
    <row r="1218" spans="2:20" x14ac:dyDescent="0.45">
      <c r="B1218" s="3"/>
      <c r="C1218" s="3"/>
      <c r="D1218" s="6"/>
      <c r="E1218" s="8"/>
      <c r="Q1218" s="10"/>
      <c r="S1218" s="14"/>
      <c r="T1218" s="14"/>
    </row>
    <row r="1219" spans="2:20" x14ac:dyDescent="0.45">
      <c r="B1219" s="3"/>
      <c r="C1219" s="3"/>
      <c r="D1219" s="6"/>
      <c r="E1219" s="8"/>
      <c r="Q1219" s="10"/>
      <c r="S1219" s="14"/>
      <c r="T1219" s="14"/>
    </row>
    <row r="1220" spans="2:20" x14ac:dyDescent="0.45">
      <c r="B1220" s="3"/>
      <c r="C1220" s="3"/>
      <c r="D1220" s="6"/>
      <c r="E1220" s="8"/>
      <c r="Q1220" s="10"/>
      <c r="S1220" s="14"/>
      <c r="T1220" s="14"/>
    </row>
    <row r="1221" spans="2:20" x14ac:dyDescent="0.45">
      <c r="B1221" s="3"/>
      <c r="C1221" s="3"/>
      <c r="D1221" s="6"/>
      <c r="E1221" s="8"/>
      <c r="Q1221" s="10"/>
      <c r="S1221" s="14"/>
      <c r="T1221" s="14"/>
    </row>
    <row r="1222" spans="2:20" x14ac:dyDescent="0.45">
      <c r="B1222" s="3"/>
      <c r="C1222" s="3"/>
      <c r="D1222" s="6"/>
      <c r="E1222" s="8"/>
      <c r="Q1222" s="10"/>
      <c r="S1222" s="14"/>
      <c r="T1222" s="14"/>
    </row>
    <row r="1223" spans="2:20" x14ac:dyDescent="0.45">
      <c r="B1223" s="3"/>
      <c r="C1223" s="3"/>
      <c r="D1223" s="6"/>
      <c r="E1223" s="8"/>
      <c r="Q1223" s="10"/>
      <c r="S1223" s="14"/>
      <c r="T1223" s="14"/>
    </row>
    <row r="1224" spans="2:20" x14ac:dyDescent="0.45">
      <c r="B1224" s="3"/>
      <c r="C1224" s="3"/>
      <c r="D1224" s="6"/>
      <c r="E1224" s="8"/>
      <c r="Q1224" s="10"/>
      <c r="S1224" s="14"/>
      <c r="T1224" s="14"/>
    </row>
    <row r="1225" spans="2:20" x14ac:dyDescent="0.45">
      <c r="B1225" s="3"/>
      <c r="C1225" s="3"/>
      <c r="D1225" s="6"/>
      <c r="E1225" s="8"/>
      <c r="Q1225" s="10"/>
      <c r="S1225" s="14"/>
      <c r="T1225" s="14"/>
    </row>
    <row r="1226" spans="2:20" x14ac:dyDescent="0.45">
      <c r="B1226" s="3"/>
      <c r="C1226" s="3"/>
      <c r="D1226" s="6"/>
      <c r="E1226" s="8"/>
      <c r="Q1226" s="10"/>
      <c r="S1226" s="14"/>
      <c r="T1226" s="14"/>
    </row>
    <row r="1227" spans="2:20" x14ac:dyDescent="0.45">
      <c r="B1227" s="3"/>
      <c r="C1227" s="3"/>
      <c r="D1227" s="6"/>
      <c r="E1227" s="8"/>
      <c r="Q1227" s="10"/>
      <c r="S1227" s="14"/>
      <c r="T1227" s="14"/>
    </row>
    <row r="1228" spans="2:20" x14ac:dyDescent="0.45">
      <c r="B1228" s="3"/>
      <c r="C1228" s="3"/>
      <c r="D1228" s="6"/>
      <c r="E1228" s="8"/>
      <c r="Q1228" s="10"/>
      <c r="S1228" s="14"/>
      <c r="T1228" s="14"/>
    </row>
    <row r="1229" spans="2:20" x14ac:dyDescent="0.45">
      <c r="B1229" s="3"/>
      <c r="C1229" s="3"/>
      <c r="D1229" s="6"/>
      <c r="E1229" s="8"/>
      <c r="Q1229" s="10"/>
      <c r="S1229" s="14"/>
      <c r="T1229" s="14"/>
    </row>
    <row r="1230" spans="2:20" x14ac:dyDescent="0.45">
      <c r="B1230" s="3"/>
      <c r="C1230" s="3"/>
      <c r="D1230" s="6"/>
      <c r="E1230" s="8"/>
      <c r="Q1230" s="10"/>
      <c r="S1230" s="14"/>
      <c r="T1230" s="14"/>
    </row>
    <row r="1231" spans="2:20" x14ac:dyDescent="0.45">
      <c r="B1231" s="3"/>
      <c r="C1231" s="3"/>
      <c r="D1231" s="6"/>
      <c r="E1231" s="8"/>
      <c r="Q1231" s="10"/>
      <c r="S1231" s="14"/>
      <c r="T1231" s="14"/>
    </row>
    <row r="1232" spans="2:20" x14ac:dyDescent="0.45">
      <c r="B1232" s="3"/>
      <c r="C1232" s="3"/>
      <c r="D1232" s="6"/>
      <c r="E1232" s="8"/>
      <c r="Q1232" s="10"/>
      <c r="S1232" s="14"/>
      <c r="T1232" s="14"/>
    </row>
    <row r="1233" spans="2:20" x14ac:dyDescent="0.45">
      <c r="B1233" s="3"/>
      <c r="C1233" s="3"/>
      <c r="D1233" s="6"/>
      <c r="E1233" s="8"/>
      <c r="Q1233" s="10"/>
      <c r="S1233" s="14"/>
      <c r="T1233" s="14"/>
    </row>
    <row r="1234" spans="2:20" x14ac:dyDescent="0.45">
      <c r="B1234" s="3"/>
      <c r="C1234" s="3"/>
      <c r="D1234" s="6"/>
      <c r="E1234" s="8"/>
      <c r="Q1234" s="10"/>
      <c r="S1234" s="14"/>
      <c r="T1234" s="14"/>
    </row>
    <row r="1235" spans="2:20" x14ac:dyDescent="0.45">
      <c r="B1235" s="3"/>
      <c r="C1235" s="3"/>
      <c r="D1235" s="6"/>
      <c r="E1235" s="8"/>
      <c r="Q1235" s="10"/>
      <c r="S1235" s="14"/>
      <c r="T1235" s="14"/>
    </row>
    <row r="1236" spans="2:20" x14ac:dyDescent="0.45">
      <c r="B1236" s="3"/>
      <c r="C1236" s="3"/>
      <c r="D1236" s="6"/>
      <c r="E1236" s="8"/>
      <c r="Q1236" s="10"/>
      <c r="S1236" s="14"/>
      <c r="T1236" s="14"/>
    </row>
    <row r="1237" spans="2:20" x14ac:dyDescent="0.45">
      <c r="B1237" s="3"/>
      <c r="C1237" s="3"/>
      <c r="D1237" s="6"/>
      <c r="E1237" s="8"/>
      <c r="Q1237" s="10"/>
      <c r="S1237" s="14"/>
      <c r="T1237" s="14"/>
    </row>
    <row r="1238" spans="2:20" x14ac:dyDescent="0.45">
      <c r="B1238" s="3"/>
      <c r="C1238" s="3"/>
      <c r="D1238" s="6"/>
      <c r="E1238" s="8"/>
      <c r="Q1238" s="10"/>
      <c r="S1238" s="14"/>
      <c r="T1238" s="14"/>
    </row>
    <row r="1239" spans="2:20" x14ac:dyDescent="0.45">
      <c r="B1239" s="3"/>
      <c r="C1239" s="3"/>
      <c r="D1239" s="6"/>
      <c r="E1239" s="8"/>
      <c r="Q1239" s="10"/>
      <c r="S1239" s="14"/>
      <c r="T1239" s="14"/>
    </row>
    <row r="1240" spans="2:20" x14ac:dyDescent="0.45">
      <c r="B1240" s="3"/>
      <c r="C1240" s="3"/>
      <c r="D1240" s="6"/>
      <c r="E1240" s="8"/>
      <c r="Q1240" s="10"/>
      <c r="S1240" s="14"/>
      <c r="T1240" s="14"/>
    </row>
    <row r="1241" spans="2:20" x14ac:dyDescent="0.45">
      <c r="B1241" s="3"/>
      <c r="C1241" s="3"/>
      <c r="D1241" s="6"/>
      <c r="E1241" s="8"/>
      <c r="Q1241" s="10"/>
      <c r="S1241" s="14"/>
      <c r="T1241" s="14"/>
    </row>
    <row r="1242" spans="2:20" x14ac:dyDescent="0.45">
      <c r="B1242" s="3"/>
      <c r="C1242" s="3"/>
      <c r="D1242" s="6"/>
      <c r="E1242" s="8"/>
      <c r="Q1242" s="10"/>
      <c r="S1242" s="14"/>
      <c r="T1242" s="14"/>
    </row>
    <row r="1243" spans="2:20" x14ac:dyDescent="0.45">
      <c r="B1243" s="3"/>
      <c r="C1243" s="3"/>
      <c r="D1243" s="6"/>
      <c r="E1243" s="8"/>
      <c r="Q1243" s="10"/>
      <c r="S1243" s="14"/>
      <c r="T1243" s="14"/>
    </row>
    <row r="1244" spans="2:20" x14ac:dyDescent="0.45">
      <c r="B1244" s="3"/>
      <c r="C1244" s="3"/>
      <c r="D1244" s="6"/>
      <c r="E1244" s="8"/>
      <c r="Q1244" s="10"/>
      <c r="S1244" s="14"/>
      <c r="T1244" s="14"/>
    </row>
    <row r="1245" spans="2:20" x14ac:dyDescent="0.45">
      <c r="B1245" s="3"/>
      <c r="C1245" s="3"/>
      <c r="D1245" s="6"/>
      <c r="E1245" s="8"/>
      <c r="Q1245" s="10"/>
      <c r="S1245" s="14"/>
      <c r="T1245" s="14"/>
    </row>
    <row r="1246" spans="2:20" x14ac:dyDescent="0.45">
      <c r="B1246" s="3"/>
      <c r="C1246" s="3"/>
      <c r="D1246" s="6"/>
      <c r="E1246" s="8"/>
      <c r="Q1246" s="10"/>
      <c r="S1246" s="14"/>
      <c r="T1246" s="14"/>
    </row>
    <row r="1247" spans="2:20" x14ac:dyDescent="0.45">
      <c r="B1247" s="3"/>
      <c r="C1247" s="3"/>
      <c r="D1247" s="6"/>
      <c r="E1247" s="8"/>
      <c r="Q1247" s="10"/>
      <c r="S1247" s="14"/>
      <c r="T1247" s="14"/>
    </row>
    <row r="1248" spans="2:20" x14ac:dyDescent="0.45">
      <c r="B1248" s="3"/>
      <c r="C1248" s="3"/>
      <c r="D1248" s="6"/>
      <c r="E1248" s="8"/>
      <c r="Q1248" s="10"/>
      <c r="S1248" s="14"/>
      <c r="T1248" s="14"/>
    </row>
    <row r="1249" spans="2:20" x14ac:dyDescent="0.45">
      <c r="B1249" s="3"/>
      <c r="C1249" s="3"/>
      <c r="D1249" s="6"/>
      <c r="E1249" s="8"/>
      <c r="Q1249" s="10"/>
      <c r="S1249" s="14"/>
      <c r="T1249" s="14"/>
    </row>
    <row r="1250" spans="2:20" x14ac:dyDescent="0.45">
      <c r="B1250" s="3"/>
      <c r="C1250" s="3"/>
      <c r="D1250" s="6"/>
      <c r="E1250" s="8"/>
      <c r="Q1250" s="10"/>
      <c r="S1250" s="14"/>
      <c r="T1250" s="14"/>
    </row>
    <row r="1251" spans="2:20" x14ac:dyDescent="0.45">
      <c r="B1251" s="3"/>
      <c r="C1251" s="3"/>
      <c r="D1251" s="6"/>
      <c r="E1251" s="8"/>
      <c r="Q1251" s="10"/>
      <c r="S1251" s="14"/>
      <c r="T1251" s="14"/>
    </row>
    <row r="1252" spans="2:20" x14ac:dyDescent="0.45">
      <c r="B1252" s="3"/>
      <c r="C1252" s="3"/>
      <c r="D1252" s="6"/>
      <c r="E1252" s="8"/>
      <c r="Q1252" s="10"/>
      <c r="S1252" s="14"/>
      <c r="T1252" s="14"/>
    </row>
    <row r="1253" spans="2:20" x14ac:dyDescent="0.45">
      <c r="B1253" s="3"/>
      <c r="C1253" s="3"/>
      <c r="D1253" s="6"/>
      <c r="E1253" s="8"/>
      <c r="Q1253" s="10"/>
      <c r="S1253" s="14"/>
      <c r="T1253" s="14"/>
    </row>
    <row r="1254" spans="2:20" x14ac:dyDescent="0.45">
      <c r="B1254" s="3"/>
      <c r="C1254" s="3"/>
      <c r="D1254" s="6"/>
      <c r="E1254" s="8"/>
      <c r="Q1254" s="10"/>
      <c r="S1254" s="14"/>
      <c r="T1254" s="14"/>
    </row>
    <row r="1255" spans="2:20" x14ac:dyDescent="0.45">
      <c r="B1255" s="3"/>
      <c r="C1255" s="3"/>
      <c r="D1255" s="6"/>
      <c r="E1255" s="8"/>
      <c r="Q1255" s="10"/>
      <c r="S1255" s="14"/>
      <c r="T1255" s="14"/>
    </row>
    <row r="1256" spans="2:20" x14ac:dyDescent="0.45">
      <c r="B1256" s="3"/>
      <c r="C1256" s="3"/>
      <c r="D1256" s="6"/>
      <c r="E1256" s="8"/>
      <c r="Q1256" s="10"/>
      <c r="S1256" s="14"/>
      <c r="T1256" s="14"/>
    </row>
    <row r="1257" spans="2:20" x14ac:dyDescent="0.45">
      <c r="B1257" s="3"/>
      <c r="C1257" s="3"/>
      <c r="D1257" s="6"/>
      <c r="E1257" s="8"/>
      <c r="Q1257" s="10"/>
      <c r="S1257" s="14"/>
      <c r="T1257" s="14"/>
    </row>
    <row r="1258" spans="2:20" x14ac:dyDescent="0.45">
      <c r="B1258" s="3"/>
      <c r="C1258" s="3"/>
      <c r="D1258" s="6"/>
      <c r="E1258" s="8"/>
      <c r="Q1258" s="10"/>
      <c r="S1258" s="14"/>
      <c r="T1258" s="14"/>
    </row>
    <row r="1259" spans="2:20" x14ac:dyDescent="0.45">
      <c r="B1259" s="3"/>
      <c r="C1259" s="3"/>
      <c r="D1259" s="6"/>
      <c r="E1259" s="8"/>
      <c r="Q1259" s="10"/>
      <c r="S1259" s="14"/>
      <c r="T1259" s="14"/>
    </row>
    <row r="1260" spans="2:20" x14ac:dyDescent="0.45">
      <c r="B1260" s="3"/>
      <c r="C1260" s="3"/>
      <c r="D1260" s="6"/>
      <c r="E1260" s="8"/>
      <c r="Q1260" s="10"/>
      <c r="S1260" s="14"/>
      <c r="T1260" s="14"/>
    </row>
    <row r="1261" spans="2:20" x14ac:dyDescent="0.45">
      <c r="B1261" s="3"/>
      <c r="C1261" s="3"/>
      <c r="D1261" s="6"/>
      <c r="E1261" s="8"/>
      <c r="Q1261" s="10"/>
      <c r="S1261" s="14"/>
      <c r="T1261" s="14"/>
    </row>
    <row r="1262" spans="2:20" x14ac:dyDescent="0.45">
      <c r="B1262" s="3"/>
      <c r="C1262" s="3"/>
      <c r="D1262" s="6"/>
      <c r="E1262" s="8"/>
      <c r="Q1262" s="10"/>
      <c r="S1262" s="14"/>
      <c r="T1262" s="14"/>
    </row>
    <row r="1263" spans="2:20" x14ac:dyDescent="0.45">
      <c r="B1263" s="3"/>
      <c r="C1263" s="3"/>
      <c r="D1263" s="6"/>
      <c r="E1263" s="8"/>
      <c r="Q1263" s="10"/>
      <c r="S1263" s="14"/>
      <c r="T1263" s="14"/>
    </row>
    <row r="1264" spans="2:20" x14ac:dyDescent="0.45">
      <c r="B1264" s="3"/>
      <c r="C1264" s="3"/>
      <c r="D1264" s="6"/>
      <c r="E1264" s="8"/>
      <c r="Q1264" s="10"/>
      <c r="S1264" s="14"/>
      <c r="T1264" s="14"/>
    </row>
    <row r="1265" spans="2:20" x14ac:dyDescent="0.45">
      <c r="B1265" s="3"/>
      <c r="C1265" s="3"/>
      <c r="D1265" s="6"/>
      <c r="E1265" s="8"/>
      <c r="Q1265" s="10"/>
      <c r="S1265" s="14"/>
      <c r="T1265" s="14"/>
    </row>
    <row r="1266" spans="2:20" x14ac:dyDescent="0.45">
      <c r="B1266" s="3"/>
      <c r="C1266" s="3"/>
      <c r="D1266" s="6"/>
      <c r="E1266" s="8"/>
      <c r="Q1266" s="10"/>
      <c r="S1266" s="14"/>
      <c r="T1266" s="14"/>
    </row>
    <row r="1267" spans="2:20" x14ac:dyDescent="0.45">
      <c r="B1267" s="3"/>
      <c r="C1267" s="3"/>
      <c r="D1267" s="6"/>
      <c r="E1267" s="8"/>
      <c r="Q1267" s="10"/>
      <c r="S1267" s="14"/>
      <c r="T1267" s="14"/>
    </row>
    <row r="1268" spans="2:20" x14ac:dyDescent="0.45">
      <c r="B1268" s="3"/>
      <c r="C1268" s="3"/>
      <c r="D1268" s="6"/>
      <c r="E1268" s="8"/>
      <c r="Q1268" s="10"/>
      <c r="S1268" s="14"/>
      <c r="T1268" s="14"/>
    </row>
    <row r="1269" spans="2:20" x14ac:dyDescent="0.45">
      <c r="B1269" s="3"/>
      <c r="C1269" s="3"/>
      <c r="D1269" s="6"/>
      <c r="E1269" s="8"/>
      <c r="Q1269" s="10"/>
      <c r="S1269" s="14"/>
      <c r="T1269" s="14"/>
    </row>
    <row r="1270" spans="2:20" x14ac:dyDescent="0.45">
      <c r="B1270" s="3"/>
      <c r="C1270" s="3"/>
      <c r="D1270" s="6"/>
      <c r="E1270" s="8"/>
      <c r="Q1270" s="10"/>
      <c r="S1270" s="14"/>
      <c r="T1270" s="14"/>
    </row>
    <row r="1271" spans="2:20" x14ac:dyDescent="0.45">
      <c r="B1271" s="3"/>
      <c r="C1271" s="3"/>
      <c r="D1271" s="6"/>
      <c r="E1271" s="8"/>
      <c r="Q1271" s="10"/>
      <c r="S1271" s="14"/>
      <c r="T1271" s="14"/>
    </row>
    <row r="1272" spans="2:20" x14ac:dyDescent="0.45">
      <c r="B1272" s="3"/>
      <c r="C1272" s="3"/>
      <c r="D1272" s="6"/>
      <c r="E1272" s="8"/>
      <c r="Q1272" s="10"/>
      <c r="S1272" s="14"/>
      <c r="T1272" s="14"/>
    </row>
    <row r="1273" spans="2:20" x14ac:dyDescent="0.45">
      <c r="B1273" s="3"/>
      <c r="C1273" s="3"/>
      <c r="D1273" s="6"/>
      <c r="E1273" s="8"/>
      <c r="Q1273" s="10"/>
      <c r="S1273" s="14"/>
      <c r="T1273" s="14"/>
    </row>
    <row r="1274" spans="2:20" x14ac:dyDescent="0.45">
      <c r="B1274" s="3"/>
      <c r="C1274" s="3"/>
      <c r="D1274" s="6"/>
      <c r="E1274" s="8"/>
      <c r="Q1274" s="10"/>
      <c r="S1274" s="14"/>
      <c r="T1274" s="14"/>
    </row>
    <row r="1275" spans="2:20" x14ac:dyDescent="0.45">
      <c r="B1275" s="3"/>
      <c r="C1275" s="3"/>
      <c r="D1275" s="6"/>
      <c r="E1275" s="8"/>
      <c r="Q1275" s="10"/>
      <c r="S1275" s="14"/>
      <c r="T1275" s="14"/>
    </row>
    <row r="1276" spans="2:20" x14ac:dyDescent="0.45">
      <c r="B1276" s="3"/>
      <c r="C1276" s="3"/>
      <c r="D1276" s="6"/>
      <c r="E1276" s="8"/>
      <c r="Q1276" s="10"/>
      <c r="S1276" s="14"/>
      <c r="T1276" s="14"/>
    </row>
    <row r="1277" spans="2:20" x14ac:dyDescent="0.45">
      <c r="B1277" s="3"/>
      <c r="C1277" s="3"/>
      <c r="D1277" s="6"/>
      <c r="E1277" s="8"/>
      <c r="Q1277" s="10"/>
      <c r="S1277" s="14"/>
      <c r="T1277" s="14"/>
    </row>
    <row r="1278" spans="2:20" x14ac:dyDescent="0.45">
      <c r="B1278" s="3"/>
      <c r="C1278" s="3"/>
      <c r="D1278" s="6"/>
      <c r="E1278" s="8"/>
      <c r="Q1278" s="10"/>
      <c r="S1278" s="14"/>
      <c r="T1278" s="14"/>
    </row>
    <row r="1279" spans="2:20" x14ac:dyDescent="0.45">
      <c r="B1279" s="3"/>
      <c r="C1279" s="3"/>
      <c r="D1279" s="6"/>
      <c r="E1279" s="8"/>
      <c r="Q1279" s="10"/>
      <c r="S1279" s="14"/>
      <c r="T1279" s="14"/>
    </row>
    <row r="1280" spans="2:20" x14ac:dyDescent="0.45">
      <c r="B1280" s="3"/>
      <c r="C1280" s="3"/>
      <c r="D1280" s="6"/>
      <c r="E1280" s="8"/>
      <c r="Q1280" s="10"/>
      <c r="S1280" s="14"/>
      <c r="T1280" s="14"/>
    </row>
    <row r="1281" spans="2:20" x14ac:dyDescent="0.45">
      <c r="B1281" s="3"/>
      <c r="C1281" s="3"/>
      <c r="D1281" s="6"/>
      <c r="E1281" s="8"/>
      <c r="Q1281" s="10"/>
      <c r="S1281" s="14"/>
      <c r="T1281" s="14"/>
    </row>
    <row r="1282" spans="2:20" x14ac:dyDescent="0.45">
      <c r="B1282" s="3"/>
      <c r="C1282" s="3"/>
      <c r="D1282" s="6"/>
      <c r="E1282" s="8"/>
      <c r="Q1282" s="10"/>
      <c r="S1282" s="14"/>
      <c r="T1282" s="14"/>
    </row>
    <row r="1283" spans="2:20" x14ac:dyDescent="0.45">
      <c r="B1283" s="3"/>
      <c r="C1283" s="3"/>
      <c r="D1283" s="6"/>
      <c r="E1283" s="8"/>
      <c r="Q1283" s="10"/>
      <c r="S1283" s="14"/>
      <c r="T1283" s="14"/>
    </row>
    <row r="1284" spans="2:20" x14ac:dyDescent="0.45">
      <c r="B1284" s="3"/>
      <c r="C1284" s="3"/>
      <c r="D1284" s="6"/>
      <c r="E1284" s="8"/>
      <c r="Q1284" s="10"/>
      <c r="S1284" s="14"/>
      <c r="T1284" s="14"/>
    </row>
    <row r="1285" spans="2:20" x14ac:dyDescent="0.45">
      <c r="B1285" s="3"/>
      <c r="C1285" s="3"/>
      <c r="D1285" s="6"/>
      <c r="E1285" s="8"/>
      <c r="Q1285" s="10"/>
      <c r="S1285" s="14"/>
      <c r="T1285" s="14"/>
    </row>
    <row r="1286" spans="2:20" x14ac:dyDescent="0.45">
      <c r="B1286" s="3"/>
      <c r="C1286" s="3"/>
      <c r="D1286" s="6"/>
      <c r="E1286" s="8"/>
      <c r="Q1286" s="10"/>
      <c r="S1286" s="14"/>
      <c r="T1286" s="14"/>
    </row>
    <row r="1287" spans="2:20" x14ac:dyDescent="0.45">
      <c r="B1287" s="3"/>
      <c r="C1287" s="3"/>
      <c r="D1287" s="6"/>
      <c r="E1287" s="8"/>
      <c r="Q1287" s="10"/>
      <c r="S1287" s="14"/>
      <c r="T1287" s="14"/>
    </row>
    <row r="1288" spans="2:20" x14ac:dyDescent="0.45">
      <c r="B1288" s="3"/>
      <c r="C1288" s="3"/>
      <c r="D1288" s="6"/>
      <c r="E1288" s="8"/>
      <c r="Q1288" s="10"/>
      <c r="S1288" s="14"/>
      <c r="T1288" s="14"/>
    </row>
    <row r="1289" spans="2:20" x14ac:dyDescent="0.45">
      <c r="B1289" s="3"/>
      <c r="C1289" s="3"/>
      <c r="D1289" s="6"/>
      <c r="E1289" s="8"/>
      <c r="Q1289" s="10"/>
      <c r="S1289" s="14"/>
      <c r="T1289" s="14"/>
    </row>
    <row r="1290" spans="2:20" x14ac:dyDescent="0.45">
      <c r="B1290" s="3"/>
      <c r="C1290" s="3"/>
      <c r="D1290" s="6"/>
      <c r="E1290" s="8"/>
      <c r="Q1290" s="10"/>
      <c r="S1290" s="14"/>
      <c r="T1290" s="14"/>
    </row>
    <row r="1291" spans="2:20" x14ac:dyDescent="0.45">
      <c r="B1291" s="3"/>
      <c r="C1291" s="3"/>
      <c r="D1291" s="6"/>
      <c r="E1291" s="8"/>
      <c r="Q1291" s="10"/>
      <c r="S1291" s="14"/>
      <c r="T1291" s="14"/>
    </row>
    <row r="1292" spans="2:20" x14ac:dyDescent="0.45">
      <c r="B1292" s="3"/>
      <c r="C1292" s="3"/>
      <c r="D1292" s="6"/>
      <c r="E1292" s="8"/>
      <c r="Q1292" s="10"/>
      <c r="S1292" s="14"/>
      <c r="T1292" s="14"/>
    </row>
    <row r="1293" spans="2:20" x14ac:dyDescent="0.45">
      <c r="B1293" s="3"/>
      <c r="C1293" s="3"/>
      <c r="D1293" s="6"/>
      <c r="E1293" s="8"/>
      <c r="Q1293" s="10"/>
      <c r="S1293" s="14"/>
      <c r="T1293" s="14"/>
    </row>
    <row r="1294" spans="2:20" x14ac:dyDescent="0.45">
      <c r="B1294" s="3"/>
      <c r="C1294" s="3"/>
      <c r="D1294" s="6"/>
      <c r="E1294" s="8"/>
      <c r="Q1294" s="10"/>
      <c r="S1294" s="14"/>
      <c r="T1294" s="14"/>
    </row>
    <row r="1295" spans="2:20" x14ac:dyDescent="0.45">
      <c r="B1295" s="3"/>
      <c r="C1295" s="3"/>
      <c r="D1295" s="6"/>
      <c r="E1295" s="8"/>
      <c r="Q1295" s="10"/>
      <c r="S1295" s="14"/>
      <c r="T1295" s="14"/>
    </row>
    <row r="1296" spans="2:20" x14ac:dyDescent="0.45">
      <c r="B1296" s="3"/>
      <c r="C1296" s="3"/>
      <c r="D1296" s="6"/>
      <c r="E1296" s="8"/>
      <c r="Q1296" s="10"/>
      <c r="S1296" s="14"/>
      <c r="T1296" s="14"/>
    </row>
    <row r="1297" spans="2:20" x14ac:dyDescent="0.45">
      <c r="B1297" s="3"/>
      <c r="C1297" s="3"/>
      <c r="D1297" s="6"/>
      <c r="E1297" s="8"/>
      <c r="Q1297" s="10"/>
      <c r="S1297" s="14"/>
      <c r="T1297" s="14"/>
    </row>
    <row r="1298" spans="2:20" x14ac:dyDescent="0.45">
      <c r="B1298" s="3"/>
      <c r="C1298" s="3"/>
      <c r="D1298" s="6"/>
      <c r="E1298" s="8"/>
      <c r="Q1298" s="10"/>
      <c r="S1298" s="14"/>
      <c r="T1298" s="14"/>
    </row>
    <row r="1299" spans="2:20" x14ac:dyDescent="0.45">
      <c r="B1299" s="3"/>
      <c r="C1299" s="3"/>
      <c r="D1299" s="6"/>
      <c r="E1299" s="8"/>
      <c r="Q1299" s="10"/>
      <c r="S1299" s="14"/>
      <c r="T1299" s="14"/>
    </row>
    <row r="1300" spans="2:20" x14ac:dyDescent="0.45">
      <c r="B1300" s="3"/>
      <c r="C1300" s="3"/>
      <c r="D1300" s="6"/>
      <c r="E1300" s="8"/>
      <c r="Q1300" s="10"/>
      <c r="S1300" s="14"/>
      <c r="T1300" s="14"/>
    </row>
    <row r="1301" spans="2:20" x14ac:dyDescent="0.45">
      <c r="B1301" s="3"/>
      <c r="C1301" s="3"/>
      <c r="D1301" s="6"/>
      <c r="E1301" s="8"/>
      <c r="Q1301" s="10"/>
      <c r="S1301" s="14"/>
      <c r="T1301" s="14"/>
    </row>
    <row r="1302" spans="2:20" x14ac:dyDescent="0.45">
      <c r="B1302" s="3"/>
      <c r="C1302" s="3"/>
      <c r="D1302" s="6"/>
      <c r="E1302" s="8"/>
      <c r="Q1302" s="10"/>
      <c r="S1302" s="14"/>
      <c r="T1302" s="14"/>
    </row>
    <row r="1303" spans="2:20" x14ac:dyDescent="0.45">
      <c r="B1303" s="3"/>
      <c r="C1303" s="3"/>
      <c r="D1303" s="6"/>
      <c r="E1303" s="8"/>
      <c r="Q1303" s="10"/>
      <c r="S1303" s="14"/>
      <c r="T1303" s="14"/>
    </row>
    <row r="1304" spans="2:20" x14ac:dyDescent="0.45">
      <c r="B1304" s="3"/>
      <c r="C1304" s="3"/>
      <c r="D1304" s="6"/>
      <c r="E1304" s="8"/>
      <c r="Q1304" s="10"/>
      <c r="S1304" s="14"/>
      <c r="T1304" s="14"/>
    </row>
    <row r="1305" spans="2:20" x14ac:dyDescent="0.45">
      <c r="B1305" s="3"/>
      <c r="C1305" s="3"/>
      <c r="D1305" s="6"/>
      <c r="E1305" s="8"/>
      <c r="Q1305" s="10"/>
      <c r="S1305" s="14"/>
      <c r="T1305" s="14"/>
    </row>
    <row r="1306" spans="2:20" x14ac:dyDescent="0.45">
      <c r="B1306" s="3"/>
      <c r="C1306" s="3"/>
      <c r="D1306" s="6"/>
      <c r="E1306" s="8"/>
      <c r="Q1306" s="10"/>
      <c r="S1306" s="14"/>
      <c r="T1306" s="14"/>
    </row>
    <row r="1307" spans="2:20" x14ac:dyDescent="0.45">
      <c r="B1307" s="3"/>
      <c r="C1307" s="3"/>
      <c r="D1307" s="6"/>
      <c r="E1307" s="8"/>
      <c r="Q1307" s="10"/>
      <c r="S1307" s="14"/>
      <c r="T1307" s="14"/>
    </row>
    <row r="1308" spans="2:20" x14ac:dyDescent="0.45">
      <c r="B1308" s="3"/>
      <c r="C1308" s="3"/>
      <c r="D1308" s="6"/>
      <c r="E1308" s="8"/>
      <c r="Q1308" s="10"/>
      <c r="S1308" s="14"/>
      <c r="T1308" s="14"/>
    </row>
    <row r="1309" spans="2:20" x14ac:dyDescent="0.45">
      <c r="B1309" s="3"/>
      <c r="C1309" s="3"/>
      <c r="D1309" s="6"/>
      <c r="E1309" s="8"/>
      <c r="Q1309" s="10"/>
      <c r="S1309" s="14"/>
      <c r="T1309" s="14"/>
    </row>
    <row r="1310" spans="2:20" x14ac:dyDescent="0.45">
      <c r="B1310" s="3"/>
      <c r="C1310" s="3"/>
      <c r="D1310" s="6"/>
      <c r="E1310" s="8"/>
      <c r="Q1310" s="10"/>
      <c r="S1310" s="14"/>
      <c r="T1310" s="14"/>
    </row>
    <row r="1311" spans="2:20" x14ac:dyDescent="0.45">
      <c r="B1311" s="3"/>
      <c r="C1311" s="3"/>
      <c r="D1311" s="6"/>
      <c r="E1311" s="8"/>
      <c r="Q1311" s="10"/>
      <c r="S1311" s="14"/>
      <c r="T1311" s="14"/>
    </row>
    <row r="1312" spans="2:20" x14ac:dyDescent="0.45">
      <c r="B1312" s="3"/>
      <c r="C1312" s="3"/>
      <c r="D1312" s="6"/>
      <c r="E1312" s="8"/>
      <c r="Q1312" s="10"/>
      <c r="S1312" s="14"/>
      <c r="T1312" s="14"/>
    </row>
    <row r="1313" spans="2:20" x14ac:dyDescent="0.45">
      <c r="B1313" s="3"/>
      <c r="C1313" s="3"/>
      <c r="D1313" s="6"/>
      <c r="E1313" s="8"/>
      <c r="Q1313" s="10"/>
      <c r="S1313" s="14"/>
      <c r="T1313" s="14"/>
    </row>
    <row r="1314" spans="2:20" x14ac:dyDescent="0.45">
      <c r="B1314" s="3"/>
      <c r="C1314" s="3"/>
      <c r="D1314" s="6"/>
      <c r="E1314" s="8"/>
      <c r="Q1314" s="10"/>
      <c r="S1314" s="14"/>
      <c r="T1314" s="14"/>
    </row>
    <row r="1315" spans="2:20" x14ac:dyDescent="0.45">
      <c r="B1315" s="3"/>
      <c r="C1315" s="3"/>
      <c r="D1315" s="6"/>
      <c r="E1315" s="8"/>
      <c r="Q1315" s="10"/>
      <c r="S1315" s="14"/>
      <c r="T1315" s="14"/>
    </row>
    <row r="1316" spans="2:20" x14ac:dyDescent="0.45">
      <c r="B1316" s="3"/>
      <c r="C1316" s="3"/>
      <c r="D1316" s="6"/>
      <c r="E1316" s="8"/>
      <c r="Q1316" s="10"/>
      <c r="S1316" s="14"/>
      <c r="T1316" s="14"/>
    </row>
    <row r="1317" spans="2:20" x14ac:dyDescent="0.45">
      <c r="B1317" s="3"/>
      <c r="C1317" s="3"/>
      <c r="D1317" s="6"/>
      <c r="E1317" s="8"/>
      <c r="Q1317" s="10"/>
      <c r="S1317" s="14"/>
      <c r="T1317" s="14"/>
    </row>
    <row r="1318" spans="2:20" x14ac:dyDescent="0.45">
      <c r="B1318" s="3"/>
      <c r="C1318" s="3"/>
      <c r="D1318" s="6"/>
      <c r="E1318" s="8"/>
      <c r="Q1318" s="10"/>
      <c r="S1318" s="14"/>
      <c r="T1318" s="14"/>
    </row>
    <row r="1319" spans="2:20" x14ac:dyDescent="0.45">
      <c r="B1319" s="3"/>
      <c r="C1319" s="3"/>
      <c r="D1319" s="6"/>
      <c r="E1319" s="8"/>
      <c r="Q1319" s="10"/>
      <c r="S1319" s="14"/>
      <c r="T1319" s="14"/>
    </row>
    <row r="1320" spans="2:20" x14ac:dyDescent="0.45">
      <c r="B1320" s="3"/>
      <c r="C1320" s="3"/>
      <c r="D1320" s="6"/>
      <c r="E1320" s="8"/>
      <c r="Q1320" s="10"/>
      <c r="S1320" s="14"/>
      <c r="T1320" s="14"/>
    </row>
    <row r="1321" spans="2:20" x14ac:dyDescent="0.45">
      <c r="B1321" s="3"/>
      <c r="C1321" s="3"/>
      <c r="D1321" s="6"/>
      <c r="E1321" s="8"/>
      <c r="Q1321" s="10"/>
      <c r="S1321" s="14"/>
      <c r="T1321" s="14"/>
    </row>
    <row r="1322" spans="2:20" x14ac:dyDescent="0.45">
      <c r="B1322" s="3"/>
      <c r="C1322" s="3"/>
      <c r="D1322" s="6"/>
      <c r="E1322" s="8"/>
      <c r="Q1322" s="10"/>
      <c r="S1322" s="14"/>
      <c r="T1322" s="14"/>
    </row>
    <row r="1323" spans="2:20" x14ac:dyDescent="0.45">
      <c r="B1323" s="3"/>
      <c r="C1323" s="3"/>
      <c r="D1323" s="6"/>
      <c r="E1323" s="8"/>
      <c r="Q1323" s="10"/>
      <c r="S1323" s="14"/>
      <c r="T1323" s="14"/>
    </row>
    <row r="1324" spans="2:20" x14ac:dyDescent="0.45">
      <c r="B1324" s="3"/>
      <c r="C1324" s="3"/>
      <c r="D1324" s="6"/>
      <c r="E1324" s="8"/>
      <c r="Q1324" s="10"/>
      <c r="S1324" s="14"/>
      <c r="T1324" s="14"/>
    </row>
    <row r="1325" spans="2:20" x14ac:dyDescent="0.45">
      <c r="B1325" s="3"/>
      <c r="C1325" s="3"/>
      <c r="D1325" s="6"/>
      <c r="E1325" s="8"/>
      <c r="Q1325" s="10"/>
      <c r="S1325" s="14"/>
      <c r="T1325" s="14"/>
    </row>
    <row r="1326" spans="2:20" x14ac:dyDescent="0.45">
      <c r="B1326" s="3"/>
      <c r="C1326" s="3"/>
      <c r="D1326" s="6"/>
      <c r="E1326" s="8"/>
      <c r="Q1326" s="10"/>
      <c r="S1326" s="14"/>
      <c r="T1326" s="14"/>
    </row>
    <row r="1327" spans="2:20" x14ac:dyDescent="0.45">
      <c r="B1327" s="3"/>
      <c r="C1327" s="3"/>
      <c r="D1327" s="6"/>
      <c r="E1327" s="8"/>
      <c r="Q1327" s="10"/>
      <c r="S1327" s="14"/>
      <c r="T1327" s="14"/>
    </row>
    <row r="1328" spans="2:20" x14ac:dyDescent="0.45">
      <c r="B1328" s="3"/>
      <c r="C1328" s="3"/>
      <c r="D1328" s="6"/>
      <c r="E1328" s="8"/>
      <c r="Q1328" s="10"/>
      <c r="S1328" s="14"/>
      <c r="T1328" s="14"/>
    </row>
    <row r="1329" spans="2:20" x14ac:dyDescent="0.45">
      <c r="B1329" s="3"/>
      <c r="C1329" s="3"/>
      <c r="D1329" s="6"/>
      <c r="E1329" s="8"/>
      <c r="Q1329" s="10"/>
      <c r="S1329" s="14"/>
      <c r="T1329" s="14"/>
    </row>
    <row r="1330" spans="2:20" x14ac:dyDescent="0.45">
      <c r="B1330" s="3"/>
      <c r="C1330" s="3"/>
      <c r="D1330" s="6"/>
      <c r="E1330" s="8"/>
      <c r="Q1330" s="10"/>
      <c r="S1330" s="14"/>
      <c r="T1330" s="14"/>
    </row>
    <row r="1331" spans="2:20" x14ac:dyDescent="0.45">
      <c r="B1331" s="3"/>
      <c r="C1331" s="3"/>
      <c r="D1331" s="6"/>
      <c r="E1331" s="8"/>
      <c r="Q1331" s="10"/>
      <c r="S1331" s="14"/>
      <c r="T1331" s="14"/>
    </row>
    <row r="1332" spans="2:20" x14ac:dyDescent="0.45">
      <c r="B1332" s="3"/>
      <c r="C1332" s="3"/>
      <c r="D1332" s="6"/>
      <c r="E1332" s="8"/>
      <c r="Q1332" s="10"/>
      <c r="S1332" s="14"/>
      <c r="T1332" s="14"/>
    </row>
    <row r="1333" spans="2:20" x14ac:dyDescent="0.45">
      <c r="B1333" s="3"/>
      <c r="C1333" s="3"/>
      <c r="D1333" s="6"/>
      <c r="E1333" s="8"/>
      <c r="Q1333" s="10"/>
      <c r="S1333" s="14"/>
      <c r="T1333" s="14"/>
    </row>
    <row r="1334" spans="2:20" x14ac:dyDescent="0.45">
      <c r="B1334" s="3"/>
      <c r="C1334" s="3"/>
      <c r="D1334" s="6"/>
      <c r="E1334" s="8"/>
      <c r="Q1334" s="10"/>
      <c r="S1334" s="14"/>
      <c r="T1334" s="14"/>
    </row>
    <row r="1335" spans="2:20" x14ac:dyDescent="0.45">
      <c r="B1335" s="3"/>
      <c r="C1335" s="3"/>
      <c r="D1335" s="6"/>
      <c r="E1335" s="8"/>
      <c r="Q1335" s="10"/>
      <c r="S1335" s="14"/>
      <c r="T1335" s="14"/>
    </row>
    <row r="1336" spans="2:20" x14ac:dyDescent="0.45">
      <c r="B1336" s="3"/>
      <c r="C1336" s="3"/>
      <c r="D1336" s="6"/>
      <c r="E1336" s="8"/>
      <c r="Q1336" s="10"/>
      <c r="S1336" s="14"/>
      <c r="T1336" s="14"/>
    </row>
    <row r="1337" spans="2:20" x14ac:dyDescent="0.45">
      <c r="B1337" s="3"/>
      <c r="C1337" s="3"/>
      <c r="D1337" s="6"/>
      <c r="E1337" s="8"/>
      <c r="Q1337" s="10"/>
      <c r="S1337" s="14"/>
      <c r="T1337" s="14"/>
    </row>
    <row r="1338" spans="2:20" x14ac:dyDescent="0.45">
      <c r="B1338" s="3"/>
      <c r="C1338" s="3"/>
      <c r="D1338" s="6"/>
      <c r="E1338" s="8"/>
      <c r="Q1338" s="10"/>
      <c r="S1338" s="14"/>
      <c r="T1338" s="14"/>
    </row>
    <row r="1339" spans="2:20" x14ac:dyDescent="0.45">
      <c r="B1339" s="3"/>
      <c r="C1339" s="3"/>
      <c r="D1339" s="6"/>
      <c r="E1339" s="8"/>
      <c r="Q1339" s="10"/>
      <c r="S1339" s="14"/>
      <c r="T1339" s="14"/>
    </row>
    <row r="1340" spans="2:20" x14ac:dyDescent="0.45">
      <c r="B1340" s="3"/>
      <c r="C1340" s="3"/>
      <c r="D1340" s="6"/>
      <c r="E1340" s="8"/>
      <c r="Q1340" s="10"/>
      <c r="S1340" s="14"/>
      <c r="T1340" s="14"/>
    </row>
    <row r="1341" spans="2:20" x14ac:dyDescent="0.45">
      <c r="B1341" s="3"/>
      <c r="C1341" s="3"/>
      <c r="D1341" s="6"/>
      <c r="E1341" s="8"/>
      <c r="Q1341" s="10"/>
      <c r="S1341" s="14"/>
      <c r="T1341" s="14"/>
    </row>
    <row r="1342" spans="2:20" x14ac:dyDescent="0.45">
      <c r="B1342" s="3"/>
      <c r="C1342" s="3"/>
      <c r="D1342" s="6"/>
      <c r="E1342" s="8"/>
      <c r="Q1342" s="10"/>
      <c r="S1342" s="14"/>
      <c r="T1342" s="14"/>
    </row>
    <row r="1343" spans="2:20" x14ac:dyDescent="0.45">
      <c r="B1343" s="3"/>
      <c r="C1343" s="3"/>
      <c r="D1343" s="6"/>
      <c r="E1343" s="8"/>
      <c r="Q1343" s="10"/>
      <c r="S1343" s="14"/>
      <c r="T1343" s="14"/>
    </row>
    <row r="1344" spans="2:20" x14ac:dyDescent="0.45">
      <c r="B1344" s="3"/>
      <c r="C1344" s="3"/>
      <c r="D1344" s="6"/>
      <c r="E1344" s="8"/>
      <c r="Q1344" s="10"/>
      <c r="S1344" s="14"/>
      <c r="T1344" s="14"/>
    </row>
    <row r="1345" spans="2:20" x14ac:dyDescent="0.45">
      <c r="B1345" s="3"/>
      <c r="C1345" s="3"/>
      <c r="D1345" s="6"/>
      <c r="E1345" s="8"/>
      <c r="Q1345" s="10"/>
      <c r="S1345" s="14"/>
      <c r="T1345" s="14"/>
    </row>
    <row r="1346" spans="2:20" x14ac:dyDescent="0.45">
      <c r="B1346" s="3"/>
      <c r="C1346" s="3"/>
      <c r="D1346" s="6"/>
      <c r="E1346" s="8"/>
      <c r="Q1346" s="10"/>
      <c r="S1346" s="14"/>
      <c r="T1346" s="14"/>
    </row>
    <row r="1347" spans="2:20" x14ac:dyDescent="0.45">
      <c r="B1347" s="3"/>
      <c r="C1347" s="3"/>
      <c r="D1347" s="6"/>
      <c r="E1347" s="8"/>
      <c r="Q1347" s="10"/>
      <c r="S1347" s="14"/>
      <c r="T1347" s="14"/>
    </row>
    <row r="1348" spans="2:20" x14ac:dyDescent="0.45">
      <c r="B1348" s="3"/>
      <c r="C1348" s="3"/>
      <c r="D1348" s="6"/>
      <c r="E1348" s="8"/>
      <c r="Q1348" s="10"/>
      <c r="S1348" s="14"/>
      <c r="T1348" s="14"/>
    </row>
    <row r="1349" spans="2:20" x14ac:dyDescent="0.45">
      <c r="B1349" s="3"/>
      <c r="C1349" s="3"/>
      <c r="D1349" s="6"/>
      <c r="E1349" s="8"/>
      <c r="Q1349" s="10"/>
      <c r="S1349" s="14"/>
      <c r="T1349" s="14"/>
    </row>
    <row r="1350" spans="2:20" x14ac:dyDescent="0.45">
      <c r="B1350" s="3"/>
      <c r="C1350" s="3"/>
      <c r="D1350" s="6"/>
      <c r="E1350" s="8"/>
      <c r="Q1350" s="10"/>
      <c r="S1350" s="14"/>
      <c r="T1350" s="14"/>
    </row>
    <row r="1351" spans="2:20" x14ac:dyDescent="0.45">
      <c r="B1351" s="3"/>
      <c r="C1351" s="3"/>
      <c r="D1351" s="6"/>
      <c r="E1351" s="8"/>
      <c r="Q1351" s="10"/>
      <c r="S1351" s="14"/>
      <c r="T1351" s="14"/>
    </row>
    <row r="1352" spans="2:20" x14ac:dyDescent="0.45">
      <c r="B1352" s="3"/>
      <c r="C1352" s="3"/>
      <c r="D1352" s="6"/>
      <c r="E1352" s="8"/>
      <c r="Q1352" s="10"/>
      <c r="S1352" s="14"/>
      <c r="T1352" s="14"/>
    </row>
    <row r="1353" spans="2:20" x14ac:dyDescent="0.45">
      <c r="B1353" s="3"/>
      <c r="C1353" s="3"/>
      <c r="D1353" s="6"/>
      <c r="E1353" s="8"/>
      <c r="Q1353" s="10"/>
      <c r="S1353" s="14"/>
      <c r="T1353" s="14"/>
    </row>
    <row r="1354" spans="2:20" x14ac:dyDescent="0.45">
      <c r="B1354" s="3"/>
      <c r="C1354" s="3"/>
      <c r="D1354" s="6"/>
      <c r="E1354" s="8"/>
      <c r="Q1354" s="10"/>
      <c r="S1354" s="14"/>
      <c r="T1354" s="14"/>
    </row>
    <row r="1355" spans="2:20" x14ac:dyDescent="0.45">
      <c r="B1355" s="3"/>
      <c r="C1355" s="3"/>
      <c r="D1355" s="6"/>
      <c r="E1355" s="8"/>
      <c r="Q1355" s="10"/>
      <c r="S1355" s="14"/>
      <c r="T1355" s="14"/>
    </row>
    <row r="1356" spans="2:20" x14ac:dyDescent="0.45">
      <c r="B1356" s="3"/>
      <c r="C1356" s="3"/>
      <c r="D1356" s="6"/>
      <c r="E1356" s="8"/>
      <c r="Q1356" s="10"/>
      <c r="S1356" s="14"/>
      <c r="T1356" s="14"/>
    </row>
    <row r="1357" spans="2:20" x14ac:dyDescent="0.45">
      <c r="B1357" s="3"/>
      <c r="C1357" s="3"/>
      <c r="D1357" s="6"/>
      <c r="E1357" s="8"/>
      <c r="Q1357" s="10"/>
      <c r="S1357" s="14"/>
      <c r="T1357" s="14"/>
    </row>
    <row r="1358" spans="2:20" x14ac:dyDescent="0.45">
      <c r="B1358" s="3"/>
      <c r="C1358" s="3"/>
      <c r="D1358" s="6"/>
      <c r="E1358" s="8"/>
      <c r="Q1358" s="10"/>
      <c r="S1358" s="14"/>
      <c r="T1358" s="14"/>
    </row>
    <row r="1359" spans="2:20" x14ac:dyDescent="0.45">
      <c r="B1359" s="3"/>
      <c r="C1359" s="3"/>
      <c r="D1359" s="6"/>
      <c r="E1359" s="8"/>
      <c r="Q1359" s="10"/>
      <c r="S1359" s="14"/>
      <c r="T1359" s="14"/>
    </row>
    <row r="1360" spans="2:20" x14ac:dyDescent="0.45">
      <c r="B1360" s="3"/>
      <c r="C1360" s="3"/>
      <c r="D1360" s="6"/>
      <c r="E1360" s="8"/>
      <c r="Q1360" s="10"/>
      <c r="S1360" s="14"/>
      <c r="T1360" s="14"/>
    </row>
    <row r="1361" spans="2:20" x14ac:dyDescent="0.45">
      <c r="B1361" s="3"/>
      <c r="C1361" s="3"/>
      <c r="D1361" s="6"/>
      <c r="E1361" s="8"/>
      <c r="Q1361" s="10"/>
      <c r="S1361" s="14"/>
      <c r="T1361" s="14"/>
    </row>
    <row r="1362" spans="2:20" x14ac:dyDescent="0.45">
      <c r="B1362" s="3"/>
      <c r="C1362" s="3"/>
      <c r="D1362" s="6"/>
      <c r="E1362" s="8"/>
      <c r="Q1362" s="10"/>
      <c r="S1362" s="14"/>
      <c r="T1362" s="14"/>
    </row>
    <row r="1363" spans="2:20" x14ac:dyDescent="0.45">
      <c r="B1363" s="3"/>
      <c r="C1363" s="3"/>
      <c r="D1363" s="6"/>
      <c r="E1363" s="8"/>
      <c r="Q1363" s="10"/>
      <c r="S1363" s="14"/>
      <c r="T1363" s="14"/>
    </row>
    <row r="1364" spans="2:20" x14ac:dyDescent="0.45">
      <c r="B1364" s="3"/>
      <c r="C1364" s="3"/>
      <c r="D1364" s="6"/>
      <c r="E1364" s="8"/>
      <c r="Q1364" s="10"/>
      <c r="S1364" s="14"/>
      <c r="T1364" s="14"/>
    </row>
    <row r="1365" spans="2:20" x14ac:dyDescent="0.45">
      <c r="B1365" s="3"/>
      <c r="C1365" s="3"/>
      <c r="D1365" s="6"/>
      <c r="E1365" s="8"/>
      <c r="Q1365" s="10"/>
      <c r="S1365" s="14"/>
      <c r="T1365" s="14"/>
    </row>
    <row r="1366" spans="2:20" x14ac:dyDescent="0.45">
      <c r="B1366" s="3"/>
      <c r="C1366" s="3"/>
      <c r="D1366" s="6"/>
      <c r="E1366" s="8"/>
      <c r="Q1366" s="10"/>
      <c r="S1366" s="14"/>
      <c r="T1366" s="14"/>
    </row>
    <row r="1367" spans="2:20" x14ac:dyDescent="0.45">
      <c r="B1367" s="3"/>
      <c r="C1367" s="3"/>
      <c r="D1367" s="6"/>
      <c r="E1367" s="8"/>
      <c r="Q1367" s="10"/>
      <c r="S1367" s="14"/>
      <c r="T1367" s="14"/>
    </row>
    <row r="1368" spans="2:20" x14ac:dyDescent="0.45">
      <c r="B1368" s="3"/>
      <c r="C1368" s="3"/>
      <c r="D1368" s="6"/>
      <c r="E1368" s="8"/>
      <c r="Q1368" s="10"/>
      <c r="S1368" s="14"/>
      <c r="T1368" s="14"/>
    </row>
    <row r="1369" spans="2:20" x14ac:dyDescent="0.45">
      <c r="B1369" s="3"/>
      <c r="C1369" s="3"/>
      <c r="D1369" s="6"/>
      <c r="E1369" s="8"/>
      <c r="Q1369" s="10"/>
      <c r="S1369" s="14"/>
      <c r="T1369" s="14"/>
    </row>
    <row r="1370" spans="2:20" x14ac:dyDescent="0.45">
      <c r="B1370" s="3"/>
      <c r="C1370" s="3"/>
      <c r="D1370" s="6"/>
      <c r="E1370" s="8"/>
      <c r="Q1370" s="10"/>
      <c r="S1370" s="14"/>
      <c r="T1370" s="14"/>
    </row>
    <row r="1371" spans="2:20" x14ac:dyDescent="0.45">
      <c r="B1371" s="3"/>
      <c r="C1371" s="3"/>
      <c r="D1371" s="6"/>
      <c r="E1371" s="8"/>
      <c r="Q1371" s="10"/>
      <c r="S1371" s="14"/>
      <c r="T1371" s="14"/>
    </row>
    <row r="1372" spans="2:20" x14ac:dyDescent="0.45">
      <c r="B1372" s="3"/>
      <c r="C1372" s="3"/>
      <c r="D1372" s="6"/>
      <c r="E1372" s="8"/>
      <c r="Q1372" s="10"/>
      <c r="S1372" s="14"/>
      <c r="T1372" s="14"/>
    </row>
    <row r="1373" spans="2:20" x14ac:dyDescent="0.45">
      <c r="B1373" s="3"/>
      <c r="C1373" s="3"/>
      <c r="D1373" s="6"/>
      <c r="E1373" s="8"/>
      <c r="Q1373" s="10"/>
      <c r="S1373" s="14"/>
      <c r="T1373" s="14"/>
    </row>
    <row r="1374" spans="2:20" x14ac:dyDescent="0.45">
      <c r="B1374" s="3"/>
      <c r="C1374" s="3"/>
      <c r="D1374" s="6"/>
      <c r="E1374" s="8"/>
      <c r="Q1374" s="10"/>
      <c r="S1374" s="14"/>
      <c r="T1374" s="14"/>
    </row>
    <row r="1375" spans="2:20" x14ac:dyDescent="0.45">
      <c r="B1375" s="3"/>
      <c r="C1375" s="3"/>
      <c r="D1375" s="6"/>
      <c r="E1375" s="8"/>
      <c r="Q1375" s="10"/>
      <c r="S1375" s="14"/>
      <c r="T1375" s="14"/>
    </row>
    <row r="1376" spans="2:20" x14ac:dyDescent="0.45">
      <c r="B1376" s="3"/>
      <c r="C1376" s="3"/>
      <c r="D1376" s="6"/>
      <c r="E1376" s="8"/>
      <c r="Q1376" s="10"/>
      <c r="S1376" s="14"/>
      <c r="T1376" s="14"/>
    </row>
    <row r="1377" spans="2:20" x14ac:dyDescent="0.45">
      <c r="B1377" s="3"/>
      <c r="C1377" s="3"/>
      <c r="D1377" s="6"/>
      <c r="E1377" s="8"/>
      <c r="Q1377" s="10"/>
      <c r="S1377" s="14"/>
      <c r="T1377" s="14"/>
    </row>
    <row r="1378" spans="2:20" x14ac:dyDescent="0.45">
      <c r="B1378" s="3"/>
      <c r="C1378" s="3"/>
      <c r="D1378" s="6"/>
      <c r="E1378" s="8"/>
      <c r="Q1378" s="10"/>
      <c r="S1378" s="14"/>
      <c r="T1378" s="14"/>
    </row>
    <row r="1379" spans="2:20" x14ac:dyDescent="0.45">
      <c r="B1379" s="3"/>
      <c r="C1379" s="3"/>
      <c r="D1379" s="6"/>
      <c r="E1379" s="8"/>
      <c r="Q1379" s="10"/>
      <c r="S1379" s="14"/>
      <c r="T1379" s="14"/>
    </row>
    <row r="1380" spans="2:20" x14ac:dyDescent="0.45">
      <c r="B1380" s="3"/>
      <c r="C1380" s="3"/>
      <c r="D1380" s="6"/>
      <c r="E1380" s="8"/>
      <c r="Q1380" s="10"/>
      <c r="S1380" s="14"/>
      <c r="T1380" s="14"/>
    </row>
    <row r="1381" spans="2:20" x14ac:dyDescent="0.45">
      <c r="B1381" s="3"/>
      <c r="C1381" s="3"/>
      <c r="D1381" s="6"/>
      <c r="E1381" s="8"/>
      <c r="Q1381" s="10"/>
      <c r="S1381" s="14"/>
      <c r="T1381" s="14"/>
    </row>
    <row r="1382" spans="2:20" x14ac:dyDescent="0.45">
      <c r="B1382" s="3"/>
      <c r="C1382" s="3"/>
      <c r="D1382" s="6"/>
      <c r="E1382" s="8"/>
      <c r="Q1382" s="10"/>
      <c r="S1382" s="14"/>
      <c r="T1382" s="14"/>
    </row>
    <row r="1383" spans="2:20" x14ac:dyDescent="0.45">
      <c r="B1383" s="3"/>
      <c r="C1383" s="3"/>
      <c r="D1383" s="6"/>
      <c r="E1383" s="8"/>
      <c r="Q1383" s="10"/>
      <c r="S1383" s="14"/>
      <c r="T1383" s="14"/>
    </row>
    <row r="1384" spans="2:20" x14ac:dyDescent="0.45">
      <c r="B1384" s="3"/>
      <c r="C1384" s="3"/>
      <c r="D1384" s="6"/>
      <c r="E1384" s="8"/>
      <c r="Q1384" s="10"/>
      <c r="S1384" s="14"/>
      <c r="T1384" s="14"/>
    </row>
    <row r="1385" spans="2:20" x14ac:dyDescent="0.45">
      <c r="B1385" s="3"/>
      <c r="C1385" s="3"/>
      <c r="D1385" s="6"/>
      <c r="E1385" s="8"/>
      <c r="Q1385" s="10"/>
      <c r="S1385" s="14"/>
      <c r="T1385" s="14"/>
    </row>
    <row r="1386" spans="2:20" x14ac:dyDescent="0.45">
      <c r="B1386" s="3"/>
      <c r="C1386" s="3"/>
      <c r="D1386" s="6"/>
      <c r="E1386" s="8"/>
      <c r="Q1386" s="10"/>
      <c r="S1386" s="14"/>
      <c r="T1386" s="14"/>
    </row>
    <row r="1387" spans="2:20" x14ac:dyDescent="0.45">
      <c r="B1387" s="3"/>
      <c r="C1387" s="3"/>
      <c r="D1387" s="6"/>
      <c r="E1387" s="8"/>
      <c r="Q1387" s="10"/>
      <c r="S1387" s="14"/>
      <c r="T1387" s="14"/>
    </row>
    <row r="1388" spans="2:20" x14ac:dyDescent="0.45">
      <c r="B1388" s="3"/>
      <c r="C1388" s="3"/>
      <c r="D1388" s="6"/>
      <c r="E1388" s="8"/>
      <c r="Q1388" s="10"/>
      <c r="S1388" s="14"/>
      <c r="T1388" s="14"/>
    </row>
    <row r="1389" spans="2:20" x14ac:dyDescent="0.45">
      <c r="B1389" s="3"/>
      <c r="C1389" s="3"/>
      <c r="D1389" s="6"/>
      <c r="E1389" s="8"/>
      <c r="Q1389" s="10"/>
      <c r="S1389" s="14"/>
      <c r="T1389" s="14"/>
    </row>
    <row r="1390" spans="2:20" x14ac:dyDescent="0.45">
      <c r="B1390" s="3"/>
      <c r="C1390" s="3"/>
      <c r="D1390" s="6"/>
      <c r="E1390" s="8"/>
      <c r="Q1390" s="10"/>
      <c r="S1390" s="14"/>
      <c r="T1390" s="14"/>
    </row>
    <row r="1391" spans="2:20" x14ac:dyDescent="0.45">
      <c r="B1391" s="3"/>
      <c r="C1391" s="3"/>
      <c r="D1391" s="6"/>
      <c r="E1391" s="8"/>
      <c r="Q1391" s="10"/>
      <c r="S1391" s="14"/>
      <c r="T1391" s="14"/>
    </row>
    <row r="1392" spans="2:20" x14ac:dyDescent="0.45">
      <c r="B1392" s="3"/>
      <c r="C1392" s="3"/>
      <c r="D1392" s="6"/>
      <c r="E1392" s="8"/>
      <c r="Q1392" s="10"/>
      <c r="S1392" s="14"/>
      <c r="T1392" s="14"/>
    </row>
    <row r="1393" spans="2:20" x14ac:dyDescent="0.45">
      <c r="B1393" s="3"/>
      <c r="C1393" s="3"/>
      <c r="D1393" s="6"/>
      <c r="E1393" s="8"/>
      <c r="Q1393" s="10"/>
      <c r="S1393" s="14"/>
      <c r="T1393" s="14"/>
    </row>
    <row r="1394" spans="2:20" x14ac:dyDescent="0.45">
      <c r="B1394" s="3"/>
      <c r="C1394" s="3"/>
      <c r="D1394" s="6"/>
      <c r="E1394" s="8"/>
      <c r="Q1394" s="10"/>
      <c r="S1394" s="14"/>
      <c r="T1394" s="14"/>
    </row>
    <row r="1395" spans="2:20" x14ac:dyDescent="0.45">
      <c r="B1395" s="3"/>
      <c r="C1395" s="3"/>
      <c r="D1395" s="6"/>
      <c r="E1395" s="8"/>
      <c r="Q1395" s="10"/>
      <c r="S1395" s="14"/>
      <c r="T1395" s="14"/>
    </row>
    <row r="1396" spans="2:20" x14ac:dyDescent="0.45">
      <c r="B1396" s="3"/>
      <c r="C1396" s="3"/>
      <c r="D1396" s="6"/>
      <c r="E1396" s="8"/>
      <c r="Q1396" s="10"/>
      <c r="S1396" s="14"/>
      <c r="T1396" s="14"/>
    </row>
    <row r="1397" spans="2:20" x14ac:dyDescent="0.45">
      <c r="B1397" s="3"/>
      <c r="C1397" s="3"/>
      <c r="D1397" s="6"/>
      <c r="E1397" s="8"/>
      <c r="Q1397" s="10"/>
      <c r="S1397" s="14"/>
      <c r="T1397" s="14"/>
    </row>
    <row r="1398" spans="2:20" x14ac:dyDescent="0.45">
      <c r="B1398" s="3"/>
      <c r="C1398" s="3"/>
      <c r="D1398" s="6"/>
      <c r="E1398" s="8"/>
      <c r="Q1398" s="10"/>
      <c r="S1398" s="14"/>
      <c r="T1398" s="14"/>
    </row>
    <row r="1399" spans="2:20" x14ac:dyDescent="0.45">
      <c r="B1399" s="3"/>
      <c r="C1399" s="3"/>
      <c r="D1399" s="6"/>
      <c r="E1399" s="8"/>
      <c r="Q1399" s="10"/>
      <c r="S1399" s="14"/>
      <c r="T1399" s="14"/>
    </row>
    <row r="1400" spans="2:20" x14ac:dyDescent="0.45">
      <c r="B1400" s="3"/>
      <c r="C1400" s="3"/>
      <c r="D1400" s="6"/>
      <c r="E1400" s="8"/>
      <c r="Q1400" s="10"/>
      <c r="S1400" s="14"/>
      <c r="T1400" s="14"/>
    </row>
    <row r="1401" spans="2:20" x14ac:dyDescent="0.45">
      <c r="B1401" s="3"/>
      <c r="C1401" s="3"/>
      <c r="D1401" s="6"/>
      <c r="E1401" s="8"/>
      <c r="Q1401" s="10"/>
      <c r="S1401" s="14"/>
      <c r="T1401" s="14"/>
    </row>
    <row r="1402" spans="2:20" x14ac:dyDescent="0.45">
      <c r="B1402" s="3"/>
      <c r="C1402" s="3"/>
      <c r="D1402" s="6"/>
      <c r="E1402" s="8"/>
      <c r="Q1402" s="10"/>
      <c r="S1402" s="14"/>
      <c r="T1402" s="14"/>
    </row>
    <row r="1403" spans="2:20" x14ac:dyDescent="0.45">
      <c r="B1403" s="3"/>
      <c r="C1403" s="3"/>
      <c r="D1403" s="6"/>
      <c r="E1403" s="8"/>
      <c r="Q1403" s="10"/>
      <c r="S1403" s="14"/>
      <c r="T1403" s="14"/>
    </row>
    <row r="1404" spans="2:20" x14ac:dyDescent="0.45">
      <c r="B1404" s="3"/>
      <c r="C1404" s="3"/>
      <c r="D1404" s="6"/>
      <c r="E1404" s="8"/>
      <c r="Q1404" s="10"/>
      <c r="S1404" s="14"/>
      <c r="T1404" s="14"/>
    </row>
    <row r="1405" spans="2:20" x14ac:dyDescent="0.45">
      <c r="B1405" s="3"/>
      <c r="C1405" s="3"/>
      <c r="D1405" s="6"/>
      <c r="E1405" s="8"/>
      <c r="Q1405" s="10"/>
      <c r="S1405" s="14"/>
      <c r="T1405" s="14"/>
    </row>
    <row r="1406" spans="2:20" x14ac:dyDescent="0.45">
      <c r="B1406" s="3"/>
      <c r="C1406" s="3"/>
      <c r="D1406" s="6"/>
      <c r="E1406" s="8"/>
      <c r="Q1406" s="10"/>
      <c r="S1406" s="14"/>
      <c r="T1406" s="14"/>
    </row>
    <row r="1407" spans="2:20" x14ac:dyDescent="0.45">
      <c r="B1407" s="3"/>
      <c r="C1407" s="3"/>
      <c r="D1407" s="6"/>
      <c r="E1407" s="8"/>
      <c r="Q1407" s="10"/>
      <c r="S1407" s="14"/>
      <c r="T1407" s="14"/>
    </row>
    <row r="1408" spans="2:20" x14ac:dyDescent="0.45">
      <c r="B1408" s="3"/>
      <c r="C1408" s="3"/>
      <c r="D1408" s="6"/>
      <c r="E1408" s="8"/>
      <c r="Q1408" s="10"/>
      <c r="S1408" s="14"/>
      <c r="T1408" s="14"/>
    </row>
    <row r="1409" spans="2:20" x14ac:dyDescent="0.45">
      <c r="B1409" s="3"/>
      <c r="C1409" s="3"/>
      <c r="D1409" s="6"/>
      <c r="E1409" s="8"/>
      <c r="Q1409" s="10"/>
      <c r="S1409" s="14"/>
      <c r="T1409" s="14"/>
    </row>
    <row r="1410" spans="2:20" x14ac:dyDescent="0.45">
      <c r="B1410" s="3"/>
      <c r="C1410" s="3"/>
      <c r="D1410" s="6"/>
      <c r="E1410" s="8"/>
      <c r="Q1410" s="10"/>
      <c r="S1410" s="14"/>
      <c r="T1410" s="14"/>
    </row>
    <row r="1411" spans="2:20" x14ac:dyDescent="0.45">
      <c r="B1411" s="3"/>
      <c r="C1411" s="3"/>
      <c r="D1411" s="6"/>
      <c r="E1411" s="8"/>
      <c r="Q1411" s="10"/>
      <c r="S1411" s="14"/>
      <c r="T1411" s="14"/>
    </row>
    <row r="1412" spans="2:20" x14ac:dyDescent="0.45">
      <c r="B1412" s="3"/>
      <c r="C1412" s="3"/>
      <c r="D1412" s="6"/>
      <c r="E1412" s="8"/>
      <c r="Q1412" s="10"/>
      <c r="S1412" s="14"/>
      <c r="T1412" s="14"/>
    </row>
    <row r="1413" spans="2:20" x14ac:dyDescent="0.45">
      <c r="B1413" s="3"/>
      <c r="C1413" s="3"/>
      <c r="D1413" s="6"/>
      <c r="E1413" s="8"/>
      <c r="Q1413" s="10"/>
      <c r="S1413" s="14"/>
      <c r="T1413" s="14"/>
    </row>
    <row r="1414" spans="2:20" x14ac:dyDescent="0.45">
      <c r="B1414" s="3"/>
      <c r="C1414" s="3"/>
      <c r="D1414" s="6"/>
      <c r="E1414" s="8"/>
      <c r="Q1414" s="10"/>
      <c r="S1414" s="14"/>
      <c r="T1414" s="14"/>
    </row>
    <row r="1415" spans="2:20" x14ac:dyDescent="0.45">
      <c r="B1415" s="3"/>
      <c r="C1415" s="3"/>
      <c r="D1415" s="6"/>
      <c r="E1415" s="8"/>
      <c r="Q1415" s="10"/>
      <c r="S1415" s="14"/>
      <c r="T1415" s="14"/>
    </row>
    <row r="1416" spans="2:20" x14ac:dyDescent="0.45">
      <c r="B1416" s="3"/>
      <c r="C1416" s="3"/>
      <c r="D1416" s="6"/>
      <c r="E1416" s="8"/>
      <c r="Q1416" s="10"/>
      <c r="S1416" s="14"/>
      <c r="T1416" s="14"/>
    </row>
    <row r="1417" spans="2:20" x14ac:dyDescent="0.45">
      <c r="B1417" s="3"/>
      <c r="C1417" s="3"/>
      <c r="D1417" s="6"/>
      <c r="E1417" s="8"/>
      <c r="Q1417" s="10"/>
      <c r="S1417" s="14"/>
      <c r="T1417" s="14"/>
    </row>
    <row r="1418" spans="2:20" x14ac:dyDescent="0.45">
      <c r="B1418" s="3"/>
      <c r="C1418" s="3"/>
      <c r="D1418" s="6"/>
      <c r="E1418" s="8"/>
      <c r="Q1418" s="10"/>
      <c r="S1418" s="14"/>
      <c r="T1418" s="14"/>
    </row>
    <row r="1419" spans="2:20" x14ac:dyDescent="0.45">
      <c r="B1419" s="3"/>
      <c r="C1419" s="3"/>
      <c r="D1419" s="6"/>
      <c r="E1419" s="8"/>
      <c r="Q1419" s="10"/>
      <c r="S1419" s="14"/>
      <c r="T1419" s="14"/>
    </row>
    <row r="1420" spans="2:20" x14ac:dyDescent="0.45">
      <c r="B1420" s="3"/>
      <c r="C1420" s="3"/>
      <c r="D1420" s="6"/>
      <c r="E1420" s="8"/>
      <c r="Q1420" s="10"/>
      <c r="S1420" s="14"/>
      <c r="T1420" s="14"/>
    </row>
    <row r="1421" spans="2:20" x14ac:dyDescent="0.45">
      <c r="B1421" s="3"/>
      <c r="C1421" s="3"/>
      <c r="D1421" s="6"/>
      <c r="E1421" s="8"/>
      <c r="Q1421" s="10"/>
      <c r="S1421" s="14"/>
      <c r="T1421" s="14"/>
    </row>
    <row r="1422" spans="2:20" x14ac:dyDescent="0.45">
      <c r="B1422" s="3"/>
      <c r="C1422" s="3"/>
      <c r="D1422" s="6"/>
      <c r="E1422" s="8"/>
      <c r="Q1422" s="10"/>
      <c r="S1422" s="14"/>
      <c r="T1422" s="14"/>
    </row>
    <row r="1423" spans="2:20" x14ac:dyDescent="0.45">
      <c r="B1423" s="3"/>
      <c r="C1423" s="3"/>
      <c r="D1423" s="6"/>
      <c r="E1423" s="8"/>
      <c r="Q1423" s="10"/>
      <c r="S1423" s="14"/>
      <c r="T1423" s="14"/>
    </row>
    <row r="1424" spans="2:20" x14ac:dyDescent="0.45">
      <c r="B1424" s="3"/>
      <c r="C1424" s="3"/>
      <c r="D1424" s="6"/>
      <c r="E1424" s="8"/>
      <c r="Q1424" s="10"/>
      <c r="S1424" s="14"/>
      <c r="T1424" s="14"/>
    </row>
    <row r="1425" spans="2:20" x14ac:dyDescent="0.45">
      <c r="B1425" s="3"/>
      <c r="C1425" s="3"/>
      <c r="D1425" s="6"/>
      <c r="E1425" s="8"/>
      <c r="Q1425" s="10"/>
      <c r="S1425" s="14"/>
      <c r="T1425" s="14"/>
    </row>
    <row r="1426" spans="2:20" x14ac:dyDescent="0.45">
      <c r="B1426" s="3"/>
      <c r="C1426" s="3"/>
      <c r="D1426" s="6"/>
      <c r="E1426" s="8"/>
      <c r="Q1426" s="10"/>
      <c r="S1426" s="14"/>
      <c r="T1426" s="14"/>
    </row>
    <row r="1427" spans="2:20" x14ac:dyDescent="0.45">
      <c r="B1427" s="3"/>
      <c r="C1427" s="3"/>
      <c r="D1427" s="6"/>
      <c r="E1427" s="8"/>
      <c r="Q1427" s="10"/>
      <c r="S1427" s="14"/>
      <c r="T1427" s="14"/>
    </row>
    <row r="1428" spans="2:20" x14ac:dyDescent="0.45">
      <c r="B1428" s="3"/>
      <c r="C1428" s="3"/>
      <c r="D1428" s="6"/>
      <c r="E1428" s="8"/>
      <c r="Q1428" s="10"/>
      <c r="S1428" s="14"/>
      <c r="T1428" s="14"/>
    </row>
    <row r="1429" spans="2:20" x14ac:dyDescent="0.45">
      <c r="B1429" s="3"/>
      <c r="C1429" s="3"/>
      <c r="D1429" s="6"/>
      <c r="E1429" s="8"/>
      <c r="Q1429" s="10"/>
      <c r="S1429" s="14"/>
      <c r="T1429" s="14"/>
    </row>
    <row r="1430" spans="2:20" x14ac:dyDescent="0.45">
      <c r="B1430" s="3"/>
      <c r="C1430" s="3"/>
      <c r="D1430" s="6"/>
      <c r="E1430" s="8"/>
      <c r="Q1430" s="10"/>
      <c r="S1430" s="14"/>
      <c r="T1430" s="14"/>
    </row>
    <row r="1431" spans="2:20" x14ac:dyDescent="0.45">
      <c r="B1431" s="3"/>
      <c r="C1431" s="3"/>
      <c r="D1431" s="6"/>
      <c r="E1431" s="8"/>
      <c r="Q1431" s="10"/>
      <c r="S1431" s="14"/>
      <c r="T1431" s="14"/>
    </row>
    <row r="1432" spans="2:20" x14ac:dyDescent="0.45">
      <c r="B1432" s="3"/>
      <c r="C1432" s="3"/>
      <c r="D1432" s="6"/>
      <c r="E1432" s="8"/>
      <c r="Q1432" s="10"/>
      <c r="S1432" s="14"/>
      <c r="T1432" s="14"/>
    </row>
    <row r="1433" spans="2:20" x14ac:dyDescent="0.45">
      <c r="B1433" s="3"/>
      <c r="C1433" s="3"/>
      <c r="D1433" s="6"/>
      <c r="E1433" s="8"/>
      <c r="Q1433" s="10"/>
      <c r="S1433" s="14"/>
      <c r="T1433" s="14"/>
    </row>
    <row r="1434" spans="2:20" x14ac:dyDescent="0.45">
      <c r="B1434" s="3"/>
      <c r="C1434" s="3"/>
      <c r="D1434" s="6"/>
      <c r="E1434" s="8"/>
      <c r="Q1434" s="10"/>
      <c r="S1434" s="14"/>
      <c r="T1434" s="14"/>
    </row>
    <row r="1435" spans="2:20" x14ac:dyDescent="0.45">
      <c r="B1435" s="3"/>
      <c r="C1435" s="3"/>
      <c r="D1435" s="6"/>
      <c r="E1435" s="8"/>
      <c r="Q1435" s="10"/>
      <c r="S1435" s="14"/>
      <c r="T1435" s="14"/>
    </row>
    <row r="1436" spans="2:20" x14ac:dyDescent="0.45">
      <c r="B1436" s="3"/>
      <c r="C1436" s="3"/>
      <c r="D1436" s="6"/>
      <c r="E1436" s="8"/>
      <c r="Q1436" s="10"/>
      <c r="S1436" s="14"/>
      <c r="T1436" s="14"/>
    </row>
    <row r="1437" spans="2:20" x14ac:dyDescent="0.45">
      <c r="B1437" s="3"/>
      <c r="C1437" s="3"/>
      <c r="D1437" s="6"/>
      <c r="E1437" s="8"/>
      <c r="Q1437" s="10"/>
      <c r="S1437" s="14"/>
      <c r="T1437" s="14"/>
    </row>
    <row r="1438" spans="2:20" x14ac:dyDescent="0.45">
      <c r="B1438" s="3"/>
      <c r="C1438" s="3"/>
      <c r="D1438" s="6"/>
      <c r="E1438" s="8"/>
      <c r="Q1438" s="10"/>
      <c r="S1438" s="14"/>
      <c r="T1438" s="14"/>
    </row>
    <row r="1439" spans="2:20" x14ac:dyDescent="0.45">
      <c r="B1439" s="3"/>
      <c r="C1439" s="3"/>
      <c r="D1439" s="6"/>
      <c r="E1439" s="8"/>
      <c r="Q1439" s="10"/>
      <c r="S1439" s="14"/>
      <c r="T1439" s="14"/>
    </row>
    <row r="1440" spans="2:20" x14ac:dyDescent="0.45">
      <c r="B1440" s="3"/>
      <c r="C1440" s="3"/>
      <c r="D1440" s="6"/>
      <c r="E1440" s="8"/>
      <c r="Q1440" s="10"/>
      <c r="S1440" s="14"/>
      <c r="T1440" s="14"/>
    </row>
    <row r="1441" spans="2:20" x14ac:dyDescent="0.45">
      <c r="B1441" s="3"/>
      <c r="C1441" s="3"/>
      <c r="D1441" s="6"/>
      <c r="E1441" s="8"/>
      <c r="Q1441" s="10"/>
      <c r="S1441" s="14"/>
      <c r="T1441" s="14"/>
    </row>
    <row r="1442" spans="2:20" x14ac:dyDescent="0.45">
      <c r="B1442" s="3"/>
      <c r="C1442" s="3"/>
      <c r="D1442" s="6"/>
      <c r="E1442" s="8"/>
      <c r="Q1442" s="10"/>
      <c r="S1442" s="14"/>
      <c r="T1442" s="14"/>
    </row>
    <row r="1443" spans="2:20" x14ac:dyDescent="0.45">
      <c r="B1443" s="3"/>
      <c r="C1443" s="3"/>
      <c r="D1443" s="6"/>
      <c r="E1443" s="8"/>
      <c r="Q1443" s="10"/>
      <c r="S1443" s="14"/>
      <c r="T1443" s="14"/>
    </row>
    <row r="1444" spans="2:20" x14ac:dyDescent="0.45">
      <c r="B1444" s="3"/>
      <c r="C1444" s="3"/>
      <c r="D1444" s="6"/>
      <c r="E1444" s="8"/>
      <c r="Q1444" s="10"/>
      <c r="S1444" s="14"/>
      <c r="T1444" s="14"/>
    </row>
    <row r="1445" spans="2:20" x14ac:dyDescent="0.45">
      <c r="B1445" s="3"/>
      <c r="C1445" s="3"/>
      <c r="D1445" s="6"/>
      <c r="E1445" s="8"/>
      <c r="Q1445" s="10"/>
      <c r="S1445" s="14"/>
      <c r="T1445" s="14"/>
    </row>
    <row r="1446" spans="2:20" x14ac:dyDescent="0.45">
      <c r="B1446" s="3"/>
      <c r="C1446" s="3"/>
      <c r="D1446" s="6"/>
      <c r="E1446" s="8"/>
      <c r="Q1446" s="10"/>
      <c r="S1446" s="14"/>
      <c r="T1446" s="14"/>
    </row>
    <row r="1447" spans="2:20" x14ac:dyDescent="0.45">
      <c r="B1447" s="3"/>
      <c r="C1447" s="3"/>
      <c r="D1447" s="6"/>
      <c r="E1447" s="8"/>
      <c r="Q1447" s="10"/>
      <c r="S1447" s="14"/>
      <c r="T1447" s="14"/>
    </row>
    <row r="1448" spans="2:20" x14ac:dyDescent="0.45">
      <c r="B1448" s="3"/>
      <c r="C1448" s="3"/>
      <c r="D1448" s="6"/>
      <c r="E1448" s="8"/>
      <c r="Q1448" s="10"/>
      <c r="S1448" s="14"/>
      <c r="T1448" s="14"/>
    </row>
    <row r="1449" spans="2:20" x14ac:dyDescent="0.45">
      <c r="B1449" s="3"/>
      <c r="C1449" s="3"/>
      <c r="D1449" s="6"/>
      <c r="E1449" s="8"/>
      <c r="Q1449" s="10"/>
      <c r="S1449" s="14"/>
      <c r="T1449" s="14"/>
    </row>
    <row r="1450" spans="2:20" x14ac:dyDescent="0.45">
      <c r="B1450" s="3"/>
      <c r="C1450" s="3"/>
      <c r="D1450" s="6"/>
      <c r="E1450" s="8"/>
      <c r="Q1450" s="10"/>
      <c r="S1450" s="14"/>
      <c r="T1450" s="14"/>
    </row>
    <row r="1451" spans="2:20" x14ac:dyDescent="0.45">
      <c r="B1451" s="3"/>
      <c r="C1451" s="3"/>
      <c r="D1451" s="6"/>
      <c r="E1451" s="8"/>
      <c r="Q1451" s="10"/>
      <c r="S1451" s="14"/>
      <c r="T1451" s="14"/>
    </row>
    <row r="1452" spans="2:20" x14ac:dyDescent="0.45">
      <c r="B1452" s="3"/>
      <c r="C1452" s="3"/>
      <c r="D1452" s="6"/>
      <c r="E1452" s="8"/>
      <c r="Q1452" s="10"/>
      <c r="S1452" s="14"/>
      <c r="T1452" s="14"/>
    </row>
    <row r="1453" spans="2:20" x14ac:dyDescent="0.45">
      <c r="B1453" s="3"/>
      <c r="C1453" s="3"/>
      <c r="D1453" s="6"/>
      <c r="E1453" s="8"/>
      <c r="Q1453" s="10"/>
      <c r="S1453" s="14"/>
      <c r="T1453" s="14"/>
    </row>
    <row r="1454" spans="2:20" x14ac:dyDescent="0.45">
      <c r="B1454" s="3"/>
      <c r="C1454" s="3"/>
      <c r="D1454" s="6"/>
      <c r="E1454" s="8"/>
      <c r="Q1454" s="10"/>
      <c r="S1454" s="14"/>
      <c r="T1454" s="14"/>
    </row>
    <row r="1455" spans="2:20" x14ac:dyDescent="0.45">
      <c r="B1455" s="3"/>
      <c r="C1455" s="3"/>
      <c r="D1455" s="6"/>
      <c r="E1455" s="8"/>
      <c r="Q1455" s="10"/>
      <c r="S1455" s="14"/>
      <c r="T1455" s="14"/>
    </row>
    <row r="1456" spans="2:20" x14ac:dyDescent="0.45">
      <c r="B1456" s="3"/>
      <c r="C1456" s="3"/>
      <c r="D1456" s="6"/>
      <c r="E1456" s="8"/>
      <c r="Q1456" s="10"/>
      <c r="S1456" s="14"/>
      <c r="T1456" s="14"/>
    </row>
    <row r="1457" spans="2:20" x14ac:dyDescent="0.45">
      <c r="B1457" s="3"/>
      <c r="C1457" s="3"/>
      <c r="D1457" s="6"/>
      <c r="E1457" s="8"/>
      <c r="Q1457" s="10"/>
      <c r="S1457" s="14"/>
      <c r="T1457" s="14"/>
    </row>
    <row r="1458" spans="2:20" x14ac:dyDescent="0.45">
      <c r="B1458" s="3"/>
      <c r="C1458" s="3"/>
      <c r="D1458" s="6"/>
      <c r="E1458" s="8"/>
      <c r="Q1458" s="10"/>
      <c r="S1458" s="14"/>
      <c r="T1458" s="14"/>
    </row>
    <row r="1459" spans="2:20" x14ac:dyDescent="0.45">
      <c r="B1459" s="3"/>
      <c r="C1459" s="3"/>
      <c r="D1459" s="6"/>
      <c r="E1459" s="8"/>
      <c r="Q1459" s="10"/>
      <c r="S1459" s="14"/>
      <c r="T1459" s="14"/>
    </row>
    <row r="1460" spans="2:20" x14ac:dyDescent="0.45">
      <c r="B1460" s="3"/>
      <c r="C1460" s="3"/>
      <c r="D1460" s="6"/>
      <c r="E1460" s="8"/>
      <c r="Q1460" s="10"/>
      <c r="S1460" s="14"/>
      <c r="T1460" s="14"/>
    </row>
    <row r="1461" spans="2:20" x14ac:dyDescent="0.45">
      <c r="B1461" s="3"/>
      <c r="C1461" s="3"/>
      <c r="D1461" s="6"/>
      <c r="E1461" s="8"/>
      <c r="Q1461" s="10"/>
      <c r="S1461" s="14"/>
      <c r="T1461" s="14"/>
    </row>
    <row r="1462" spans="2:20" x14ac:dyDescent="0.45">
      <c r="B1462" s="3"/>
      <c r="C1462" s="3"/>
      <c r="D1462" s="6"/>
      <c r="E1462" s="8"/>
      <c r="Q1462" s="10"/>
      <c r="S1462" s="14"/>
      <c r="T1462" s="14"/>
    </row>
    <row r="1463" spans="2:20" x14ac:dyDescent="0.45">
      <c r="B1463" s="3"/>
      <c r="C1463" s="3"/>
      <c r="D1463" s="6"/>
      <c r="E1463" s="8"/>
      <c r="Q1463" s="10"/>
      <c r="S1463" s="14"/>
      <c r="T1463" s="14"/>
    </row>
    <row r="1464" spans="2:20" x14ac:dyDescent="0.45">
      <c r="B1464" s="3"/>
      <c r="C1464" s="3"/>
      <c r="D1464" s="6"/>
      <c r="E1464" s="8"/>
      <c r="Q1464" s="10"/>
      <c r="S1464" s="14"/>
      <c r="T1464" s="14"/>
    </row>
    <row r="1465" spans="2:20" x14ac:dyDescent="0.45">
      <c r="B1465" s="3"/>
      <c r="C1465" s="3"/>
      <c r="D1465" s="6"/>
      <c r="E1465" s="8"/>
      <c r="Q1465" s="10"/>
      <c r="S1465" s="14"/>
      <c r="T1465" s="14"/>
    </row>
    <row r="1466" spans="2:20" x14ac:dyDescent="0.45">
      <c r="B1466" s="3"/>
      <c r="C1466" s="3"/>
      <c r="D1466" s="6"/>
      <c r="E1466" s="8"/>
      <c r="Q1466" s="10"/>
      <c r="S1466" s="14"/>
      <c r="T1466" s="14"/>
    </row>
    <row r="1467" spans="2:20" x14ac:dyDescent="0.45">
      <c r="B1467" s="3"/>
      <c r="C1467" s="3"/>
      <c r="D1467" s="6"/>
      <c r="E1467" s="8"/>
      <c r="Q1467" s="10"/>
      <c r="S1467" s="14"/>
      <c r="T1467" s="14"/>
    </row>
    <row r="1468" spans="2:20" x14ac:dyDescent="0.45">
      <c r="B1468" s="3"/>
      <c r="C1468" s="3"/>
      <c r="D1468" s="6"/>
      <c r="E1468" s="8"/>
      <c r="Q1468" s="10"/>
      <c r="S1468" s="14"/>
      <c r="T1468" s="14"/>
    </row>
    <row r="1469" spans="2:20" x14ac:dyDescent="0.45">
      <c r="B1469" s="3"/>
      <c r="C1469" s="3"/>
      <c r="D1469" s="6"/>
      <c r="E1469" s="8"/>
      <c r="Q1469" s="10"/>
      <c r="S1469" s="14"/>
      <c r="T1469" s="14"/>
    </row>
    <row r="1470" spans="2:20" x14ac:dyDescent="0.45">
      <c r="B1470" s="3"/>
      <c r="C1470" s="3"/>
      <c r="D1470" s="6"/>
      <c r="E1470" s="8"/>
      <c r="Q1470" s="10"/>
      <c r="S1470" s="14"/>
      <c r="T1470" s="14"/>
    </row>
    <row r="1471" spans="2:20" x14ac:dyDescent="0.45">
      <c r="B1471" s="3"/>
      <c r="C1471" s="3"/>
      <c r="D1471" s="6"/>
      <c r="E1471" s="8"/>
      <c r="Q1471" s="10"/>
      <c r="S1471" s="14"/>
      <c r="T1471" s="14"/>
    </row>
    <row r="1472" spans="2:20" x14ac:dyDescent="0.45">
      <c r="B1472" s="3"/>
      <c r="C1472" s="3"/>
      <c r="D1472" s="6"/>
      <c r="E1472" s="8"/>
      <c r="Q1472" s="10"/>
      <c r="S1472" s="14"/>
      <c r="T1472" s="14"/>
    </row>
    <row r="1473" spans="2:20" x14ac:dyDescent="0.45">
      <c r="B1473" s="3"/>
      <c r="C1473" s="3"/>
      <c r="D1473" s="6"/>
      <c r="E1473" s="8"/>
      <c r="Q1473" s="10"/>
      <c r="S1473" s="14"/>
      <c r="T1473" s="14"/>
    </row>
    <row r="1474" spans="2:20" x14ac:dyDescent="0.45">
      <c r="B1474" s="3"/>
      <c r="C1474" s="3"/>
      <c r="D1474" s="6"/>
      <c r="E1474" s="8"/>
      <c r="Q1474" s="10"/>
      <c r="S1474" s="14"/>
      <c r="T1474" s="14"/>
    </row>
    <row r="1475" spans="2:20" x14ac:dyDescent="0.45">
      <c r="B1475" s="3"/>
      <c r="C1475" s="3"/>
      <c r="D1475" s="6"/>
      <c r="E1475" s="8"/>
      <c r="Q1475" s="10"/>
      <c r="S1475" s="14"/>
      <c r="T1475" s="14"/>
    </row>
    <row r="1476" spans="2:20" x14ac:dyDescent="0.45">
      <c r="B1476" s="3"/>
      <c r="C1476" s="3"/>
      <c r="D1476" s="6"/>
      <c r="E1476" s="8"/>
      <c r="Q1476" s="10"/>
      <c r="S1476" s="14"/>
      <c r="T1476" s="14"/>
    </row>
    <row r="1477" spans="2:20" x14ac:dyDescent="0.45">
      <c r="B1477" s="3"/>
      <c r="C1477" s="3"/>
      <c r="D1477" s="6"/>
      <c r="E1477" s="8"/>
      <c r="Q1477" s="10"/>
      <c r="S1477" s="14"/>
      <c r="T1477" s="14"/>
    </row>
    <row r="1478" spans="2:20" x14ac:dyDescent="0.45">
      <c r="B1478" s="3"/>
      <c r="C1478" s="3"/>
      <c r="D1478" s="6"/>
      <c r="E1478" s="8"/>
      <c r="Q1478" s="10"/>
      <c r="S1478" s="14"/>
      <c r="T1478" s="14"/>
    </row>
    <row r="1479" spans="2:20" x14ac:dyDescent="0.45">
      <c r="B1479" s="3"/>
      <c r="C1479" s="3"/>
      <c r="D1479" s="6"/>
      <c r="E1479" s="8"/>
      <c r="Q1479" s="10"/>
      <c r="S1479" s="14"/>
      <c r="T1479" s="14"/>
    </row>
    <row r="1480" spans="2:20" x14ac:dyDescent="0.45">
      <c r="B1480" s="3"/>
      <c r="C1480" s="3"/>
      <c r="D1480" s="6"/>
      <c r="E1480" s="8"/>
      <c r="Q1480" s="10"/>
      <c r="S1480" s="14"/>
      <c r="T1480" s="14"/>
    </row>
    <row r="1481" spans="2:20" x14ac:dyDescent="0.45">
      <c r="B1481" s="3"/>
      <c r="C1481" s="3"/>
      <c r="D1481" s="6"/>
      <c r="E1481" s="8"/>
      <c r="Q1481" s="10"/>
      <c r="S1481" s="14"/>
      <c r="T1481" s="14"/>
    </row>
    <row r="1482" spans="2:20" x14ac:dyDescent="0.45">
      <c r="B1482" s="3"/>
      <c r="C1482" s="3"/>
      <c r="D1482" s="6"/>
      <c r="E1482" s="8"/>
      <c r="Q1482" s="10"/>
      <c r="S1482" s="14"/>
      <c r="T1482" s="14"/>
    </row>
    <row r="1483" spans="2:20" x14ac:dyDescent="0.45">
      <c r="B1483" s="3"/>
      <c r="C1483" s="3"/>
      <c r="D1483" s="6"/>
      <c r="E1483" s="8"/>
      <c r="Q1483" s="10"/>
      <c r="S1483" s="14"/>
      <c r="T1483" s="14"/>
    </row>
    <row r="1484" spans="2:20" x14ac:dyDescent="0.45">
      <c r="B1484" s="3"/>
      <c r="C1484" s="3"/>
      <c r="D1484" s="6"/>
      <c r="E1484" s="8"/>
      <c r="Q1484" s="10"/>
      <c r="S1484" s="14"/>
      <c r="T1484" s="14"/>
    </row>
    <row r="1485" spans="2:20" x14ac:dyDescent="0.45">
      <c r="B1485" s="3"/>
      <c r="C1485" s="3"/>
      <c r="D1485" s="6"/>
      <c r="E1485" s="8"/>
      <c r="Q1485" s="10"/>
      <c r="S1485" s="14"/>
      <c r="T1485" s="14"/>
    </row>
    <row r="1486" spans="2:20" x14ac:dyDescent="0.45">
      <c r="B1486" s="3"/>
      <c r="C1486" s="3"/>
      <c r="D1486" s="6"/>
      <c r="E1486" s="8"/>
      <c r="Q1486" s="10"/>
      <c r="S1486" s="14"/>
      <c r="T1486" s="14"/>
    </row>
    <row r="1487" spans="2:20" x14ac:dyDescent="0.45">
      <c r="B1487" s="3"/>
      <c r="C1487" s="3"/>
      <c r="D1487" s="6"/>
      <c r="E1487" s="8"/>
      <c r="Q1487" s="10"/>
      <c r="S1487" s="14"/>
      <c r="T1487" s="14"/>
    </row>
    <row r="1488" spans="2:20" x14ac:dyDescent="0.45">
      <c r="B1488" s="3"/>
      <c r="C1488" s="3"/>
      <c r="D1488" s="6"/>
      <c r="E1488" s="8"/>
      <c r="Q1488" s="10"/>
      <c r="S1488" s="14"/>
      <c r="T1488" s="14"/>
    </row>
    <row r="1489" spans="2:20" x14ac:dyDescent="0.45">
      <c r="B1489" s="3"/>
      <c r="C1489" s="3"/>
      <c r="D1489" s="6"/>
      <c r="E1489" s="8"/>
      <c r="Q1489" s="10"/>
      <c r="S1489" s="14"/>
      <c r="T1489" s="14"/>
    </row>
    <row r="1490" spans="2:20" x14ac:dyDescent="0.45">
      <c r="B1490" s="3"/>
      <c r="C1490" s="3"/>
      <c r="D1490" s="6"/>
      <c r="E1490" s="8"/>
      <c r="Q1490" s="10"/>
      <c r="S1490" s="14"/>
      <c r="T1490" s="14"/>
    </row>
    <row r="1491" spans="2:20" x14ac:dyDescent="0.45">
      <c r="B1491" s="3"/>
      <c r="C1491" s="3"/>
      <c r="D1491" s="6"/>
      <c r="E1491" s="8"/>
      <c r="Q1491" s="10"/>
      <c r="S1491" s="14"/>
      <c r="T1491" s="14"/>
    </row>
    <row r="1492" spans="2:20" x14ac:dyDescent="0.45">
      <c r="B1492" s="3"/>
      <c r="C1492" s="3"/>
      <c r="D1492" s="6"/>
      <c r="E1492" s="8"/>
      <c r="Q1492" s="10"/>
      <c r="S1492" s="14"/>
      <c r="T1492" s="14"/>
    </row>
    <row r="1493" spans="2:20" x14ac:dyDescent="0.45">
      <c r="B1493" s="3"/>
      <c r="C1493" s="3"/>
      <c r="D1493" s="6"/>
      <c r="E1493" s="8"/>
      <c r="Q1493" s="10"/>
      <c r="S1493" s="14"/>
      <c r="T1493" s="14"/>
    </row>
    <row r="1494" spans="2:20" x14ac:dyDescent="0.45">
      <c r="B1494" s="3"/>
      <c r="C1494" s="3"/>
      <c r="D1494" s="6"/>
      <c r="E1494" s="8"/>
      <c r="Q1494" s="10"/>
      <c r="S1494" s="14"/>
      <c r="T1494" s="14"/>
    </row>
    <row r="1495" spans="2:20" x14ac:dyDescent="0.45">
      <c r="B1495" s="3"/>
      <c r="C1495" s="3"/>
      <c r="D1495" s="6"/>
      <c r="E1495" s="8"/>
      <c r="Q1495" s="10"/>
      <c r="S1495" s="14"/>
      <c r="T1495" s="14"/>
    </row>
    <row r="1496" spans="2:20" x14ac:dyDescent="0.45">
      <c r="B1496" s="3"/>
      <c r="C1496" s="3"/>
      <c r="D1496" s="6"/>
      <c r="E1496" s="8"/>
      <c r="Q1496" s="10"/>
      <c r="S1496" s="14"/>
      <c r="T1496" s="14"/>
    </row>
    <row r="1497" spans="2:20" x14ac:dyDescent="0.45">
      <c r="B1497" s="3"/>
      <c r="C1497" s="3"/>
      <c r="D1497" s="6"/>
      <c r="E1497" s="8"/>
      <c r="Q1497" s="10"/>
      <c r="S1497" s="14"/>
      <c r="T1497" s="14"/>
    </row>
    <row r="1498" spans="2:20" x14ac:dyDescent="0.45">
      <c r="B1498" s="3"/>
      <c r="C1498" s="3"/>
      <c r="D1498" s="6"/>
      <c r="E1498" s="8"/>
      <c r="Q1498" s="10"/>
      <c r="S1498" s="14"/>
      <c r="T1498" s="14"/>
    </row>
    <row r="1499" spans="2:20" x14ac:dyDescent="0.45">
      <c r="B1499" s="3"/>
      <c r="C1499" s="3"/>
      <c r="D1499" s="6"/>
      <c r="E1499" s="8"/>
      <c r="Q1499" s="10"/>
      <c r="S1499" s="14"/>
      <c r="T1499" s="14"/>
    </row>
    <row r="1500" spans="2:20" x14ac:dyDescent="0.45">
      <c r="B1500" s="3"/>
      <c r="C1500" s="3"/>
      <c r="D1500" s="6"/>
      <c r="E1500" s="8"/>
      <c r="Q1500" s="10"/>
      <c r="S1500" s="14"/>
      <c r="T1500" s="14"/>
    </row>
    <row r="1501" spans="2:20" x14ac:dyDescent="0.45">
      <c r="B1501" s="3"/>
      <c r="C1501" s="3"/>
      <c r="D1501" s="6"/>
      <c r="E1501" s="8"/>
      <c r="Q1501" s="10"/>
      <c r="S1501" s="14"/>
      <c r="T1501" s="14"/>
    </row>
    <row r="1502" spans="2:20" x14ac:dyDescent="0.45">
      <c r="B1502" s="3"/>
      <c r="C1502" s="3"/>
      <c r="D1502" s="6"/>
      <c r="E1502" s="8"/>
      <c r="Q1502" s="10"/>
      <c r="S1502" s="14"/>
      <c r="T1502" s="14"/>
    </row>
    <row r="1503" spans="2:20" x14ac:dyDescent="0.45">
      <c r="B1503" s="3"/>
      <c r="C1503" s="3"/>
      <c r="D1503" s="6"/>
      <c r="E1503" s="8"/>
      <c r="Q1503" s="10"/>
      <c r="S1503" s="14"/>
      <c r="T1503" s="14"/>
    </row>
    <row r="1504" spans="2:20" x14ac:dyDescent="0.45">
      <c r="B1504" s="3"/>
      <c r="C1504" s="3"/>
      <c r="D1504" s="6"/>
      <c r="E1504" s="8"/>
      <c r="Q1504" s="10"/>
      <c r="S1504" s="14"/>
      <c r="T1504" s="14"/>
    </row>
    <row r="1505" spans="2:20" x14ac:dyDescent="0.45">
      <c r="B1505" s="3"/>
      <c r="C1505" s="3"/>
      <c r="D1505" s="6"/>
      <c r="E1505" s="8"/>
      <c r="Q1505" s="10"/>
      <c r="S1505" s="14"/>
      <c r="T1505" s="14"/>
    </row>
    <row r="1506" spans="2:20" x14ac:dyDescent="0.45">
      <c r="B1506" s="3"/>
      <c r="C1506" s="3"/>
      <c r="D1506" s="6"/>
      <c r="E1506" s="8"/>
      <c r="Q1506" s="10"/>
      <c r="S1506" s="14"/>
      <c r="T1506" s="14"/>
    </row>
    <row r="1507" spans="2:20" x14ac:dyDescent="0.45">
      <c r="B1507" s="3"/>
      <c r="C1507" s="3"/>
      <c r="D1507" s="6"/>
      <c r="E1507" s="8"/>
      <c r="Q1507" s="10"/>
      <c r="S1507" s="14"/>
      <c r="T1507" s="14"/>
    </row>
    <row r="1508" spans="2:20" x14ac:dyDescent="0.45">
      <c r="B1508" s="3"/>
      <c r="C1508" s="3"/>
      <c r="D1508" s="6"/>
      <c r="E1508" s="8"/>
      <c r="Q1508" s="10"/>
      <c r="S1508" s="14"/>
      <c r="T1508" s="14"/>
    </row>
    <row r="1509" spans="2:20" x14ac:dyDescent="0.45">
      <c r="B1509" s="3"/>
      <c r="C1509" s="3"/>
      <c r="D1509" s="6"/>
      <c r="E1509" s="8"/>
      <c r="Q1509" s="10"/>
      <c r="S1509" s="14"/>
      <c r="T1509" s="14"/>
    </row>
    <row r="1510" spans="2:20" x14ac:dyDescent="0.45">
      <c r="B1510" s="3"/>
      <c r="C1510" s="3"/>
      <c r="D1510" s="6"/>
      <c r="E1510" s="8"/>
      <c r="Q1510" s="10"/>
      <c r="S1510" s="14"/>
      <c r="T1510" s="14"/>
    </row>
    <row r="1511" spans="2:20" x14ac:dyDescent="0.45">
      <c r="B1511" s="3"/>
      <c r="C1511" s="3"/>
      <c r="D1511" s="6"/>
      <c r="E1511" s="8"/>
      <c r="Q1511" s="10"/>
      <c r="S1511" s="14"/>
      <c r="T1511" s="14"/>
    </row>
    <row r="1512" spans="2:20" x14ac:dyDescent="0.45">
      <c r="B1512" s="3"/>
      <c r="C1512" s="3"/>
      <c r="D1512" s="6"/>
      <c r="E1512" s="8"/>
      <c r="Q1512" s="10"/>
      <c r="S1512" s="14"/>
      <c r="T1512" s="14"/>
    </row>
    <row r="1513" spans="2:20" x14ac:dyDescent="0.45">
      <c r="B1513" s="3"/>
      <c r="C1513" s="3"/>
      <c r="D1513" s="6"/>
      <c r="E1513" s="8"/>
      <c r="Q1513" s="10"/>
      <c r="S1513" s="14"/>
      <c r="T1513" s="14"/>
    </row>
    <row r="1514" spans="2:20" x14ac:dyDescent="0.45">
      <c r="B1514" s="3"/>
      <c r="C1514" s="3"/>
      <c r="D1514" s="6"/>
      <c r="E1514" s="8"/>
      <c r="Q1514" s="10"/>
      <c r="S1514" s="14"/>
      <c r="T1514" s="14"/>
    </row>
    <row r="1515" spans="2:20" x14ac:dyDescent="0.45">
      <c r="B1515" s="3"/>
      <c r="C1515" s="3"/>
      <c r="D1515" s="6"/>
      <c r="E1515" s="8"/>
      <c r="Q1515" s="10"/>
      <c r="S1515" s="14"/>
      <c r="T1515" s="14"/>
    </row>
    <row r="1516" spans="2:20" x14ac:dyDescent="0.45">
      <c r="B1516" s="3"/>
      <c r="C1516" s="3"/>
      <c r="D1516" s="6"/>
      <c r="E1516" s="8"/>
      <c r="Q1516" s="10"/>
      <c r="S1516" s="14"/>
      <c r="T1516" s="14"/>
    </row>
    <row r="1517" spans="2:20" x14ac:dyDescent="0.45">
      <c r="B1517" s="3"/>
      <c r="C1517" s="3"/>
      <c r="D1517" s="6"/>
      <c r="E1517" s="8"/>
      <c r="Q1517" s="10"/>
      <c r="S1517" s="14"/>
      <c r="T1517" s="14"/>
    </row>
    <row r="1518" spans="2:20" x14ac:dyDescent="0.45">
      <c r="B1518" s="3"/>
      <c r="C1518" s="3"/>
      <c r="D1518" s="6"/>
      <c r="E1518" s="8"/>
      <c r="Q1518" s="10"/>
      <c r="S1518" s="14"/>
      <c r="T1518" s="14"/>
    </row>
    <row r="1519" spans="2:20" x14ac:dyDescent="0.45">
      <c r="B1519" s="3"/>
      <c r="C1519" s="3"/>
      <c r="D1519" s="6"/>
      <c r="E1519" s="8"/>
      <c r="Q1519" s="10"/>
      <c r="S1519" s="14"/>
      <c r="T1519" s="14"/>
    </row>
    <row r="1520" spans="2:20" x14ac:dyDescent="0.45">
      <c r="B1520" s="3"/>
      <c r="C1520" s="3"/>
      <c r="D1520" s="6"/>
      <c r="E1520" s="8"/>
      <c r="Q1520" s="10"/>
      <c r="S1520" s="14"/>
      <c r="T1520" s="14"/>
    </row>
    <row r="1521" spans="2:20" x14ac:dyDescent="0.45">
      <c r="B1521" s="3"/>
      <c r="C1521" s="3"/>
      <c r="D1521" s="6"/>
      <c r="E1521" s="8"/>
      <c r="Q1521" s="10"/>
      <c r="S1521" s="14"/>
      <c r="T1521" s="14"/>
    </row>
    <row r="1522" spans="2:20" x14ac:dyDescent="0.45">
      <c r="B1522" s="3"/>
      <c r="C1522" s="3"/>
      <c r="D1522" s="6"/>
      <c r="E1522" s="8"/>
      <c r="Q1522" s="10"/>
      <c r="S1522" s="14"/>
      <c r="T1522" s="14"/>
    </row>
    <row r="1523" spans="2:20" x14ac:dyDescent="0.45">
      <c r="B1523" s="3"/>
      <c r="C1523" s="3"/>
      <c r="D1523" s="6"/>
      <c r="E1523" s="8"/>
      <c r="Q1523" s="10"/>
      <c r="S1523" s="14"/>
      <c r="T1523" s="14"/>
    </row>
    <row r="1524" spans="2:20" x14ac:dyDescent="0.45">
      <c r="B1524" s="3"/>
      <c r="C1524" s="3"/>
      <c r="D1524" s="6"/>
      <c r="E1524" s="8"/>
      <c r="Q1524" s="10"/>
      <c r="S1524" s="14"/>
      <c r="T1524" s="14"/>
    </row>
    <row r="1525" spans="2:20" x14ac:dyDescent="0.45">
      <c r="B1525" s="3"/>
      <c r="C1525" s="3"/>
      <c r="D1525" s="6"/>
      <c r="E1525" s="8"/>
      <c r="Q1525" s="10"/>
      <c r="S1525" s="14"/>
      <c r="T1525" s="14"/>
    </row>
    <row r="1526" spans="2:20" x14ac:dyDescent="0.45">
      <c r="B1526" s="3"/>
      <c r="C1526" s="3"/>
      <c r="D1526" s="6"/>
      <c r="E1526" s="8"/>
      <c r="Q1526" s="10"/>
      <c r="S1526" s="14"/>
      <c r="T1526" s="14"/>
    </row>
    <row r="1527" spans="2:20" x14ac:dyDescent="0.45">
      <c r="B1527" s="3"/>
      <c r="C1527" s="3"/>
      <c r="D1527" s="6"/>
      <c r="E1527" s="8"/>
      <c r="Q1527" s="10"/>
      <c r="S1527" s="14"/>
      <c r="T1527" s="14"/>
    </row>
    <row r="1528" spans="2:20" x14ac:dyDescent="0.45">
      <c r="B1528" s="3"/>
      <c r="C1528" s="3"/>
      <c r="D1528" s="6"/>
      <c r="E1528" s="8"/>
      <c r="Q1528" s="10"/>
      <c r="S1528" s="14"/>
      <c r="T1528" s="14"/>
    </row>
    <row r="1529" spans="2:20" x14ac:dyDescent="0.45">
      <c r="B1529" s="3"/>
      <c r="C1529" s="3"/>
      <c r="D1529" s="6"/>
      <c r="E1529" s="8"/>
      <c r="Q1529" s="10"/>
      <c r="S1529" s="14"/>
      <c r="T1529" s="14"/>
    </row>
    <row r="1530" spans="2:20" x14ac:dyDescent="0.45">
      <c r="B1530" s="3"/>
      <c r="C1530" s="3"/>
      <c r="D1530" s="6"/>
      <c r="E1530" s="8"/>
      <c r="Q1530" s="10"/>
      <c r="S1530" s="14"/>
      <c r="T1530" s="14"/>
    </row>
    <row r="1531" spans="2:20" x14ac:dyDescent="0.45">
      <c r="B1531" s="3"/>
      <c r="C1531" s="3"/>
      <c r="D1531" s="6"/>
      <c r="E1531" s="8"/>
      <c r="Q1531" s="10"/>
      <c r="S1531" s="14"/>
      <c r="T1531" s="14"/>
    </row>
    <row r="1532" spans="2:20" x14ac:dyDescent="0.45">
      <c r="B1532" s="3"/>
      <c r="C1532" s="3"/>
      <c r="D1532" s="6"/>
      <c r="E1532" s="8"/>
      <c r="Q1532" s="10"/>
      <c r="S1532" s="14"/>
      <c r="T1532" s="14"/>
    </row>
    <row r="1533" spans="2:20" x14ac:dyDescent="0.45">
      <c r="B1533" s="3"/>
      <c r="C1533" s="3"/>
      <c r="D1533" s="6"/>
      <c r="E1533" s="8"/>
      <c r="Q1533" s="10"/>
      <c r="S1533" s="14"/>
      <c r="T1533" s="14"/>
    </row>
    <row r="1534" spans="2:20" x14ac:dyDescent="0.45">
      <c r="B1534" s="3"/>
      <c r="C1534" s="3"/>
      <c r="D1534" s="6"/>
      <c r="E1534" s="8"/>
      <c r="Q1534" s="10"/>
      <c r="S1534" s="14"/>
      <c r="T1534" s="14"/>
    </row>
    <row r="1535" spans="2:20" x14ac:dyDescent="0.45">
      <c r="B1535" s="3"/>
      <c r="C1535" s="3"/>
      <c r="D1535" s="6"/>
      <c r="E1535" s="8"/>
      <c r="Q1535" s="10"/>
      <c r="S1535" s="14"/>
      <c r="T1535" s="14"/>
    </row>
    <row r="1536" spans="2:20" x14ac:dyDescent="0.45">
      <c r="B1536" s="3"/>
      <c r="C1536" s="3"/>
      <c r="D1536" s="6"/>
      <c r="E1536" s="8"/>
      <c r="Q1536" s="10"/>
      <c r="S1536" s="14"/>
      <c r="T1536" s="14"/>
    </row>
    <row r="1537" spans="2:20" x14ac:dyDescent="0.45">
      <c r="B1537" s="3"/>
      <c r="C1537" s="3"/>
      <c r="D1537" s="6"/>
      <c r="E1537" s="8"/>
      <c r="Q1537" s="10"/>
      <c r="S1537" s="14"/>
      <c r="T1537" s="14"/>
    </row>
    <row r="1538" spans="2:20" x14ac:dyDescent="0.45">
      <c r="B1538" s="3"/>
      <c r="C1538" s="3"/>
      <c r="D1538" s="6"/>
      <c r="E1538" s="8"/>
      <c r="Q1538" s="10"/>
      <c r="S1538" s="14"/>
      <c r="T1538" s="14"/>
    </row>
    <row r="1539" spans="2:20" x14ac:dyDescent="0.45">
      <c r="B1539" s="3"/>
      <c r="C1539" s="3"/>
      <c r="D1539" s="6"/>
      <c r="E1539" s="8"/>
      <c r="Q1539" s="10"/>
      <c r="S1539" s="14"/>
      <c r="T1539" s="14"/>
    </row>
    <row r="1540" spans="2:20" x14ac:dyDescent="0.45">
      <c r="B1540" s="3"/>
      <c r="C1540" s="3"/>
      <c r="D1540" s="6"/>
      <c r="E1540" s="8"/>
      <c r="Q1540" s="10"/>
      <c r="S1540" s="14"/>
      <c r="T1540" s="14"/>
    </row>
    <row r="1541" spans="2:20" x14ac:dyDescent="0.45">
      <c r="B1541" s="3"/>
      <c r="C1541" s="3"/>
      <c r="D1541" s="6"/>
      <c r="E1541" s="8"/>
      <c r="Q1541" s="10"/>
      <c r="S1541" s="14"/>
      <c r="T1541" s="14"/>
    </row>
    <row r="1542" spans="2:20" x14ac:dyDescent="0.45">
      <c r="B1542" s="3"/>
      <c r="C1542" s="3"/>
      <c r="D1542" s="6"/>
      <c r="E1542" s="8"/>
      <c r="Q1542" s="10"/>
      <c r="S1542" s="14"/>
      <c r="T1542" s="14"/>
    </row>
    <row r="1543" spans="2:20" x14ac:dyDescent="0.45">
      <c r="B1543" s="3"/>
      <c r="C1543" s="3"/>
      <c r="D1543" s="6"/>
      <c r="E1543" s="8"/>
      <c r="Q1543" s="10"/>
      <c r="S1543" s="14"/>
      <c r="T1543" s="14"/>
    </row>
    <row r="1544" spans="2:20" x14ac:dyDescent="0.45">
      <c r="B1544" s="3"/>
      <c r="C1544" s="3"/>
      <c r="D1544" s="6"/>
      <c r="E1544" s="8"/>
      <c r="Q1544" s="10"/>
      <c r="S1544" s="14"/>
      <c r="T1544" s="14"/>
    </row>
    <row r="1545" spans="2:20" x14ac:dyDescent="0.45">
      <c r="B1545" s="3"/>
      <c r="C1545" s="3"/>
      <c r="D1545" s="6"/>
      <c r="E1545" s="8"/>
      <c r="Q1545" s="10"/>
      <c r="S1545" s="14"/>
      <c r="T1545" s="14"/>
    </row>
    <row r="1546" spans="2:20" x14ac:dyDescent="0.45">
      <c r="B1546" s="3"/>
      <c r="C1546" s="3"/>
      <c r="D1546" s="6"/>
      <c r="E1546" s="8"/>
      <c r="Q1546" s="10"/>
      <c r="S1546" s="14"/>
      <c r="T1546" s="14"/>
    </row>
    <row r="1547" spans="2:20" x14ac:dyDescent="0.45">
      <c r="B1547" s="3"/>
      <c r="C1547" s="3"/>
      <c r="D1547" s="6"/>
      <c r="E1547" s="8"/>
      <c r="Q1547" s="10"/>
      <c r="S1547" s="14"/>
      <c r="T1547" s="14"/>
    </row>
    <row r="1548" spans="2:20" x14ac:dyDescent="0.45">
      <c r="B1548" s="3"/>
      <c r="C1548" s="3"/>
      <c r="D1548" s="6"/>
      <c r="E1548" s="8"/>
      <c r="Q1548" s="10"/>
      <c r="S1548" s="14"/>
      <c r="T1548" s="14"/>
    </row>
    <row r="1549" spans="2:20" x14ac:dyDescent="0.45">
      <c r="B1549" s="3"/>
      <c r="C1549" s="3"/>
      <c r="D1549" s="6"/>
      <c r="E1549" s="8"/>
      <c r="Q1549" s="10"/>
      <c r="S1549" s="14"/>
      <c r="T1549" s="14"/>
    </row>
    <row r="1550" spans="2:20" x14ac:dyDescent="0.45">
      <c r="B1550" s="3"/>
      <c r="C1550" s="3"/>
      <c r="D1550" s="6"/>
      <c r="E1550" s="8"/>
      <c r="Q1550" s="10"/>
      <c r="S1550" s="14"/>
      <c r="T1550" s="14"/>
    </row>
    <row r="1551" spans="2:20" x14ac:dyDescent="0.45">
      <c r="B1551" s="3"/>
      <c r="C1551" s="3"/>
      <c r="D1551" s="6"/>
      <c r="E1551" s="8"/>
      <c r="Q1551" s="10"/>
      <c r="S1551" s="14"/>
      <c r="T1551" s="14"/>
    </row>
    <row r="1552" spans="2:20" x14ac:dyDescent="0.45">
      <c r="B1552" s="3"/>
      <c r="C1552" s="3"/>
      <c r="D1552" s="6"/>
      <c r="E1552" s="8"/>
      <c r="Q1552" s="10"/>
      <c r="S1552" s="14"/>
      <c r="T1552" s="14"/>
    </row>
    <row r="1553" spans="2:20" x14ac:dyDescent="0.45">
      <c r="B1553" s="3"/>
      <c r="C1553" s="3"/>
      <c r="D1553" s="6"/>
      <c r="E1553" s="8"/>
      <c r="Q1553" s="10"/>
      <c r="S1553" s="14"/>
      <c r="T1553" s="14"/>
    </row>
    <row r="1554" spans="2:20" x14ac:dyDescent="0.45">
      <c r="B1554" s="3"/>
      <c r="C1554" s="3"/>
      <c r="D1554" s="6"/>
      <c r="E1554" s="8"/>
      <c r="Q1554" s="10"/>
      <c r="S1554" s="14"/>
      <c r="T1554" s="14"/>
    </row>
    <row r="1555" spans="2:20" x14ac:dyDescent="0.45">
      <c r="B1555" s="3"/>
      <c r="C1555" s="3"/>
      <c r="D1555" s="6"/>
      <c r="E1555" s="8"/>
      <c r="Q1555" s="10"/>
      <c r="S1555" s="14"/>
      <c r="T1555" s="14"/>
    </row>
    <row r="1556" spans="2:20" x14ac:dyDescent="0.45">
      <c r="B1556" s="3"/>
      <c r="C1556" s="3"/>
      <c r="D1556" s="6"/>
      <c r="E1556" s="8"/>
      <c r="Q1556" s="10"/>
      <c r="S1556" s="14"/>
      <c r="T1556" s="14"/>
    </row>
    <row r="1557" spans="2:20" x14ac:dyDescent="0.45">
      <c r="B1557" s="3"/>
      <c r="C1557" s="3"/>
      <c r="D1557" s="6"/>
      <c r="E1557" s="8"/>
      <c r="Q1557" s="10"/>
      <c r="S1557" s="14"/>
      <c r="T1557" s="14"/>
    </row>
    <row r="1558" spans="2:20" x14ac:dyDescent="0.45">
      <c r="B1558" s="3"/>
      <c r="C1558" s="3"/>
      <c r="D1558" s="6"/>
      <c r="E1558" s="8"/>
      <c r="Q1558" s="10"/>
      <c r="S1558" s="14"/>
      <c r="T1558" s="14"/>
    </row>
    <row r="1559" spans="2:20" x14ac:dyDescent="0.45">
      <c r="B1559" s="3"/>
      <c r="C1559" s="3"/>
      <c r="D1559" s="6"/>
      <c r="E1559" s="8"/>
      <c r="Q1559" s="10"/>
      <c r="S1559" s="14"/>
      <c r="T1559" s="14"/>
    </row>
    <row r="1560" spans="2:20" x14ac:dyDescent="0.45">
      <c r="B1560" s="3"/>
      <c r="C1560" s="3"/>
      <c r="D1560" s="6"/>
      <c r="E1560" s="8"/>
      <c r="Q1560" s="10"/>
      <c r="S1560" s="14"/>
      <c r="T1560" s="14"/>
    </row>
    <row r="1561" spans="2:20" x14ac:dyDescent="0.45">
      <c r="B1561" s="3"/>
      <c r="C1561" s="3"/>
      <c r="D1561" s="6"/>
      <c r="E1561" s="8"/>
      <c r="Q1561" s="10"/>
      <c r="S1561" s="14"/>
      <c r="T1561" s="14"/>
    </row>
    <row r="1562" spans="2:20" x14ac:dyDescent="0.45">
      <c r="B1562" s="3"/>
      <c r="C1562" s="3"/>
      <c r="D1562" s="6"/>
      <c r="E1562" s="8"/>
      <c r="Q1562" s="10"/>
      <c r="S1562" s="14"/>
      <c r="T1562" s="14"/>
    </row>
    <row r="1563" spans="2:20" x14ac:dyDescent="0.45">
      <c r="B1563" s="3"/>
      <c r="C1563" s="3"/>
      <c r="D1563" s="6"/>
      <c r="E1563" s="8"/>
      <c r="Q1563" s="10"/>
      <c r="S1563" s="14"/>
      <c r="T1563" s="14"/>
    </row>
    <row r="1564" spans="2:20" x14ac:dyDescent="0.45">
      <c r="B1564" s="3"/>
      <c r="C1564" s="3"/>
      <c r="D1564" s="6"/>
      <c r="E1564" s="8"/>
      <c r="Q1564" s="10"/>
      <c r="S1564" s="14"/>
      <c r="T1564" s="14"/>
    </row>
    <row r="1565" spans="2:20" x14ac:dyDescent="0.45">
      <c r="B1565" s="3"/>
      <c r="C1565" s="3"/>
      <c r="D1565" s="6"/>
      <c r="E1565" s="8"/>
      <c r="Q1565" s="10"/>
      <c r="S1565" s="14"/>
      <c r="T1565" s="14"/>
    </row>
    <row r="1566" spans="2:20" x14ac:dyDescent="0.45">
      <c r="B1566" s="3"/>
      <c r="C1566" s="3"/>
      <c r="D1566" s="6"/>
      <c r="E1566" s="8"/>
      <c r="Q1566" s="10"/>
      <c r="S1566" s="14"/>
      <c r="T1566" s="14"/>
    </row>
    <row r="1567" spans="2:20" x14ac:dyDescent="0.45">
      <c r="B1567" s="3"/>
      <c r="C1567" s="3"/>
      <c r="D1567" s="6"/>
      <c r="E1567" s="8"/>
      <c r="Q1567" s="10"/>
      <c r="S1567" s="14"/>
      <c r="T1567" s="14"/>
    </row>
    <row r="1568" spans="2:20" x14ac:dyDescent="0.45">
      <c r="B1568" s="3"/>
      <c r="C1568" s="3"/>
      <c r="D1568" s="6"/>
      <c r="E1568" s="8"/>
      <c r="Q1568" s="10"/>
      <c r="S1568" s="14"/>
      <c r="T1568" s="14"/>
    </row>
    <row r="1569" spans="2:20" x14ac:dyDescent="0.45">
      <c r="B1569" s="3"/>
      <c r="C1569" s="3"/>
      <c r="D1569" s="6"/>
      <c r="E1569" s="8"/>
      <c r="Q1569" s="10"/>
      <c r="S1569" s="14"/>
      <c r="T1569" s="14"/>
    </row>
    <row r="1570" spans="2:20" x14ac:dyDescent="0.45">
      <c r="B1570" s="3"/>
      <c r="C1570" s="3"/>
      <c r="D1570" s="6"/>
      <c r="E1570" s="8"/>
      <c r="Q1570" s="10"/>
      <c r="S1570" s="14"/>
      <c r="T1570" s="14"/>
    </row>
    <row r="1571" spans="2:20" x14ac:dyDescent="0.45">
      <c r="B1571" s="3"/>
      <c r="C1571" s="3"/>
      <c r="D1571" s="6"/>
      <c r="E1571" s="8"/>
      <c r="Q1571" s="10"/>
      <c r="S1571" s="14"/>
      <c r="T1571" s="14"/>
    </row>
    <row r="1572" spans="2:20" x14ac:dyDescent="0.45">
      <c r="B1572" s="3"/>
      <c r="C1572" s="3"/>
      <c r="D1572" s="6"/>
      <c r="E1572" s="8"/>
      <c r="Q1572" s="10"/>
      <c r="S1572" s="14"/>
      <c r="T1572" s="14"/>
    </row>
    <row r="1573" spans="2:20" x14ac:dyDescent="0.45">
      <c r="B1573" s="3"/>
      <c r="C1573" s="3"/>
      <c r="D1573" s="6"/>
      <c r="E1573" s="8"/>
      <c r="Q1573" s="10"/>
      <c r="S1573" s="14"/>
      <c r="T1573" s="14"/>
    </row>
    <row r="1574" spans="2:20" x14ac:dyDescent="0.45">
      <c r="B1574" s="3"/>
      <c r="C1574" s="3"/>
      <c r="D1574" s="6"/>
      <c r="E1574" s="8"/>
      <c r="Q1574" s="10"/>
      <c r="S1574" s="14"/>
      <c r="T1574" s="14"/>
    </row>
    <row r="1575" spans="2:20" x14ac:dyDescent="0.45">
      <c r="B1575" s="3"/>
      <c r="C1575" s="3"/>
      <c r="D1575" s="6"/>
      <c r="E1575" s="8"/>
      <c r="Q1575" s="10"/>
      <c r="S1575" s="14"/>
      <c r="T1575" s="14"/>
    </row>
    <row r="1576" spans="2:20" x14ac:dyDescent="0.45">
      <c r="B1576" s="3"/>
      <c r="C1576" s="3"/>
      <c r="D1576" s="6"/>
      <c r="E1576" s="8"/>
      <c r="Q1576" s="10"/>
      <c r="S1576" s="14"/>
      <c r="T1576" s="14"/>
    </row>
    <row r="1577" spans="2:20" x14ac:dyDescent="0.45">
      <c r="B1577" s="3"/>
      <c r="C1577" s="3"/>
      <c r="D1577" s="6"/>
      <c r="E1577" s="8"/>
      <c r="Q1577" s="10"/>
      <c r="S1577" s="14"/>
      <c r="T1577" s="14"/>
    </row>
    <row r="1578" spans="2:20" x14ac:dyDescent="0.45">
      <c r="B1578" s="3"/>
      <c r="C1578" s="3"/>
      <c r="D1578" s="6"/>
      <c r="E1578" s="8"/>
      <c r="Q1578" s="10"/>
      <c r="S1578" s="14"/>
      <c r="T1578" s="14"/>
    </row>
    <row r="1579" spans="2:20" x14ac:dyDescent="0.45">
      <c r="B1579" s="3"/>
      <c r="C1579" s="3"/>
      <c r="D1579" s="6"/>
      <c r="E1579" s="8"/>
      <c r="Q1579" s="10"/>
      <c r="S1579" s="14"/>
      <c r="T1579" s="14"/>
    </row>
    <row r="1580" spans="2:20" x14ac:dyDescent="0.45">
      <c r="B1580" s="3"/>
      <c r="C1580" s="3"/>
      <c r="D1580" s="6"/>
      <c r="E1580" s="8"/>
      <c r="Q1580" s="10"/>
      <c r="S1580" s="14"/>
      <c r="T1580" s="14"/>
    </row>
    <row r="1581" spans="2:20" x14ac:dyDescent="0.45">
      <c r="B1581" s="3"/>
      <c r="C1581" s="3"/>
      <c r="D1581" s="6"/>
      <c r="E1581" s="8"/>
      <c r="Q1581" s="10"/>
      <c r="S1581" s="14"/>
      <c r="T1581" s="14"/>
    </row>
    <row r="1582" spans="2:20" x14ac:dyDescent="0.45">
      <c r="B1582" s="3"/>
      <c r="C1582" s="3"/>
      <c r="D1582" s="6"/>
      <c r="E1582" s="8"/>
      <c r="Q1582" s="10"/>
      <c r="S1582" s="14"/>
      <c r="T1582" s="14"/>
    </row>
    <row r="1583" spans="2:20" x14ac:dyDescent="0.45">
      <c r="B1583" s="3"/>
      <c r="C1583" s="3"/>
      <c r="D1583" s="6"/>
      <c r="E1583" s="8"/>
      <c r="Q1583" s="10"/>
      <c r="S1583" s="14"/>
      <c r="T1583" s="14"/>
    </row>
    <row r="1584" spans="2:20" x14ac:dyDescent="0.45">
      <c r="B1584" s="3"/>
      <c r="C1584" s="3"/>
      <c r="D1584" s="6"/>
      <c r="E1584" s="8"/>
      <c r="Q1584" s="10"/>
      <c r="S1584" s="14"/>
      <c r="T1584" s="14"/>
    </row>
    <row r="1585" spans="2:20" x14ac:dyDescent="0.45">
      <c r="B1585" s="3"/>
      <c r="C1585" s="3"/>
      <c r="D1585" s="6"/>
      <c r="E1585" s="8"/>
      <c r="Q1585" s="10"/>
      <c r="S1585" s="14"/>
      <c r="T1585" s="14"/>
    </row>
    <row r="1586" spans="2:20" x14ac:dyDescent="0.45">
      <c r="B1586" s="3"/>
      <c r="C1586" s="3"/>
      <c r="D1586" s="6"/>
      <c r="E1586" s="8"/>
      <c r="Q1586" s="10"/>
      <c r="S1586" s="14"/>
      <c r="T1586" s="14"/>
    </row>
    <row r="1587" spans="2:20" x14ac:dyDescent="0.45">
      <c r="B1587" s="3"/>
      <c r="C1587" s="3"/>
      <c r="D1587" s="6"/>
      <c r="E1587" s="8"/>
      <c r="Q1587" s="10"/>
      <c r="S1587" s="14"/>
      <c r="T1587" s="14"/>
    </row>
    <row r="1588" spans="2:20" x14ac:dyDescent="0.45">
      <c r="B1588" s="3"/>
      <c r="C1588" s="3"/>
      <c r="D1588" s="6"/>
      <c r="E1588" s="8"/>
      <c r="Q1588" s="10"/>
      <c r="S1588" s="14"/>
      <c r="T1588" s="14"/>
    </row>
    <row r="1589" spans="2:20" x14ac:dyDescent="0.45">
      <c r="B1589" s="3"/>
      <c r="C1589" s="3"/>
      <c r="D1589" s="6"/>
      <c r="E1589" s="8"/>
      <c r="Q1589" s="10"/>
      <c r="S1589" s="14"/>
      <c r="T1589" s="14"/>
    </row>
    <row r="1590" spans="2:20" x14ac:dyDescent="0.45">
      <c r="B1590" s="3"/>
      <c r="C1590" s="3"/>
      <c r="D1590" s="6"/>
      <c r="E1590" s="8"/>
      <c r="Q1590" s="10"/>
      <c r="S1590" s="14"/>
      <c r="T1590" s="14"/>
    </row>
    <row r="1591" spans="2:20" x14ac:dyDescent="0.45">
      <c r="B1591" s="3"/>
      <c r="C1591" s="3"/>
      <c r="D1591" s="6"/>
      <c r="E1591" s="8"/>
      <c r="Q1591" s="10"/>
      <c r="S1591" s="14"/>
      <c r="T1591" s="14"/>
    </row>
    <row r="1592" spans="2:20" x14ac:dyDescent="0.45">
      <c r="B1592" s="3"/>
      <c r="C1592" s="3"/>
      <c r="D1592" s="6"/>
      <c r="E1592" s="8"/>
      <c r="Q1592" s="10"/>
      <c r="S1592" s="14"/>
      <c r="T1592" s="14"/>
    </row>
    <row r="1593" spans="2:20" x14ac:dyDescent="0.45">
      <c r="B1593" s="3"/>
      <c r="C1593" s="3"/>
      <c r="D1593" s="6"/>
      <c r="E1593" s="8"/>
      <c r="Q1593" s="10"/>
      <c r="S1593" s="14"/>
      <c r="T1593" s="14"/>
    </row>
    <row r="1594" spans="2:20" x14ac:dyDescent="0.45">
      <c r="B1594" s="3"/>
      <c r="C1594" s="3"/>
      <c r="D1594" s="6"/>
      <c r="E1594" s="8"/>
      <c r="Q1594" s="10"/>
      <c r="S1594" s="14"/>
      <c r="T1594" s="14"/>
    </row>
    <row r="1595" spans="2:20" x14ac:dyDescent="0.45">
      <c r="B1595" s="3"/>
      <c r="C1595" s="3"/>
      <c r="D1595" s="6"/>
      <c r="E1595" s="8"/>
      <c r="Q1595" s="10"/>
      <c r="S1595" s="14"/>
      <c r="T1595" s="14"/>
    </row>
    <row r="1596" spans="2:20" x14ac:dyDescent="0.45">
      <c r="B1596" s="3"/>
      <c r="C1596" s="3"/>
      <c r="D1596" s="6"/>
      <c r="E1596" s="8"/>
      <c r="Q1596" s="10"/>
      <c r="S1596" s="14"/>
      <c r="T1596" s="14"/>
    </row>
    <row r="1597" spans="2:20" x14ac:dyDescent="0.45">
      <c r="B1597" s="3"/>
      <c r="C1597" s="3"/>
      <c r="D1597" s="6"/>
      <c r="E1597" s="8"/>
      <c r="Q1597" s="10"/>
      <c r="S1597" s="14"/>
      <c r="T1597" s="14"/>
    </row>
    <row r="1598" spans="2:20" x14ac:dyDescent="0.45">
      <c r="B1598" s="3"/>
      <c r="C1598" s="3"/>
      <c r="D1598" s="6"/>
      <c r="E1598" s="8"/>
      <c r="Q1598" s="10"/>
      <c r="S1598" s="14"/>
      <c r="T1598" s="14"/>
    </row>
    <row r="1599" spans="2:20" x14ac:dyDescent="0.45">
      <c r="B1599" s="3"/>
      <c r="C1599" s="3"/>
      <c r="D1599" s="6"/>
      <c r="E1599" s="8"/>
      <c r="Q1599" s="10"/>
      <c r="S1599" s="14"/>
      <c r="T1599" s="14"/>
    </row>
    <row r="1600" spans="2:20" x14ac:dyDescent="0.45">
      <c r="B1600" s="3"/>
      <c r="C1600" s="3"/>
      <c r="D1600" s="6"/>
      <c r="E1600" s="8"/>
      <c r="Q1600" s="10"/>
      <c r="S1600" s="14"/>
      <c r="T1600" s="14"/>
    </row>
    <row r="1601" spans="2:20" x14ac:dyDescent="0.45">
      <c r="B1601" s="3"/>
      <c r="C1601" s="3"/>
      <c r="D1601" s="6"/>
      <c r="E1601" s="8"/>
      <c r="Q1601" s="10"/>
      <c r="S1601" s="14"/>
      <c r="T1601" s="14"/>
    </row>
    <row r="1602" spans="2:20" x14ac:dyDescent="0.45">
      <c r="B1602" s="3"/>
      <c r="C1602" s="3"/>
      <c r="D1602" s="6"/>
      <c r="E1602" s="8"/>
      <c r="Q1602" s="10"/>
      <c r="S1602" s="14"/>
      <c r="T1602" s="14"/>
    </row>
    <row r="1603" spans="2:20" x14ac:dyDescent="0.45">
      <c r="B1603" s="3"/>
      <c r="C1603" s="3"/>
      <c r="D1603" s="6"/>
      <c r="E1603" s="8"/>
      <c r="Q1603" s="10"/>
      <c r="S1603" s="14"/>
      <c r="T1603" s="14"/>
    </row>
    <row r="1604" spans="2:20" x14ac:dyDescent="0.45">
      <c r="B1604" s="3"/>
      <c r="C1604" s="3"/>
      <c r="D1604" s="6"/>
      <c r="E1604" s="8"/>
      <c r="Q1604" s="10"/>
      <c r="S1604" s="14"/>
      <c r="T1604" s="14"/>
    </row>
    <row r="1605" spans="2:20" x14ac:dyDescent="0.45">
      <c r="B1605" s="3"/>
      <c r="C1605" s="3"/>
      <c r="D1605" s="6"/>
      <c r="E1605" s="8"/>
      <c r="Q1605" s="10"/>
      <c r="S1605" s="14"/>
      <c r="T1605" s="14"/>
    </row>
    <row r="1606" spans="2:20" x14ac:dyDescent="0.45">
      <c r="B1606" s="3"/>
      <c r="C1606" s="3"/>
      <c r="D1606" s="6"/>
      <c r="E1606" s="8"/>
      <c r="Q1606" s="10"/>
      <c r="S1606" s="14"/>
      <c r="T1606" s="14"/>
    </row>
    <row r="1607" spans="2:20" x14ac:dyDescent="0.45">
      <c r="B1607" s="3"/>
      <c r="C1607" s="3"/>
      <c r="D1607" s="6"/>
      <c r="E1607" s="8"/>
      <c r="Q1607" s="10"/>
      <c r="S1607" s="14"/>
      <c r="T1607" s="14"/>
    </row>
    <row r="1608" spans="2:20" x14ac:dyDescent="0.45">
      <c r="B1608" s="3"/>
      <c r="C1608" s="3"/>
      <c r="D1608" s="6"/>
      <c r="E1608" s="8"/>
      <c r="Q1608" s="10"/>
      <c r="S1608" s="14"/>
      <c r="T1608" s="14"/>
    </row>
    <row r="1609" spans="2:20" x14ac:dyDescent="0.45">
      <c r="B1609" s="3"/>
      <c r="C1609" s="3"/>
      <c r="D1609" s="6"/>
      <c r="E1609" s="8"/>
      <c r="Q1609" s="10"/>
      <c r="S1609" s="14"/>
      <c r="T1609" s="14"/>
    </row>
    <row r="1610" spans="2:20" x14ac:dyDescent="0.45">
      <c r="B1610" s="3"/>
      <c r="C1610" s="3"/>
      <c r="D1610" s="6"/>
      <c r="E1610" s="8"/>
      <c r="Q1610" s="10"/>
      <c r="S1610" s="14"/>
      <c r="T1610" s="14"/>
    </row>
    <row r="1611" spans="2:20" x14ac:dyDescent="0.45">
      <c r="B1611" s="3"/>
      <c r="C1611" s="3"/>
      <c r="D1611" s="6"/>
      <c r="E1611" s="8"/>
      <c r="Q1611" s="10"/>
      <c r="S1611" s="14"/>
      <c r="T1611" s="14"/>
    </row>
    <row r="1612" spans="2:20" x14ac:dyDescent="0.45">
      <c r="B1612" s="3"/>
      <c r="C1612" s="3"/>
      <c r="D1612" s="6"/>
      <c r="E1612" s="8"/>
      <c r="Q1612" s="10"/>
      <c r="S1612" s="14"/>
      <c r="T1612" s="14"/>
    </row>
    <row r="1613" spans="2:20" x14ac:dyDescent="0.45">
      <c r="B1613" s="3"/>
      <c r="C1613" s="3"/>
      <c r="D1613" s="6"/>
      <c r="E1613" s="8"/>
      <c r="Q1613" s="10"/>
      <c r="S1613" s="14"/>
      <c r="T1613" s="14"/>
    </row>
    <row r="1614" spans="2:20" x14ac:dyDescent="0.45">
      <c r="B1614" s="3"/>
      <c r="C1614" s="3"/>
      <c r="D1614" s="6"/>
      <c r="E1614" s="8"/>
      <c r="Q1614" s="10"/>
      <c r="S1614" s="14"/>
      <c r="T1614" s="14"/>
    </row>
    <row r="1615" spans="2:20" x14ac:dyDescent="0.45">
      <c r="B1615" s="3"/>
      <c r="C1615" s="3"/>
      <c r="D1615" s="6"/>
      <c r="E1615" s="8"/>
      <c r="Q1615" s="10"/>
      <c r="S1615" s="14"/>
      <c r="T1615" s="14"/>
    </row>
    <row r="1616" spans="2:20" x14ac:dyDescent="0.45">
      <c r="B1616" s="3"/>
      <c r="C1616" s="3"/>
      <c r="D1616" s="6"/>
      <c r="E1616" s="8"/>
      <c r="Q1616" s="10"/>
      <c r="S1616" s="14"/>
      <c r="T1616" s="14"/>
    </row>
    <row r="1617" spans="2:20" x14ac:dyDescent="0.45">
      <c r="B1617" s="3"/>
      <c r="C1617" s="3"/>
      <c r="D1617" s="6"/>
      <c r="E1617" s="8"/>
      <c r="Q1617" s="10"/>
      <c r="S1617" s="14"/>
      <c r="T1617" s="14"/>
    </row>
    <row r="1618" spans="2:20" x14ac:dyDescent="0.45">
      <c r="B1618" s="3"/>
      <c r="C1618" s="3"/>
      <c r="D1618" s="6"/>
      <c r="E1618" s="8"/>
      <c r="Q1618" s="10"/>
      <c r="S1618" s="14"/>
      <c r="T1618" s="14"/>
    </row>
    <row r="1619" spans="2:20" x14ac:dyDescent="0.45">
      <c r="B1619" s="3"/>
      <c r="C1619" s="3"/>
      <c r="D1619" s="6"/>
      <c r="E1619" s="8"/>
      <c r="Q1619" s="10"/>
      <c r="S1619" s="14"/>
      <c r="T1619" s="14"/>
    </row>
    <row r="1620" spans="2:20" x14ac:dyDescent="0.45">
      <c r="B1620" s="3"/>
      <c r="C1620" s="3"/>
      <c r="D1620" s="6"/>
      <c r="E1620" s="8"/>
      <c r="Q1620" s="10"/>
      <c r="S1620" s="14"/>
      <c r="T1620" s="14"/>
    </row>
    <row r="1621" spans="2:20" x14ac:dyDescent="0.45">
      <c r="B1621" s="3"/>
      <c r="C1621" s="3"/>
      <c r="D1621" s="6"/>
      <c r="E1621" s="8"/>
      <c r="Q1621" s="10"/>
      <c r="S1621" s="14"/>
      <c r="T1621" s="14"/>
    </row>
    <row r="1622" spans="2:20" x14ac:dyDescent="0.45">
      <c r="B1622" s="3"/>
      <c r="C1622" s="3"/>
      <c r="D1622" s="6"/>
      <c r="E1622" s="8"/>
      <c r="Q1622" s="10"/>
      <c r="S1622" s="14"/>
      <c r="T1622" s="14"/>
    </row>
    <row r="1623" spans="2:20" x14ac:dyDescent="0.45">
      <c r="B1623" s="3"/>
      <c r="C1623" s="3"/>
      <c r="D1623" s="6"/>
      <c r="E1623" s="8"/>
      <c r="Q1623" s="10"/>
      <c r="S1623" s="14"/>
      <c r="T1623" s="14"/>
    </row>
    <row r="1624" spans="2:20" x14ac:dyDescent="0.45">
      <c r="B1624" s="3"/>
      <c r="C1624" s="3"/>
      <c r="D1624" s="6"/>
      <c r="E1624" s="8"/>
      <c r="Q1624" s="10"/>
      <c r="S1624" s="14"/>
      <c r="T1624" s="14"/>
    </row>
    <row r="1625" spans="2:20" x14ac:dyDescent="0.45">
      <c r="B1625" s="3"/>
      <c r="C1625" s="3"/>
      <c r="D1625" s="6"/>
      <c r="E1625" s="8"/>
      <c r="Q1625" s="10"/>
      <c r="S1625" s="14"/>
      <c r="T1625" s="14"/>
    </row>
    <row r="1626" spans="2:20" x14ac:dyDescent="0.45">
      <c r="B1626" s="3"/>
      <c r="C1626" s="3"/>
      <c r="D1626" s="6"/>
      <c r="E1626" s="8"/>
      <c r="Q1626" s="10"/>
      <c r="S1626" s="14"/>
      <c r="T1626" s="14"/>
    </row>
    <row r="1627" spans="2:20" x14ac:dyDescent="0.45">
      <c r="B1627" s="3"/>
      <c r="C1627" s="3"/>
      <c r="D1627" s="6"/>
      <c r="E1627" s="8"/>
      <c r="Q1627" s="10"/>
      <c r="S1627" s="14"/>
      <c r="T1627" s="14"/>
    </row>
    <row r="1628" spans="2:20" x14ac:dyDescent="0.45">
      <c r="B1628" s="3"/>
      <c r="C1628" s="3"/>
      <c r="D1628" s="6"/>
      <c r="E1628" s="8"/>
      <c r="Q1628" s="10"/>
      <c r="S1628" s="14"/>
      <c r="T1628" s="14"/>
    </row>
    <row r="1629" spans="2:20" x14ac:dyDescent="0.45">
      <c r="B1629" s="3"/>
      <c r="C1629" s="3"/>
      <c r="D1629" s="6"/>
      <c r="E1629" s="8"/>
      <c r="Q1629" s="10"/>
      <c r="S1629" s="14"/>
      <c r="T1629" s="14"/>
    </row>
    <row r="1630" spans="2:20" x14ac:dyDescent="0.45">
      <c r="B1630" s="3"/>
      <c r="C1630" s="3"/>
      <c r="D1630" s="6"/>
      <c r="E1630" s="8"/>
      <c r="Q1630" s="10"/>
      <c r="S1630" s="14"/>
      <c r="T1630" s="14"/>
    </row>
    <row r="1631" spans="2:20" x14ac:dyDescent="0.45">
      <c r="B1631" s="3"/>
      <c r="C1631" s="3"/>
      <c r="D1631" s="6"/>
      <c r="E1631" s="8"/>
      <c r="Q1631" s="10"/>
      <c r="S1631" s="14"/>
      <c r="T1631" s="14"/>
    </row>
    <row r="1632" spans="2:20" x14ac:dyDescent="0.45">
      <c r="B1632" s="3"/>
      <c r="C1632" s="3"/>
      <c r="D1632" s="6"/>
      <c r="E1632" s="8"/>
      <c r="Q1632" s="10"/>
      <c r="S1632" s="14"/>
      <c r="T1632" s="14"/>
    </row>
    <row r="1633" spans="2:20" x14ac:dyDescent="0.45">
      <c r="B1633" s="3"/>
      <c r="C1633" s="3"/>
      <c r="D1633" s="6"/>
      <c r="E1633" s="8"/>
      <c r="Q1633" s="10"/>
      <c r="S1633" s="14"/>
      <c r="T1633" s="14"/>
    </row>
    <row r="1634" spans="2:20" x14ac:dyDescent="0.45">
      <c r="B1634" s="3"/>
      <c r="C1634" s="3"/>
      <c r="D1634" s="6"/>
      <c r="E1634" s="8"/>
      <c r="Q1634" s="10"/>
      <c r="S1634" s="14"/>
      <c r="T1634" s="14"/>
    </row>
    <row r="1635" spans="2:20" x14ac:dyDescent="0.45">
      <c r="B1635" s="3"/>
      <c r="C1635" s="3"/>
      <c r="D1635" s="6"/>
      <c r="E1635" s="8"/>
      <c r="Q1635" s="10"/>
      <c r="S1635" s="14"/>
      <c r="T1635" s="14"/>
    </row>
    <row r="1636" spans="2:20" x14ac:dyDescent="0.45">
      <c r="B1636" s="3"/>
      <c r="C1636" s="3"/>
      <c r="D1636" s="6"/>
      <c r="E1636" s="8"/>
      <c r="Q1636" s="10"/>
      <c r="S1636" s="14"/>
      <c r="T1636" s="14"/>
    </row>
    <row r="1637" spans="2:20" x14ac:dyDescent="0.45">
      <c r="B1637" s="3"/>
      <c r="C1637" s="3"/>
      <c r="D1637" s="6"/>
      <c r="E1637" s="8"/>
      <c r="Q1637" s="10"/>
      <c r="S1637" s="14"/>
      <c r="T1637" s="14"/>
    </row>
    <row r="1638" spans="2:20" x14ac:dyDescent="0.45">
      <c r="B1638" s="3"/>
      <c r="C1638" s="3"/>
      <c r="D1638" s="6"/>
      <c r="E1638" s="8"/>
      <c r="Q1638" s="10"/>
      <c r="S1638" s="14"/>
      <c r="T1638" s="14"/>
    </row>
    <row r="1639" spans="2:20" x14ac:dyDescent="0.45">
      <c r="B1639" s="3"/>
      <c r="C1639" s="3"/>
      <c r="D1639" s="6"/>
      <c r="E1639" s="8"/>
      <c r="Q1639" s="10"/>
      <c r="S1639" s="14"/>
      <c r="T1639" s="14"/>
    </row>
    <row r="1640" spans="2:20" x14ac:dyDescent="0.45">
      <c r="B1640" s="3"/>
      <c r="C1640" s="3"/>
      <c r="D1640" s="6"/>
      <c r="E1640" s="8"/>
      <c r="Q1640" s="10"/>
      <c r="S1640" s="14"/>
      <c r="T1640" s="14"/>
    </row>
    <row r="1641" spans="2:20" x14ac:dyDescent="0.45">
      <c r="B1641" s="3"/>
      <c r="C1641" s="3"/>
      <c r="D1641" s="6"/>
      <c r="E1641" s="8"/>
      <c r="Q1641" s="10"/>
      <c r="S1641" s="14"/>
      <c r="T1641" s="14"/>
    </row>
    <row r="1642" spans="2:20" x14ac:dyDescent="0.45">
      <c r="B1642" s="3"/>
      <c r="C1642" s="3"/>
      <c r="D1642" s="6"/>
      <c r="E1642" s="8"/>
      <c r="Q1642" s="10"/>
      <c r="S1642" s="14"/>
      <c r="T1642" s="14"/>
    </row>
    <row r="1643" spans="2:20" x14ac:dyDescent="0.45">
      <c r="B1643" s="3"/>
      <c r="C1643" s="3"/>
      <c r="D1643" s="6"/>
      <c r="E1643" s="8"/>
      <c r="Q1643" s="10"/>
      <c r="S1643" s="14"/>
      <c r="T1643" s="14"/>
    </row>
    <row r="1644" spans="2:20" x14ac:dyDescent="0.45">
      <c r="B1644" s="3"/>
      <c r="C1644" s="3"/>
      <c r="D1644" s="6"/>
      <c r="E1644" s="8"/>
      <c r="Q1644" s="10"/>
      <c r="S1644" s="14"/>
      <c r="T1644" s="14"/>
    </row>
    <row r="1645" spans="2:20" x14ac:dyDescent="0.45">
      <c r="B1645" s="3"/>
      <c r="C1645" s="3"/>
      <c r="D1645" s="6"/>
      <c r="E1645" s="8"/>
      <c r="Q1645" s="10"/>
      <c r="S1645" s="14"/>
      <c r="T1645" s="14"/>
    </row>
    <row r="1646" spans="2:20" x14ac:dyDescent="0.45">
      <c r="B1646" s="3"/>
      <c r="C1646" s="3"/>
      <c r="D1646" s="6"/>
      <c r="E1646" s="8"/>
      <c r="Q1646" s="10"/>
      <c r="S1646" s="14"/>
      <c r="T1646" s="14"/>
    </row>
    <row r="1647" spans="2:20" x14ac:dyDescent="0.45">
      <c r="B1647" s="3"/>
      <c r="C1647" s="3"/>
      <c r="D1647" s="6"/>
      <c r="E1647" s="8"/>
      <c r="Q1647" s="10"/>
      <c r="S1647" s="14"/>
      <c r="T1647" s="14"/>
    </row>
    <row r="1648" spans="2:20" x14ac:dyDescent="0.45">
      <c r="B1648" s="3"/>
      <c r="C1648" s="3"/>
      <c r="D1648" s="6"/>
      <c r="E1648" s="8"/>
      <c r="Q1648" s="10"/>
      <c r="S1648" s="14"/>
      <c r="T1648" s="14"/>
    </row>
    <row r="1649" spans="2:20" x14ac:dyDescent="0.45">
      <c r="B1649" s="3"/>
      <c r="C1649" s="3"/>
      <c r="D1649" s="6"/>
      <c r="E1649" s="8"/>
      <c r="Q1649" s="10"/>
      <c r="S1649" s="14"/>
      <c r="T1649" s="14"/>
    </row>
    <row r="1650" spans="2:20" x14ac:dyDescent="0.45">
      <c r="B1650" s="3"/>
      <c r="C1650" s="3"/>
      <c r="D1650" s="6"/>
      <c r="E1650" s="8"/>
      <c r="Q1650" s="10"/>
      <c r="S1650" s="14"/>
      <c r="T1650" s="14"/>
    </row>
    <row r="1651" spans="2:20" x14ac:dyDescent="0.45">
      <c r="B1651" s="3"/>
      <c r="C1651" s="3"/>
      <c r="D1651" s="6"/>
      <c r="E1651" s="8"/>
      <c r="Q1651" s="10"/>
      <c r="S1651" s="14"/>
      <c r="T1651" s="14"/>
    </row>
    <row r="1652" spans="2:20" x14ac:dyDescent="0.45">
      <c r="B1652" s="3"/>
      <c r="C1652" s="3"/>
      <c r="D1652" s="6"/>
      <c r="E1652" s="8"/>
      <c r="Q1652" s="10"/>
      <c r="S1652" s="14"/>
      <c r="T1652" s="14"/>
    </row>
  </sheetData>
  <conditionalFormatting sqref="F414:F1652">
    <cfRule type="cellIs" dxfId="35" priority="9" operator="equal">
      <formula>"failed"</formula>
    </cfRule>
    <cfRule type="cellIs" dxfId="34" priority="10" operator="equal">
      <formula>"canceled"</formula>
    </cfRule>
    <cfRule type="cellIs" dxfId="33" priority="11" operator="equal">
      <formula>"cacneled"</formula>
    </cfRule>
    <cfRule type="cellIs" dxfId="32" priority="12" operator="equal">
      <formula>"successful"</formula>
    </cfRule>
    <cfRule type="cellIs" dxfId="31" priority="13" operator="equal">
      <formula>"failed"</formula>
    </cfRule>
    <cfRule type="cellIs" dxfId="30" priority="14" operator="equal">
      <formula>"live"</formula>
    </cfRule>
  </conditionalFormatting>
  <conditionalFormatting sqref="O414:O1652">
    <cfRule type="colorScale" priority="8">
      <colorScale>
        <cfvo type="min"/>
        <cfvo type="percentile" val="90"/>
        <color rgb="FFFF0000"/>
        <color rgb="FF0070C0"/>
      </colorScale>
    </cfRule>
  </conditionalFormatting>
  <conditionalFormatting sqref="F1:F413">
    <cfRule type="cellIs" dxfId="23" priority="2" operator="equal">
      <formula>"failed"</formula>
    </cfRule>
    <cfRule type="cellIs" dxfId="22" priority="3" operator="equal">
      <formula>"canceled"</formula>
    </cfRule>
    <cfRule type="cellIs" dxfId="21" priority="4" operator="equal">
      <formula>"cacneled"</formula>
    </cfRule>
    <cfRule type="cellIs" dxfId="20" priority="5" operator="equal">
      <formula>"successful"</formula>
    </cfRule>
    <cfRule type="cellIs" dxfId="19" priority="6" operator="equal">
      <formula>"failed"</formula>
    </cfRule>
    <cfRule type="cellIs" dxfId="18" priority="7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400B4-B731-4109-AC11-9C29CE9C19E1}">
  <dimension ref="A1:T1098"/>
  <sheetViews>
    <sheetView topLeftCell="A242" workbookViewId="0">
      <selection activeCell="G253" sqref="G253"/>
    </sheetView>
  </sheetViews>
  <sheetFormatPr defaultRowHeight="14.25" x14ac:dyDescent="0.45"/>
  <cols>
    <col min="1" max="1" width="4.73046875" bestFit="1" customWidth="1"/>
    <col min="2" max="2" width="23.19921875" customWidth="1"/>
    <col min="3" max="3" width="39.33203125" customWidth="1"/>
    <col min="4" max="4" width="13.3984375" bestFit="1" customWidth="1"/>
    <col min="5" max="5" width="10.6640625" bestFit="1" customWidth="1"/>
    <col min="6" max="6" width="8.796875" bestFit="1" customWidth="1"/>
    <col min="7" max="7" width="7" bestFit="1" customWidth="1"/>
    <col min="8" max="8" width="7.73046875" bestFit="1" customWidth="1"/>
    <col min="9" max="10" width="10.73046875" bestFit="1" customWidth="1"/>
    <col min="11" max="11" width="8.53125" bestFit="1" customWidth="1"/>
    <col min="12" max="12" width="12.53125" bestFit="1" customWidth="1"/>
    <col min="13" max="13" width="7.9296875" bestFit="1" customWidth="1"/>
    <col min="14" max="14" width="24.19921875" bestFit="1" customWidth="1"/>
    <col min="15" max="15" width="16.46484375" bestFit="1" customWidth="1"/>
    <col min="16" max="16" width="15.46484375" bestFit="1" customWidth="1"/>
    <col min="17" max="17" width="14.265625" bestFit="1" customWidth="1"/>
    <col min="18" max="18" width="14.6640625" bestFit="1" customWidth="1"/>
    <col min="19" max="19" width="21.13281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8358</v>
      </c>
      <c r="S1" s="1" t="s">
        <v>8365</v>
      </c>
      <c r="T1" s="1" t="s">
        <v>8366</v>
      </c>
    </row>
    <row r="2" spans="1:20" ht="42.75" x14ac:dyDescent="0.4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42.75" x14ac:dyDescent="0.4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57" x14ac:dyDescent="0.4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42.75" x14ac:dyDescent="0.4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57" x14ac:dyDescent="0.4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42.75" x14ac:dyDescent="0.4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42.75" x14ac:dyDescent="0.4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57" x14ac:dyDescent="0.4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42.75" x14ac:dyDescent="0.4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57" x14ac:dyDescent="0.4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42.75" x14ac:dyDescent="0.4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42.75" x14ac:dyDescent="0.4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42.75" x14ac:dyDescent="0.4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42.75" x14ac:dyDescent="0.4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42.75" x14ac:dyDescent="0.4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57" x14ac:dyDescent="0.4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57" x14ac:dyDescent="0.4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42.75" x14ac:dyDescent="0.4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42.75" x14ac:dyDescent="0.4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42.75" x14ac:dyDescent="0.4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42.75" x14ac:dyDescent="0.4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42.75" x14ac:dyDescent="0.4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42.75" x14ac:dyDescent="0.4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42.75" x14ac:dyDescent="0.4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42.75" x14ac:dyDescent="0.4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2.75" x14ac:dyDescent="0.4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42.75" x14ac:dyDescent="0.4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42.75" x14ac:dyDescent="0.4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42.75" x14ac:dyDescent="0.4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42.75" x14ac:dyDescent="0.4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28.5" x14ac:dyDescent="0.4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28.5" x14ac:dyDescent="0.4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42.75" x14ac:dyDescent="0.4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42.75" x14ac:dyDescent="0.4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42.75" x14ac:dyDescent="0.4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42.75" x14ac:dyDescent="0.4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42.75" x14ac:dyDescent="0.4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42.75" x14ac:dyDescent="0.4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42.75" x14ac:dyDescent="0.4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28.5" x14ac:dyDescent="0.4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28.5" x14ac:dyDescent="0.4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42.75" x14ac:dyDescent="0.4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42.75" x14ac:dyDescent="0.4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42.75" x14ac:dyDescent="0.4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42.75" x14ac:dyDescent="0.4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42.75" x14ac:dyDescent="0.4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57" x14ac:dyDescent="0.4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42.75" x14ac:dyDescent="0.4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42.75" x14ac:dyDescent="0.4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42.75" x14ac:dyDescent="0.4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42.75" x14ac:dyDescent="0.4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57" x14ac:dyDescent="0.4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42.75" x14ac:dyDescent="0.4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57" x14ac:dyDescent="0.4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42.75" x14ac:dyDescent="0.4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57" x14ac:dyDescent="0.4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42.75" x14ac:dyDescent="0.4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42.75" x14ac:dyDescent="0.4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42.75" x14ac:dyDescent="0.4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42.75" x14ac:dyDescent="0.4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42.75" x14ac:dyDescent="0.4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42.75" x14ac:dyDescent="0.4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42.75" x14ac:dyDescent="0.4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42.75" x14ac:dyDescent="0.4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42.75" x14ac:dyDescent="0.4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2.75" x14ac:dyDescent="0.4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42.75" x14ac:dyDescent="0.4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42.75" x14ac:dyDescent="0.4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42.75" x14ac:dyDescent="0.4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42.75" x14ac:dyDescent="0.4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42.75" x14ac:dyDescent="0.4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28.5" x14ac:dyDescent="0.4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57" x14ac:dyDescent="0.4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42.75" x14ac:dyDescent="0.4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28.5" x14ac:dyDescent="0.4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42.75" x14ac:dyDescent="0.4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42.75" x14ac:dyDescent="0.4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42.75" x14ac:dyDescent="0.4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57" x14ac:dyDescent="0.4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42.75" x14ac:dyDescent="0.4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42.75" x14ac:dyDescent="0.4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42.75" x14ac:dyDescent="0.4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28.5" x14ac:dyDescent="0.4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42.75" x14ac:dyDescent="0.4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28.5" x14ac:dyDescent="0.4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28.5" x14ac:dyDescent="0.4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57" x14ac:dyDescent="0.4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57" x14ac:dyDescent="0.4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42.75" x14ac:dyDescent="0.4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42.75" x14ac:dyDescent="0.4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42.75" x14ac:dyDescent="0.4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28.5" x14ac:dyDescent="0.4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28.5" x14ac:dyDescent="0.4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42.75" x14ac:dyDescent="0.4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42.75" x14ac:dyDescent="0.4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42.75" x14ac:dyDescent="0.4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42.75" x14ac:dyDescent="0.4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2.75" x14ac:dyDescent="0.4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42.75" x14ac:dyDescent="0.4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28.5" x14ac:dyDescent="0.4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42.75" x14ac:dyDescent="0.4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57" x14ac:dyDescent="0.4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42.75" x14ac:dyDescent="0.4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42.75" x14ac:dyDescent="0.4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42.75" x14ac:dyDescent="0.4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2.75" x14ac:dyDescent="0.4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42.75" x14ac:dyDescent="0.4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42.75" x14ac:dyDescent="0.4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57" x14ac:dyDescent="0.4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28.5" x14ac:dyDescent="0.4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42.75" x14ac:dyDescent="0.4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42.75" x14ac:dyDescent="0.4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42.75" x14ac:dyDescent="0.4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42.75" x14ac:dyDescent="0.4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2.75" x14ac:dyDescent="0.4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42.75" x14ac:dyDescent="0.4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42.75" x14ac:dyDescent="0.4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42.75" x14ac:dyDescent="0.4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42.75" x14ac:dyDescent="0.4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42.75" x14ac:dyDescent="0.4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42.75" x14ac:dyDescent="0.4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42.75" x14ac:dyDescent="0.4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42.75" x14ac:dyDescent="0.4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42.75" x14ac:dyDescent="0.4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42.75" x14ac:dyDescent="0.4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42.75" x14ac:dyDescent="0.4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42.75" x14ac:dyDescent="0.4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42.75" x14ac:dyDescent="0.4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42.75" x14ac:dyDescent="0.4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42.75" x14ac:dyDescent="0.4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57" x14ac:dyDescent="0.4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42.75" x14ac:dyDescent="0.4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2.75" x14ac:dyDescent="0.4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57" x14ac:dyDescent="0.4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42.75" x14ac:dyDescent="0.4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28.5" x14ac:dyDescent="0.4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42.75" x14ac:dyDescent="0.4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57" x14ac:dyDescent="0.4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42.75" x14ac:dyDescent="0.4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42.75" x14ac:dyDescent="0.4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42.75" x14ac:dyDescent="0.4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42.75" x14ac:dyDescent="0.4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2.75" x14ac:dyDescent="0.4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42.75" x14ac:dyDescent="0.4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42.75" x14ac:dyDescent="0.4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42.75" x14ac:dyDescent="0.4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2.75" x14ac:dyDescent="0.4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42.75" x14ac:dyDescent="0.4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57" x14ac:dyDescent="0.4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42.75" x14ac:dyDescent="0.4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2.75" x14ac:dyDescent="0.4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57" x14ac:dyDescent="0.4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57" x14ac:dyDescent="0.4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42.75" x14ac:dyDescent="0.4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42.75" x14ac:dyDescent="0.4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42.75" x14ac:dyDescent="0.4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42.75" x14ac:dyDescent="0.4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42.75" x14ac:dyDescent="0.4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42.75" x14ac:dyDescent="0.4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42.75" x14ac:dyDescent="0.4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42.75" x14ac:dyDescent="0.4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42.75" x14ac:dyDescent="0.4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42.75" x14ac:dyDescent="0.4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57" x14ac:dyDescent="0.4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28.5" x14ac:dyDescent="0.4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42.75" x14ac:dyDescent="0.4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42.75" x14ac:dyDescent="0.4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2.75" x14ac:dyDescent="0.4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2.75" x14ac:dyDescent="0.4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42.75" x14ac:dyDescent="0.4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42.75" x14ac:dyDescent="0.4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2.75" x14ac:dyDescent="0.4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42.75" x14ac:dyDescent="0.4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28.5" x14ac:dyDescent="0.4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42.75" x14ac:dyDescent="0.4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2.75" x14ac:dyDescent="0.4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x14ac:dyDescent="0.4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42.75" x14ac:dyDescent="0.4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42.75" x14ac:dyDescent="0.4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42.75" x14ac:dyDescent="0.4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42.75" x14ac:dyDescent="0.4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42.75" x14ac:dyDescent="0.4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42.75" x14ac:dyDescent="0.4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42.75" x14ac:dyDescent="0.4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42.75" x14ac:dyDescent="0.4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42.75" x14ac:dyDescent="0.4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42.75" x14ac:dyDescent="0.4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2.75" x14ac:dyDescent="0.4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28.5" x14ac:dyDescent="0.4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2.75" x14ac:dyDescent="0.4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42.75" x14ac:dyDescent="0.4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2.75" x14ac:dyDescent="0.4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42.75" x14ac:dyDescent="0.4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42.75" x14ac:dyDescent="0.4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42.75" x14ac:dyDescent="0.4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42.75" x14ac:dyDescent="0.4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42.75" x14ac:dyDescent="0.4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42.75" x14ac:dyDescent="0.4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42.75" x14ac:dyDescent="0.4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28.5" x14ac:dyDescent="0.4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42.75" x14ac:dyDescent="0.4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57" x14ac:dyDescent="0.4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42.75" x14ac:dyDescent="0.4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42.75" x14ac:dyDescent="0.4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42.75" x14ac:dyDescent="0.4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42.75" x14ac:dyDescent="0.4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42.75" x14ac:dyDescent="0.4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57" x14ac:dyDescent="0.4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42.75" x14ac:dyDescent="0.4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42.75" x14ac:dyDescent="0.4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42.75" x14ac:dyDescent="0.4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42.75" x14ac:dyDescent="0.4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57" x14ac:dyDescent="0.4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42.75" x14ac:dyDescent="0.4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42.75" x14ac:dyDescent="0.4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42.75" x14ac:dyDescent="0.4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42.75" x14ac:dyDescent="0.4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42.75" x14ac:dyDescent="0.4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28.5" x14ac:dyDescent="0.4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57" x14ac:dyDescent="0.4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42.75" x14ac:dyDescent="0.4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28.5" x14ac:dyDescent="0.4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42.75" x14ac:dyDescent="0.4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42.75" x14ac:dyDescent="0.4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2.75" x14ac:dyDescent="0.4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42.75" x14ac:dyDescent="0.4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42.75" x14ac:dyDescent="0.4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42.75" x14ac:dyDescent="0.4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2.75" x14ac:dyDescent="0.4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42.75" x14ac:dyDescent="0.4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42.75" x14ac:dyDescent="0.4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42.75" x14ac:dyDescent="0.4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42.75" x14ac:dyDescent="0.4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28.5" x14ac:dyDescent="0.4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57" x14ac:dyDescent="0.4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42.75" x14ac:dyDescent="0.4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42.75" x14ac:dyDescent="0.4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42.75" x14ac:dyDescent="0.4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42.75" x14ac:dyDescent="0.4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2.75" x14ac:dyDescent="0.4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42.75" x14ac:dyDescent="0.4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28.5" x14ac:dyDescent="0.4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42.75" x14ac:dyDescent="0.4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2.75" x14ac:dyDescent="0.4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42.75" x14ac:dyDescent="0.4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42.75" x14ac:dyDescent="0.4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42.75" x14ac:dyDescent="0.4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42.75" x14ac:dyDescent="0.4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42.75" x14ac:dyDescent="0.4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42.75" x14ac:dyDescent="0.4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  <row r="252" spans="1:20" x14ac:dyDescent="0.45">
      <c r="B252" s="3"/>
      <c r="C252" s="3"/>
      <c r="D252" s="6"/>
      <c r="E252" s="8"/>
      <c r="Q252" s="10"/>
      <c r="S252" s="14"/>
      <c r="T252" s="14"/>
    </row>
    <row r="253" spans="1:20" x14ac:dyDescent="0.45">
      <c r="B253" s="3"/>
      <c r="C253" s="3"/>
      <c r="D253" s="6"/>
      <c r="E253" s="8"/>
      <c r="Q253" s="10"/>
      <c r="S253" s="14"/>
      <c r="T253" s="14"/>
    </row>
    <row r="254" spans="1:20" x14ac:dyDescent="0.45">
      <c r="B254" s="3"/>
      <c r="C254" s="3"/>
      <c r="D254" s="6"/>
      <c r="E254" s="8"/>
      <c r="Q254" s="10"/>
      <c r="S254" s="14"/>
      <c r="T254" s="14"/>
    </row>
    <row r="255" spans="1:20" x14ac:dyDescent="0.45">
      <c r="B255" s="3"/>
      <c r="C255" s="3"/>
      <c r="D255" s="6"/>
      <c r="E255" s="8"/>
      <c r="Q255" s="10"/>
      <c r="S255" s="14"/>
      <c r="T255" s="14"/>
    </row>
    <row r="256" spans="1:20" x14ac:dyDescent="0.45">
      <c r="B256" s="3"/>
      <c r="C256" s="3"/>
      <c r="D256" s="6"/>
      <c r="E256" s="8"/>
      <c r="Q256" s="10"/>
      <c r="S256" s="14"/>
      <c r="T256" s="14"/>
    </row>
    <row r="257" spans="2:20" x14ac:dyDescent="0.45">
      <c r="B257" s="3"/>
      <c r="C257" s="3"/>
      <c r="D257" s="6"/>
      <c r="E257" s="8"/>
      <c r="Q257" s="10"/>
      <c r="S257" s="14"/>
      <c r="T257" s="14"/>
    </row>
    <row r="258" spans="2:20" x14ac:dyDescent="0.45">
      <c r="B258" s="3"/>
      <c r="C258" s="3"/>
      <c r="D258" s="6"/>
      <c r="E258" s="8"/>
      <c r="Q258" s="10"/>
      <c r="S258" s="14"/>
      <c r="T258" s="14"/>
    </row>
    <row r="259" spans="2:20" x14ac:dyDescent="0.45">
      <c r="B259" s="3"/>
      <c r="C259" s="3"/>
      <c r="D259" s="6"/>
      <c r="E259" s="8"/>
      <c r="Q259" s="10"/>
      <c r="S259" s="14"/>
      <c r="T259" s="14"/>
    </row>
    <row r="260" spans="2:20" x14ac:dyDescent="0.45">
      <c r="B260" s="3"/>
      <c r="C260" s="3"/>
      <c r="D260" s="6"/>
      <c r="E260" s="8"/>
      <c r="Q260" s="10"/>
      <c r="S260" s="14"/>
      <c r="T260" s="14"/>
    </row>
    <row r="261" spans="2:20" x14ac:dyDescent="0.45">
      <c r="B261" s="3"/>
      <c r="C261" s="3"/>
      <c r="D261" s="6"/>
      <c r="E261" s="8"/>
      <c r="Q261" s="10"/>
      <c r="S261" s="14"/>
      <c r="T261" s="14"/>
    </row>
    <row r="262" spans="2:20" x14ac:dyDescent="0.45">
      <c r="B262" s="3"/>
      <c r="C262" s="3"/>
      <c r="D262" s="6"/>
      <c r="E262" s="8"/>
      <c r="Q262" s="10"/>
      <c r="S262" s="14"/>
      <c r="T262" s="14"/>
    </row>
    <row r="263" spans="2:20" x14ac:dyDescent="0.45">
      <c r="B263" s="3"/>
      <c r="C263" s="3"/>
      <c r="D263" s="6"/>
      <c r="E263" s="8"/>
      <c r="Q263" s="10"/>
      <c r="S263" s="14"/>
      <c r="T263" s="14"/>
    </row>
    <row r="264" spans="2:20" x14ac:dyDescent="0.45">
      <c r="B264" s="3"/>
      <c r="C264" s="3"/>
      <c r="D264" s="6"/>
      <c r="E264" s="8"/>
      <c r="Q264" s="10"/>
      <c r="S264" s="14"/>
      <c r="T264" s="14"/>
    </row>
    <row r="265" spans="2:20" x14ac:dyDescent="0.45">
      <c r="B265" s="3"/>
      <c r="C265" s="3"/>
      <c r="D265" s="6"/>
      <c r="E265" s="8"/>
      <c r="Q265" s="10"/>
      <c r="S265" s="14"/>
      <c r="T265" s="14"/>
    </row>
    <row r="266" spans="2:20" x14ac:dyDescent="0.45">
      <c r="B266" s="3"/>
      <c r="C266" s="3"/>
      <c r="D266" s="6"/>
      <c r="E266" s="8"/>
      <c r="Q266" s="10"/>
      <c r="S266" s="14"/>
      <c r="T266" s="14"/>
    </row>
    <row r="267" spans="2:20" x14ac:dyDescent="0.45">
      <c r="B267" s="3"/>
      <c r="C267" s="3"/>
      <c r="D267" s="6"/>
      <c r="E267" s="8"/>
      <c r="Q267" s="10"/>
      <c r="S267" s="14"/>
      <c r="T267" s="14"/>
    </row>
    <row r="268" spans="2:20" x14ac:dyDescent="0.45">
      <c r="B268" s="3"/>
      <c r="C268" s="3"/>
      <c r="D268" s="6"/>
      <c r="E268" s="8"/>
      <c r="Q268" s="10"/>
      <c r="S268" s="14"/>
      <c r="T268" s="14"/>
    </row>
    <row r="269" spans="2:20" x14ac:dyDescent="0.45">
      <c r="B269" s="3"/>
      <c r="C269" s="3"/>
      <c r="D269" s="6"/>
      <c r="E269" s="8"/>
      <c r="Q269" s="10"/>
      <c r="S269" s="14"/>
      <c r="T269" s="14"/>
    </row>
    <row r="270" spans="2:20" x14ac:dyDescent="0.45">
      <c r="B270" s="3"/>
      <c r="C270" s="3"/>
      <c r="D270" s="6"/>
      <c r="E270" s="8"/>
      <c r="Q270" s="10"/>
      <c r="S270" s="14"/>
      <c r="T270" s="14"/>
    </row>
    <row r="271" spans="2:20" x14ac:dyDescent="0.45">
      <c r="B271" s="3"/>
      <c r="C271" s="3"/>
      <c r="D271" s="6"/>
      <c r="E271" s="8"/>
      <c r="Q271" s="10"/>
      <c r="S271" s="14"/>
      <c r="T271" s="14"/>
    </row>
    <row r="272" spans="2:20" x14ac:dyDescent="0.45">
      <c r="B272" s="3"/>
      <c r="C272" s="3"/>
      <c r="D272" s="6"/>
      <c r="E272" s="8"/>
      <c r="Q272" s="10"/>
      <c r="S272" s="14"/>
      <c r="T272" s="14"/>
    </row>
    <row r="273" spans="2:20" x14ac:dyDescent="0.45">
      <c r="B273" s="3"/>
      <c r="C273" s="3"/>
      <c r="D273" s="6"/>
      <c r="E273" s="8"/>
      <c r="Q273" s="10"/>
      <c r="S273" s="14"/>
      <c r="T273" s="14"/>
    </row>
    <row r="274" spans="2:20" x14ac:dyDescent="0.45">
      <c r="B274" s="3"/>
      <c r="C274" s="3"/>
      <c r="D274" s="6"/>
      <c r="E274" s="8"/>
      <c r="Q274" s="10"/>
      <c r="S274" s="14"/>
      <c r="T274" s="14"/>
    </row>
    <row r="275" spans="2:20" x14ac:dyDescent="0.45">
      <c r="B275" s="3"/>
      <c r="C275" s="3"/>
      <c r="D275" s="6"/>
      <c r="E275" s="8"/>
      <c r="Q275" s="10"/>
      <c r="S275" s="14"/>
      <c r="T275" s="14"/>
    </row>
    <row r="276" spans="2:20" x14ac:dyDescent="0.45">
      <c r="B276" s="3"/>
      <c r="C276" s="3"/>
      <c r="D276" s="6"/>
      <c r="E276" s="8"/>
      <c r="Q276" s="10"/>
      <c r="S276" s="14"/>
      <c r="T276" s="14"/>
    </row>
    <row r="277" spans="2:20" x14ac:dyDescent="0.45">
      <c r="B277" s="3"/>
      <c r="C277" s="3"/>
      <c r="D277" s="6"/>
      <c r="E277" s="8"/>
      <c r="Q277" s="10"/>
      <c r="S277" s="14"/>
      <c r="T277" s="14"/>
    </row>
    <row r="278" spans="2:20" x14ac:dyDescent="0.45">
      <c r="B278" s="3"/>
      <c r="C278" s="3"/>
      <c r="D278" s="6"/>
      <c r="E278" s="8"/>
      <c r="Q278" s="10"/>
      <c r="S278" s="14"/>
      <c r="T278" s="14"/>
    </row>
    <row r="279" spans="2:20" x14ac:dyDescent="0.45">
      <c r="B279" s="3"/>
      <c r="C279" s="3"/>
      <c r="D279" s="6"/>
      <c r="E279" s="8"/>
      <c r="Q279" s="10"/>
      <c r="S279" s="14"/>
      <c r="T279" s="14"/>
    </row>
    <row r="280" spans="2:20" x14ac:dyDescent="0.45">
      <c r="B280" s="3"/>
      <c r="C280" s="3"/>
      <c r="D280" s="6"/>
      <c r="E280" s="8"/>
      <c r="Q280" s="10"/>
      <c r="S280" s="14"/>
      <c r="T280" s="14"/>
    </row>
    <row r="281" spans="2:20" x14ac:dyDescent="0.45">
      <c r="B281" s="3"/>
      <c r="C281" s="3"/>
      <c r="D281" s="6"/>
      <c r="E281" s="8"/>
      <c r="Q281" s="10"/>
      <c r="S281" s="14"/>
      <c r="T281" s="14"/>
    </row>
    <row r="282" spans="2:20" x14ac:dyDescent="0.45">
      <c r="B282" s="3"/>
      <c r="C282" s="3"/>
      <c r="D282" s="6"/>
      <c r="E282" s="8"/>
      <c r="Q282" s="10"/>
      <c r="S282" s="14"/>
      <c r="T282" s="14"/>
    </row>
    <row r="283" spans="2:20" x14ac:dyDescent="0.45">
      <c r="B283" s="3"/>
      <c r="C283" s="3"/>
      <c r="D283" s="6"/>
      <c r="E283" s="8"/>
      <c r="Q283" s="10"/>
      <c r="S283" s="14"/>
      <c r="T283" s="14"/>
    </row>
    <row r="284" spans="2:20" x14ac:dyDescent="0.45">
      <c r="B284" s="3"/>
      <c r="C284" s="3"/>
      <c r="D284" s="6"/>
      <c r="E284" s="8"/>
      <c r="Q284" s="10"/>
      <c r="S284" s="14"/>
      <c r="T284" s="14"/>
    </row>
    <row r="285" spans="2:20" x14ac:dyDescent="0.45">
      <c r="B285" s="3"/>
      <c r="C285" s="3"/>
      <c r="D285" s="6"/>
      <c r="E285" s="8"/>
      <c r="Q285" s="10"/>
      <c r="S285" s="14"/>
      <c r="T285" s="14"/>
    </row>
    <row r="286" spans="2:20" x14ac:dyDescent="0.45">
      <c r="B286" s="3"/>
      <c r="C286" s="3"/>
      <c r="D286" s="6"/>
      <c r="E286" s="8"/>
      <c r="Q286" s="10"/>
      <c r="S286" s="14"/>
      <c r="T286" s="14"/>
    </row>
    <row r="287" spans="2:20" x14ac:dyDescent="0.45">
      <c r="B287" s="3"/>
      <c r="C287" s="3"/>
      <c r="D287" s="6"/>
      <c r="E287" s="8"/>
      <c r="Q287" s="10"/>
      <c r="S287" s="14"/>
      <c r="T287" s="14"/>
    </row>
    <row r="288" spans="2:20" x14ac:dyDescent="0.45">
      <c r="B288" s="3"/>
      <c r="C288" s="3"/>
      <c r="D288" s="6"/>
      <c r="E288" s="8"/>
      <c r="Q288" s="10"/>
      <c r="S288" s="14"/>
      <c r="T288" s="14"/>
    </row>
    <row r="289" spans="2:20" x14ac:dyDescent="0.45">
      <c r="B289" s="3"/>
      <c r="C289" s="3"/>
      <c r="D289" s="6"/>
      <c r="E289" s="8"/>
      <c r="Q289" s="10"/>
      <c r="S289" s="14"/>
      <c r="T289" s="14"/>
    </row>
    <row r="290" spans="2:20" x14ac:dyDescent="0.45">
      <c r="B290" s="3"/>
      <c r="C290" s="3"/>
      <c r="D290" s="6"/>
      <c r="E290" s="8"/>
      <c r="Q290" s="10"/>
      <c r="S290" s="14"/>
      <c r="T290" s="14"/>
    </row>
    <row r="291" spans="2:20" x14ac:dyDescent="0.45">
      <c r="B291" s="3"/>
      <c r="C291" s="3"/>
      <c r="D291" s="6"/>
      <c r="E291" s="8"/>
      <c r="Q291" s="10"/>
      <c r="S291" s="14"/>
      <c r="T291" s="14"/>
    </row>
    <row r="292" spans="2:20" x14ac:dyDescent="0.45">
      <c r="B292" s="3"/>
      <c r="C292" s="3"/>
      <c r="D292" s="6"/>
      <c r="E292" s="8"/>
      <c r="Q292" s="10"/>
      <c r="S292" s="14"/>
      <c r="T292" s="14"/>
    </row>
    <row r="293" spans="2:20" x14ac:dyDescent="0.45">
      <c r="B293" s="3"/>
      <c r="C293" s="3"/>
      <c r="D293" s="6"/>
      <c r="E293" s="8"/>
      <c r="Q293" s="10"/>
      <c r="S293" s="14"/>
      <c r="T293" s="14"/>
    </row>
    <row r="294" spans="2:20" x14ac:dyDescent="0.45">
      <c r="B294" s="3"/>
      <c r="C294" s="3"/>
      <c r="D294" s="6"/>
      <c r="E294" s="8"/>
      <c r="Q294" s="10"/>
      <c r="S294" s="14"/>
      <c r="T294" s="14"/>
    </row>
    <row r="295" spans="2:20" x14ac:dyDescent="0.45">
      <c r="B295" s="3"/>
      <c r="C295" s="3"/>
      <c r="D295" s="6"/>
      <c r="E295" s="8"/>
      <c r="Q295" s="10"/>
      <c r="S295" s="14"/>
      <c r="T295" s="14"/>
    </row>
    <row r="296" spans="2:20" x14ac:dyDescent="0.45">
      <c r="B296" s="3"/>
      <c r="C296" s="3"/>
      <c r="D296" s="6"/>
      <c r="E296" s="8"/>
      <c r="Q296" s="10"/>
      <c r="S296" s="14"/>
      <c r="T296" s="14"/>
    </row>
    <row r="297" spans="2:20" x14ac:dyDescent="0.45">
      <c r="B297" s="3"/>
      <c r="C297" s="3"/>
      <c r="D297" s="6"/>
      <c r="E297" s="8"/>
      <c r="Q297" s="10"/>
      <c r="S297" s="14"/>
      <c r="T297" s="14"/>
    </row>
    <row r="298" spans="2:20" x14ac:dyDescent="0.45">
      <c r="B298" s="3"/>
      <c r="C298" s="3"/>
      <c r="D298" s="6"/>
      <c r="E298" s="8"/>
      <c r="Q298" s="10"/>
      <c r="S298" s="14"/>
      <c r="T298" s="14"/>
    </row>
    <row r="299" spans="2:20" x14ac:dyDescent="0.45">
      <c r="B299" s="3"/>
      <c r="C299" s="3"/>
      <c r="D299" s="6"/>
      <c r="E299" s="8"/>
      <c r="Q299" s="10"/>
      <c r="S299" s="14"/>
      <c r="T299" s="14"/>
    </row>
    <row r="300" spans="2:20" x14ac:dyDescent="0.45">
      <c r="B300" s="3"/>
      <c r="C300" s="3"/>
      <c r="D300" s="6"/>
      <c r="E300" s="8"/>
      <c r="Q300" s="10"/>
      <c r="S300" s="14"/>
      <c r="T300" s="14"/>
    </row>
    <row r="301" spans="2:20" x14ac:dyDescent="0.45">
      <c r="B301" s="3"/>
      <c r="C301" s="3"/>
      <c r="D301" s="6"/>
      <c r="E301" s="8"/>
      <c r="Q301" s="10"/>
      <c r="S301" s="14"/>
      <c r="T301" s="14"/>
    </row>
    <row r="302" spans="2:20" x14ac:dyDescent="0.45">
      <c r="B302" s="3"/>
      <c r="C302" s="3"/>
      <c r="D302" s="6"/>
      <c r="E302" s="8"/>
      <c r="Q302" s="10"/>
      <c r="S302" s="14"/>
      <c r="T302" s="14"/>
    </row>
    <row r="303" spans="2:20" x14ac:dyDescent="0.45">
      <c r="B303" s="3"/>
      <c r="C303" s="3"/>
      <c r="D303" s="6"/>
      <c r="E303" s="8"/>
      <c r="Q303" s="10"/>
      <c r="S303" s="14"/>
      <c r="T303" s="14"/>
    </row>
    <row r="304" spans="2:20" x14ac:dyDescent="0.45">
      <c r="B304" s="3"/>
      <c r="C304" s="3"/>
      <c r="D304" s="6"/>
      <c r="E304" s="8"/>
      <c r="Q304" s="10"/>
      <c r="S304" s="14"/>
      <c r="T304" s="14"/>
    </row>
    <row r="305" spans="2:20" x14ac:dyDescent="0.45">
      <c r="B305" s="3"/>
      <c r="C305" s="3"/>
      <c r="D305" s="6"/>
      <c r="E305" s="8"/>
      <c r="Q305" s="10"/>
      <c r="S305" s="14"/>
      <c r="T305" s="14"/>
    </row>
    <row r="306" spans="2:20" x14ac:dyDescent="0.45">
      <c r="B306" s="3"/>
      <c r="C306" s="3"/>
      <c r="D306" s="6"/>
      <c r="E306" s="8"/>
      <c r="Q306" s="10"/>
      <c r="S306" s="14"/>
      <c r="T306" s="14"/>
    </row>
    <row r="307" spans="2:20" x14ac:dyDescent="0.45">
      <c r="B307" s="3"/>
      <c r="C307" s="3"/>
      <c r="D307" s="6"/>
      <c r="E307" s="8"/>
      <c r="Q307" s="10"/>
      <c r="S307" s="14"/>
      <c r="T307" s="14"/>
    </row>
    <row r="308" spans="2:20" x14ac:dyDescent="0.45">
      <c r="B308" s="3"/>
      <c r="C308" s="3"/>
      <c r="D308" s="6"/>
      <c r="E308" s="8"/>
      <c r="Q308" s="10"/>
      <c r="S308" s="14"/>
      <c r="T308" s="14"/>
    </row>
    <row r="309" spans="2:20" x14ac:dyDescent="0.45">
      <c r="B309" s="3"/>
      <c r="C309" s="3"/>
      <c r="D309" s="6"/>
      <c r="E309" s="8"/>
      <c r="Q309" s="10"/>
      <c r="S309" s="14"/>
      <c r="T309" s="14"/>
    </row>
    <row r="310" spans="2:20" x14ac:dyDescent="0.45">
      <c r="B310" s="3"/>
      <c r="C310" s="3"/>
      <c r="D310" s="6"/>
      <c r="E310" s="8"/>
      <c r="Q310" s="10"/>
      <c r="S310" s="14"/>
      <c r="T310" s="14"/>
    </row>
    <row r="311" spans="2:20" x14ac:dyDescent="0.45">
      <c r="B311" s="3"/>
      <c r="C311" s="3"/>
      <c r="D311" s="6"/>
      <c r="E311" s="8"/>
      <c r="Q311" s="10"/>
      <c r="S311" s="14"/>
      <c r="T311" s="14"/>
    </row>
    <row r="312" spans="2:20" x14ac:dyDescent="0.45">
      <c r="B312" s="3"/>
      <c r="C312" s="3"/>
      <c r="D312" s="6"/>
      <c r="E312" s="8"/>
      <c r="Q312" s="10"/>
      <c r="S312" s="14"/>
      <c r="T312" s="14"/>
    </row>
    <row r="313" spans="2:20" x14ac:dyDescent="0.45">
      <c r="B313" s="3"/>
      <c r="C313" s="3"/>
      <c r="D313" s="6"/>
      <c r="E313" s="8"/>
      <c r="Q313" s="10"/>
      <c r="S313" s="14"/>
      <c r="T313" s="14"/>
    </row>
    <row r="314" spans="2:20" x14ac:dyDescent="0.45">
      <c r="B314" s="3"/>
      <c r="C314" s="3"/>
      <c r="D314" s="6"/>
      <c r="E314" s="8"/>
      <c r="Q314" s="10"/>
      <c r="S314" s="14"/>
      <c r="T314" s="14"/>
    </row>
    <row r="315" spans="2:20" x14ac:dyDescent="0.45">
      <c r="B315" s="3"/>
      <c r="C315" s="3"/>
      <c r="D315" s="6"/>
      <c r="E315" s="8"/>
      <c r="Q315" s="10"/>
      <c r="S315" s="14"/>
      <c r="T315" s="14"/>
    </row>
    <row r="316" spans="2:20" x14ac:dyDescent="0.45">
      <c r="B316" s="3"/>
      <c r="C316" s="3"/>
      <c r="D316" s="6"/>
      <c r="E316" s="8"/>
      <c r="Q316" s="10"/>
      <c r="S316" s="14"/>
      <c r="T316" s="14"/>
    </row>
    <row r="317" spans="2:20" x14ac:dyDescent="0.45">
      <c r="B317" s="3"/>
      <c r="C317" s="3"/>
      <c r="D317" s="6"/>
      <c r="E317" s="8"/>
      <c r="Q317" s="10"/>
      <c r="S317" s="14"/>
      <c r="T317" s="14"/>
    </row>
    <row r="318" spans="2:20" x14ac:dyDescent="0.45">
      <c r="B318" s="3"/>
      <c r="C318" s="3"/>
      <c r="D318" s="6"/>
      <c r="E318" s="8"/>
      <c r="Q318" s="10"/>
      <c r="S318" s="14"/>
      <c r="T318" s="14"/>
    </row>
    <row r="319" spans="2:20" x14ac:dyDescent="0.45">
      <c r="B319" s="3"/>
      <c r="C319" s="3"/>
      <c r="D319" s="6"/>
      <c r="E319" s="8"/>
      <c r="Q319" s="10"/>
      <c r="S319" s="14"/>
      <c r="T319" s="14"/>
    </row>
    <row r="320" spans="2:20" x14ac:dyDescent="0.45">
      <c r="B320" s="3"/>
      <c r="C320" s="3"/>
      <c r="D320" s="6"/>
      <c r="E320" s="8"/>
      <c r="Q320" s="10"/>
      <c r="S320" s="14"/>
      <c r="T320" s="14"/>
    </row>
    <row r="321" spans="2:20" x14ac:dyDescent="0.45">
      <c r="B321" s="3"/>
      <c r="C321" s="3"/>
      <c r="D321" s="6"/>
      <c r="E321" s="8"/>
      <c r="Q321" s="10"/>
      <c r="S321" s="14"/>
      <c r="T321" s="14"/>
    </row>
    <row r="322" spans="2:20" x14ac:dyDescent="0.45">
      <c r="B322" s="3"/>
      <c r="C322" s="3"/>
      <c r="D322" s="6"/>
      <c r="E322" s="8"/>
      <c r="Q322" s="10"/>
      <c r="S322" s="14"/>
      <c r="T322" s="14"/>
    </row>
    <row r="323" spans="2:20" x14ac:dyDescent="0.45">
      <c r="B323" s="3"/>
      <c r="C323" s="3"/>
      <c r="D323" s="6"/>
      <c r="E323" s="8"/>
      <c r="Q323" s="10"/>
      <c r="S323" s="14"/>
      <c r="T323" s="14"/>
    </row>
    <row r="324" spans="2:20" x14ac:dyDescent="0.45">
      <c r="B324" s="3"/>
      <c r="C324" s="3"/>
      <c r="D324" s="6"/>
      <c r="E324" s="8"/>
      <c r="Q324" s="10"/>
      <c r="S324" s="14"/>
      <c r="T324" s="14"/>
    </row>
    <row r="325" spans="2:20" x14ac:dyDescent="0.45">
      <c r="B325" s="3"/>
      <c r="C325" s="3"/>
      <c r="D325" s="6"/>
      <c r="E325" s="8"/>
      <c r="Q325" s="10"/>
      <c r="S325" s="14"/>
      <c r="T325" s="14"/>
    </row>
    <row r="326" spans="2:20" x14ac:dyDescent="0.45">
      <c r="B326" s="3"/>
      <c r="C326" s="3"/>
      <c r="D326" s="6"/>
      <c r="E326" s="8"/>
      <c r="Q326" s="10"/>
      <c r="S326" s="14"/>
      <c r="T326" s="14"/>
    </row>
    <row r="327" spans="2:20" x14ac:dyDescent="0.45">
      <c r="B327" s="3"/>
      <c r="C327" s="3"/>
      <c r="D327" s="6"/>
      <c r="E327" s="8"/>
      <c r="Q327" s="10"/>
      <c r="S327" s="14"/>
      <c r="T327" s="14"/>
    </row>
    <row r="328" spans="2:20" x14ac:dyDescent="0.45">
      <c r="B328" s="3"/>
      <c r="C328" s="3"/>
      <c r="D328" s="6"/>
      <c r="E328" s="8"/>
      <c r="Q328" s="10"/>
      <c r="S328" s="14"/>
      <c r="T328" s="14"/>
    </row>
    <row r="329" spans="2:20" x14ac:dyDescent="0.45">
      <c r="B329" s="3"/>
      <c r="C329" s="3"/>
      <c r="D329" s="6"/>
      <c r="E329" s="8"/>
      <c r="Q329" s="10"/>
      <c r="S329" s="14"/>
      <c r="T329" s="14"/>
    </row>
    <row r="330" spans="2:20" x14ac:dyDescent="0.45">
      <c r="B330" s="3"/>
      <c r="C330" s="3"/>
      <c r="D330" s="6"/>
      <c r="E330" s="8"/>
      <c r="Q330" s="10"/>
      <c r="S330" s="14"/>
      <c r="T330" s="14"/>
    </row>
    <row r="331" spans="2:20" x14ac:dyDescent="0.45">
      <c r="B331" s="3"/>
      <c r="C331" s="3"/>
      <c r="D331" s="6"/>
      <c r="E331" s="8"/>
      <c r="Q331" s="10"/>
      <c r="S331" s="14"/>
      <c r="T331" s="14"/>
    </row>
    <row r="332" spans="2:20" x14ac:dyDescent="0.45">
      <c r="B332" s="3"/>
      <c r="C332" s="3"/>
      <c r="D332" s="6"/>
      <c r="E332" s="8"/>
      <c r="Q332" s="10"/>
      <c r="S332" s="14"/>
      <c r="T332" s="14"/>
    </row>
    <row r="333" spans="2:20" x14ac:dyDescent="0.45">
      <c r="B333" s="3"/>
      <c r="C333" s="3"/>
      <c r="D333" s="6"/>
      <c r="E333" s="8"/>
      <c r="Q333" s="10"/>
      <c r="S333" s="14"/>
      <c r="T333" s="14"/>
    </row>
    <row r="334" spans="2:20" x14ac:dyDescent="0.45">
      <c r="B334" s="3"/>
      <c r="C334" s="3"/>
      <c r="D334" s="6"/>
      <c r="E334" s="8"/>
      <c r="Q334" s="10"/>
      <c r="S334" s="14"/>
      <c r="T334" s="14"/>
    </row>
    <row r="335" spans="2:20" x14ac:dyDescent="0.45">
      <c r="B335" s="3"/>
      <c r="C335" s="3"/>
      <c r="D335" s="6"/>
      <c r="E335" s="8"/>
      <c r="Q335" s="10"/>
      <c r="S335" s="14"/>
      <c r="T335" s="14"/>
    </row>
    <row r="336" spans="2:20" x14ac:dyDescent="0.45">
      <c r="B336" s="3"/>
      <c r="C336" s="3"/>
      <c r="D336" s="6"/>
      <c r="E336" s="8"/>
      <c r="Q336" s="10"/>
      <c r="S336" s="14"/>
      <c r="T336" s="14"/>
    </row>
    <row r="337" spans="2:20" x14ac:dyDescent="0.45">
      <c r="B337" s="3"/>
      <c r="C337" s="3"/>
      <c r="D337" s="6"/>
      <c r="E337" s="8"/>
      <c r="Q337" s="10"/>
      <c r="S337" s="14"/>
      <c r="T337" s="14"/>
    </row>
    <row r="338" spans="2:20" x14ac:dyDescent="0.45">
      <c r="B338" s="3"/>
      <c r="C338" s="3"/>
      <c r="D338" s="6"/>
      <c r="E338" s="8"/>
      <c r="Q338" s="10"/>
      <c r="S338" s="14"/>
      <c r="T338" s="14"/>
    </row>
    <row r="339" spans="2:20" x14ac:dyDescent="0.45">
      <c r="B339" s="3"/>
      <c r="C339" s="3"/>
      <c r="D339" s="6"/>
      <c r="E339" s="8"/>
      <c r="Q339" s="10"/>
      <c r="S339" s="14"/>
      <c r="T339" s="14"/>
    </row>
    <row r="340" spans="2:20" x14ac:dyDescent="0.45">
      <c r="B340" s="3"/>
      <c r="C340" s="3"/>
      <c r="D340" s="6"/>
      <c r="E340" s="8"/>
      <c r="Q340" s="10"/>
      <c r="S340" s="14"/>
      <c r="T340" s="14"/>
    </row>
    <row r="341" spans="2:20" x14ac:dyDescent="0.45">
      <c r="B341" s="3"/>
      <c r="C341" s="3"/>
      <c r="D341" s="6"/>
      <c r="E341" s="8"/>
      <c r="Q341" s="10"/>
      <c r="S341" s="14"/>
      <c r="T341" s="14"/>
    </row>
    <row r="342" spans="2:20" x14ac:dyDescent="0.45">
      <c r="B342" s="3"/>
      <c r="C342" s="3"/>
      <c r="D342" s="6"/>
      <c r="E342" s="8"/>
      <c r="Q342" s="10"/>
      <c r="S342" s="14"/>
      <c r="T342" s="14"/>
    </row>
    <row r="343" spans="2:20" x14ac:dyDescent="0.45">
      <c r="B343" s="3"/>
      <c r="C343" s="3"/>
      <c r="D343" s="6"/>
      <c r="E343" s="8"/>
      <c r="Q343" s="10"/>
      <c r="S343" s="14"/>
      <c r="T343" s="14"/>
    </row>
    <row r="344" spans="2:20" x14ac:dyDescent="0.45">
      <c r="B344" s="3"/>
      <c r="C344" s="3"/>
      <c r="D344" s="6"/>
      <c r="E344" s="8"/>
      <c r="Q344" s="10"/>
      <c r="S344" s="14"/>
      <c r="T344" s="14"/>
    </row>
    <row r="345" spans="2:20" x14ac:dyDescent="0.45">
      <c r="B345" s="3"/>
      <c r="C345" s="3"/>
      <c r="D345" s="6"/>
      <c r="E345" s="8"/>
      <c r="Q345" s="10"/>
      <c r="S345" s="14"/>
      <c r="T345" s="14"/>
    </row>
    <row r="346" spans="2:20" x14ac:dyDescent="0.45">
      <c r="B346" s="3"/>
      <c r="C346" s="3"/>
      <c r="D346" s="6"/>
      <c r="E346" s="8"/>
      <c r="Q346" s="10"/>
      <c r="S346" s="14"/>
      <c r="T346" s="14"/>
    </row>
    <row r="347" spans="2:20" x14ac:dyDescent="0.45">
      <c r="B347" s="3"/>
      <c r="C347" s="3"/>
      <c r="D347" s="6"/>
      <c r="E347" s="8"/>
      <c r="Q347" s="10"/>
      <c r="S347" s="14"/>
      <c r="T347" s="14"/>
    </row>
    <row r="348" spans="2:20" x14ac:dyDescent="0.45">
      <c r="B348" s="3"/>
      <c r="C348" s="3"/>
      <c r="D348" s="6"/>
      <c r="E348" s="8"/>
      <c r="Q348" s="10"/>
      <c r="S348" s="14"/>
      <c r="T348" s="14"/>
    </row>
    <row r="349" spans="2:20" x14ac:dyDescent="0.45">
      <c r="B349" s="3"/>
      <c r="C349" s="3"/>
      <c r="D349" s="6"/>
      <c r="E349" s="8"/>
      <c r="Q349" s="10"/>
      <c r="S349" s="14"/>
      <c r="T349" s="14"/>
    </row>
    <row r="350" spans="2:20" x14ac:dyDescent="0.45">
      <c r="B350" s="3"/>
      <c r="C350" s="3"/>
      <c r="D350" s="6"/>
      <c r="E350" s="8"/>
      <c r="Q350" s="10"/>
      <c r="S350" s="14"/>
      <c r="T350" s="14"/>
    </row>
    <row r="351" spans="2:20" x14ac:dyDescent="0.45">
      <c r="B351" s="3"/>
      <c r="C351" s="3"/>
      <c r="D351" s="6"/>
      <c r="E351" s="8"/>
      <c r="Q351" s="10"/>
      <c r="S351" s="14"/>
      <c r="T351" s="14"/>
    </row>
    <row r="352" spans="2:20" x14ac:dyDescent="0.45">
      <c r="B352" s="3"/>
      <c r="C352" s="3"/>
      <c r="D352" s="6"/>
      <c r="E352" s="8"/>
      <c r="Q352" s="10"/>
      <c r="S352" s="14"/>
      <c r="T352" s="14"/>
    </row>
    <row r="353" spans="2:20" x14ac:dyDescent="0.45">
      <c r="B353" s="3"/>
      <c r="C353" s="3"/>
      <c r="D353" s="6"/>
      <c r="E353" s="8"/>
      <c r="Q353" s="10"/>
      <c r="S353" s="14"/>
      <c r="T353" s="14"/>
    </row>
    <row r="354" spans="2:20" x14ac:dyDescent="0.45">
      <c r="B354" s="3"/>
      <c r="C354" s="3"/>
      <c r="D354" s="6"/>
      <c r="E354" s="8"/>
      <c r="Q354" s="10"/>
      <c r="S354" s="14"/>
      <c r="T354" s="14"/>
    </row>
    <row r="355" spans="2:20" x14ac:dyDescent="0.45">
      <c r="B355" s="3"/>
      <c r="C355" s="3"/>
      <c r="D355" s="6"/>
      <c r="E355" s="8"/>
      <c r="Q355" s="10"/>
      <c r="S355" s="14"/>
      <c r="T355" s="14"/>
    </row>
    <row r="356" spans="2:20" x14ac:dyDescent="0.45">
      <c r="B356" s="3"/>
      <c r="C356" s="3"/>
      <c r="D356" s="6"/>
      <c r="E356" s="8"/>
      <c r="Q356" s="10"/>
      <c r="S356" s="14"/>
      <c r="T356" s="14"/>
    </row>
    <row r="357" spans="2:20" x14ac:dyDescent="0.45">
      <c r="B357" s="3"/>
      <c r="C357" s="3"/>
      <c r="D357" s="6"/>
      <c r="E357" s="8"/>
      <c r="Q357" s="10"/>
      <c r="S357" s="14"/>
      <c r="T357" s="14"/>
    </row>
    <row r="358" spans="2:20" x14ac:dyDescent="0.45">
      <c r="B358" s="3"/>
      <c r="C358" s="3"/>
      <c r="D358" s="6"/>
      <c r="E358" s="8"/>
      <c r="Q358" s="10"/>
      <c r="S358" s="14"/>
      <c r="T358" s="14"/>
    </row>
    <row r="359" spans="2:20" x14ac:dyDescent="0.45">
      <c r="B359" s="3"/>
      <c r="C359" s="3"/>
      <c r="D359" s="6"/>
      <c r="E359" s="8"/>
      <c r="Q359" s="10"/>
      <c r="S359" s="14"/>
      <c r="T359" s="14"/>
    </row>
    <row r="360" spans="2:20" x14ac:dyDescent="0.45">
      <c r="B360" s="3"/>
      <c r="C360" s="3"/>
      <c r="D360" s="6"/>
      <c r="E360" s="8"/>
      <c r="Q360" s="10"/>
      <c r="S360" s="14"/>
      <c r="T360" s="14"/>
    </row>
    <row r="361" spans="2:20" x14ac:dyDescent="0.45">
      <c r="B361" s="3"/>
      <c r="C361" s="3"/>
      <c r="D361" s="6"/>
      <c r="E361" s="8"/>
      <c r="Q361" s="10"/>
      <c r="S361" s="14"/>
      <c r="T361" s="14"/>
    </row>
    <row r="362" spans="2:20" x14ac:dyDescent="0.45">
      <c r="B362" s="3"/>
      <c r="C362" s="3"/>
      <c r="D362" s="6"/>
      <c r="E362" s="8"/>
      <c r="Q362" s="10"/>
      <c r="S362" s="14"/>
      <c r="T362" s="14"/>
    </row>
    <row r="363" spans="2:20" x14ac:dyDescent="0.45">
      <c r="B363" s="3"/>
      <c r="C363" s="3"/>
      <c r="D363" s="6"/>
      <c r="E363" s="8"/>
      <c r="Q363" s="10"/>
      <c r="S363" s="14"/>
      <c r="T363" s="14"/>
    </row>
    <row r="364" spans="2:20" x14ac:dyDescent="0.45">
      <c r="B364" s="3"/>
      <c r="C364" s="3"/>
      <c r="D364" s="6"/>
      <c r="E364" s="8"/>
      <c r="Q364" s="10"/>
      <c r="S364" s="14"/>
      <c r="T364" s="14"/>
    </row>
    <row r="365" spans="2:20" x14ac:dyDescent="0.45">
      <c r="B365" s="3"/>
      <c r="C365" s="3"/>
      <c r="D365" s="6"/>
      <c r="E365" s="8"/>
      <c r="Q365" s="10"/>
      <c r="S365" s="14"/>
      <c r="T365" s="14"/>
    </row>
    <row r="366" spans="2:20" x14ac:dyDescent="0.45">
      <c r="B366" s="3"/>
      <c r="C366" s="3"/>
      <c r="D366" s="6"/>
      <c r="E366" s="8"/>
      <c r="Q366" s="10"/>
      <c r="S366" s="14"/>
      <c r="T366" s="14"/>
    </row>
    <row r="367" spans="2:20" x14ac:dyDescent="0.45">
      <c r="B367" s="3"/>
      <c r="C367" s="3"/>
      <c r="D367" s="6"/>
      <c r="E367" s="8"/>
      <c r="Q367" s="10"/>
      <c r="S367" s="14"/>
      <c r="T367" s="14"/>
    </row>
    <row r="368" spans="2:20" x14ac:dyDescent="0.45">
      <c r="B368" s="3"/>
      <c r="C368" s="3"/>
      <c r="D368" s="6"/>
      <c r="E368" s="8"/>
      <c r="Q368" s="10"/>
      <c r="S368" s="14"/>
      <c r="T368" s="14"/>
    </row>
    <row r="369" spans="2:20" x14ac:dyDescent="0.45">
      <c r="B369" s="3"/>
      <c r="C369" s="3"/>
      <c r="D369" s="6"/>
      <c r="E369" s="8"/>
      <c r="Q369" s="10"/>
      <c r="S369" s="14"/>
      <c r="T369" s="14"/>
    </row>
    <row r="370" spans="2:20" x14ac:dyDescent="0.45">
      <c r="B370" s="3"/>
      <c r="C370" s="3"/>
      <c r="D370" s="6"/>
      <c r="E370" s="8"/>
      <c r="Q370" s="10"/>
      <c r="S370" s="14"/>
      <c r="T370" s="14"/>
    </row>
    <row r="371" spans="2:20" x14ac:dyDescent="0.45">
      <c r="B371" s="3"/>
      <c r="C371" s="3"/>
      <c r="D371" s="6"/>
      <c r="E371" s="8"/>
      <c r="Q371" s="10"/>
      <c r="S371" s="14"/>
      <c r="T371" s="14"/>
    </row>
    <row r="372" spans="2:20" x14ac:dyDescent="0.45">
      <c r="B372" s="3"/>
      <c r="C372" s="3"/>
      <c r="D372" s="6"/>
      <c r="E372" s="8"/>
      <c r="Q372" s="10"/>
      <c r="S372" s="14"/>
      <c r="T372" s="14"/>
    </row>
    <row r="373" spans="2:20" x14ac:dyDescent="0.45">
      <c r="B373" s="3"/>
      <c r="C373" s="3"/>
      <c r="D373" s="6"/>
      <c r="E373" s="8"/>
      <c r="Q373" s="10"/>
      <c r="S373" s="14"/>
      <c r="T373" s="14"/>
    </row>
    <row r="374" spans="2:20" x14ac:dyDescent="0.45">
      <c r="B374" s="3"/>
      <c r="C374" s="3"/>
      <c r="D374" s="6"/>
      <c r="E374" s="8"/>
      <c r="Q374" s="10"/>
      <c r="S374" s="14"/>
      <c r="T374" s="14"/>
    </row>
    <row r="375" spans="2:20" x14ac:dyDescent="0.45">
      <c r="B375" s="3"/>
      <c r="C375" s="3"/>
      <c r="D375" s="6"/>
      <c r="E375" s="8"/>
      <c r="Q375" s="10"/>
      <c r="S375" s="14"/>
      <c r="T375" s="14"/>
    </row>
    <row r="376" spans="2:20" x14ac:dyDescent="0.45">
      <c r="B376" s="3"/>
      <c r="C376" s="3"/>
      <c r="D376" s="6"/>
      <c r="E376" s="8"/>
      <c r="Q376" s="10"/>
      <c r="S376" s="14"/>
      <c r="T376" s="14"/>
    </row>
    <row r="377" spans="2:20" x14ac:dyDescent="0.45">
      <c r="B377" s="3"/>
      <c r="C377" s="3"/>
      <c r="D377" s="6"/>
      <c r="E377" s="8"/>
      <c r="Q377" s="10"/>
      <c r="S377" s="14"/>
      <c r="T377" s="14"/>
    </row>
    <row r="378" spans="2:20" x14ac:dyDescent="0.45">
      <c r="B378" s="3"/>
      <c r="C378" s="3"/>
      <c r="D378" s="6"/>
      <c r="E378" s="8"/>
      <c r="Q378" s="10"/>
      <c r="S378" s="14"/>
      <c r="T378" s="14"/>
    </row>
    <row r="379" spans="2:20" x14ac:dyDescent="0.45">
      <c r="B379" s="3"/>
      <c r="C379" s="3"/>
      <c r="D379" s="6"/>
      <c r="E379" s="8"/>
      <c r="Q379" s="10"/>
      <c r="S379" s="14"/>
      <c r="T379" s="14"/>
    </row>
    <row r="380" spans="2:20" x14ac:dyDescent="0.45">
      <c r="B380" s="3"/>
      <c r="C380" s="3"/>
      <c r="D380" s="6"/>
      <c r="E380" s="8"/>
      <c r="Q380" s="10"/>
      <c r="S380" s="14"/>
      <c r="T380" s="14"/>
    </row>
    <row r="381" spans="2:20" x14ac:dyDescent="0.45">
      <c r="B381" s="3"/>
      <c r="C381" s="3"/>
      <c r="D381" s="6"/>
      <c r="E381" s="8"/>
      <c r="Q381" s="10"/>
      <c r="S381" s="14"/>
      <c r="T381" s="14"/>
    </row>
    <row r="382" spans="2:20" x14ac:dyDescent="0.45">
      <c r="B382" s="3"/>
      <c r="C382" s="3"/>
      <c r="D382" s="6"/>
      <c r="E382" s="8"/>
      <c r="Q382" s="10"/>
      <c r="S382" s="14"/>
      <c r="T382" s="14"/>
    </row>
    <row r="383" spans="2:20" x14ac:dyDescent="0.45">
      <c r="B383" s="3"/>
      <c r="C383" s="3"/>
      <c r="D383" s="6"/>
      <c r="E383" s="8"/>
      <c r="Q383" s="10"/>
      <c r="S383" s="14"/>
      <c r="T383" s="14"/>
    </row>
    <row r="384" spans="2:20" x14ac:dyDescent="0.45">
      <c r="B384" s="3"/>
      <c r="C384" s="3"/>
      <c r="D384" s="6"/>
      <c r="E384" s="8"/>
      <c r="Q384" s="10"/>
      <c r="S384" s="14"/>
      <c r="T384" s="14"/>
    </row>
    <row r="385" spans="2:20" x14ac:dyDescent="0.45">
      <c r="B385" s="3"/>
      <c r="C385" s="3"/>
      <c r="D385" s="6"/>
      <c r="E385" s="8"/>
      <c r="Q385" s="10"/>
      <c r="S385" s="14"/>
      <c r="T385" s="14"/>
    </row>
    <row r="386" spans="2:20" x14ac:dyDescent="0.45">
      <c r="B386" s="3"/>
      <c r="C386" s="3"/>
      <c r="D386" s="6"/>
      <c r="E386" s="8"/>
      <c r="Q386" s="10"/>
      <c r="S386" s="14"/>
      <c r="T386" s="14"/>
    </row>
    <row r="387" spans="2:20" x14ac:dyDescent="0.45">
      <c r="B387" s="3"/>
      <c r="C387" s="3"/>
      <c r="D387" s="6"/>
      <c r="E387" s="8"/>
      <c r="Q387" s="10"/>
      <c r="S387" s="14"/>
      <c r="T387" s="14"/>
    </row>
    <row r="388" spans="2:20" x14ac:dyDescent="0.45">
      <c r="B388" s="3"/>
      <c r="C388" s="3"/>
      <c r="D388" s="6"/>
      <c r="E388" s="8"/>
      <c r="Q388" s="10"/>
      <c r="S388" s="14"/>
      <c r="T388" s="14"/>
    </row>
    <row r="389" spans="2:20" x14ac:dyDescent="0.45">
      <c r="B389" s="3"/>
      <c r="C389" s="3"/>
      <c r="D389" s="6"/>
      <c r="E389" s="8"/>
      <c r="Q389" s="10"/>
      <c r="S389" s="14"/>
      <c r="T389" s="14"/>
    </row>
    <row r="390" spans="2:20" x14ac:dyDescent="0.45">
      <c r="B390" s="3"/>
      <c r="C390" s="3"/>
      <c r="D390" s="6"/>
      <c r="E390" s="8"/>
      <c r="Q390" s="10"/>
      <c r="S390" s="14"/>
      <c r="T390" s="14"/>
    </row>
    <row r="391" spans="2:20" x14ac:dyDescent="0.45">
      <c r="B391" s="3"/>
      <c r="C391" s="3"/>
      <c r="D391" s="6"/>
      <c r="E391" s="8"/>
      <c r="Q391" s="10"/>
      <c r="S391" s="14"/>
      <c r="T391" s="14"/>
    </row>
    <row r="392" spans="2:20" x14ac:dyDescent="0.45">
      <c r="B392" s="3"/>
      <c r="C392" s="3"/>
      <c r="D392" s="6"/>
      <c r="E392" s="8"/>
      <c r="Q392" s="10"/>
      <c r="S392" s="14"/>
      <c r="T392" s="14"/>
    </row>
    <row r="393" spans="2:20" x14ac:dyDescent="0.45">
      <c r="B393" s="3"/>
      <c r="C393" s="3"/>
      <c r="D393" s="6"/>
      <c r="E393" s="8"/>
      <c r="Q393" s="10"/>
      <c r="S393" s="14"/>
      <c r="T393" s="14"/>
    </row>
    <row r="394" spans="2:20" x14ac:dyDescent="0.45">
      <c r="B394" s="3"/>
      <c r="C394" s="3"/>
      <c r="D394" s="6"/>
      <c r="E394" s="8"/>
      <c r="Q394" s="10"/>
      <c r="S394" s="14"/>
      <c r="T394" s="14"/>
    </row>
    <row r="395" spans="2:20" x14ac:dyDescent="0.45">
      <c r="B395" s="3"/>
      <c r="C395" s="3"/>
      <c r="D395" s="6"/>
      <c r="E395" s="8"/>
      <c r="Q395" s="10"/>
      <c r="S395" s="14"/>
      <c r="T395" s="14"/>
    </row>
    <row r="396" spans="2:20" x14ac:dyDescent="0.45">
      <c r="B396" s="3"/>
      <c r="C396" s="3"/>
      <c r="D396" s="6"/>
      <c r="E396" s="8"/>
      <c r="Q396" s="10"/>
      <c r="S396" s="14"/>
      <c r="T396" s="14"/>
    </row>
    <row r="397" spans="2:20" x14ac:dyDescent="0.45">
      <c r="B397" s="3"/>
      <c r="C397" s="3"/>
      <c r="D397" s="6"/>
      <c r="E397" s="8"/>
      <c r="Q397" s="10"/>
      <c r="S397" s="14"/>
      <c r="T397" s="14"/>
    </row>
    <row r="398" spans="2:20" x14ac:dyDescent="0.45">
      <c r="B398" s="3"/>
      <c r="C398" s="3"/>
      <c r="D398" s="6"/>
      <c r="E398" s="8"/>
      <c r="Q398" s="10"/>
      <c r="S398" s="14"/>
      <c r="T398" s="14"/>
    </row>
    <row r="399" spans="2:20" x14ac:dyDescent="0.45">
      <c r="B399" s="3"/>
      <c r="C399" s="3"/>
      <c r="D399" s="6"/>
      <c r="E399" s="8"/>
      <c r="Q399" s="10"/>
      <c r="S399" s="14"/>
      <c r="T399" s="14"/>
    </row>
    <row r="400" spans="2:20" x14ac:dyDescent="0.45">
      <c r="B400" s="3"/>
      <c r="C400" s="3"/>
      <c r="D400" s="6"/>
      <c r="E400" s="8"/>
      <c r="Q400" s="10"/>
      <c r="S400" s="14"/>
      <c r="T400" s="14"/>
    </row>
    <row r="401" spans="2:20" x14ac:dyDescent="0.45">
      <c r="B401" s="3"/>
      <c r="C401" s="3"/>
      <c r="D401" s="6"/>
      <c r="E401" s="8"/>
      <c r="Q401" s="10"/>
      <c r="S401" s="14"/>
      <c r="T401" s="14"/>
    </row>
    <row r="402" spans="2:20" x14ac:dyDescent="0.45">
      <c r="B402" s="3"/>
      <c r="C402" s="3"/>
      <c r="D402" s="6"/>
      <c r="E402" s="8"/>
      <c r="Q402" s="10"/>
      <c r="S402" s="14"/>
      <c r="T402" s="14"/>
    </row>
    <row r="403" spans="2:20" x14ac:dyDescent="0.45">
      <c r="B403" s="3"/>
      <c r="C403" s="3"/>
      <c r="D403" s="6"/>
      <c r="E403" s="8"/>
      <c r="Q403" s="10"/>
      <c r="S403" s="14"/>
      <c r="T403" s="14"/>
    </row>
    <row r="404" spans="2:20" x14ac:dyDescent="0.45">
      <c r="B404" s="3"/>
      <c r="C404" s="3"/>
      <c r="D404" s="6"/>
      <c r="E404" s="8"/>
      <c r="Q404" s="10"/>
      <c r="S404" s="14"/>
      <c r="T404" s="14"/>
    </row>
    <row r="405" spans="2:20" x14ac:dyDescent="0.45">
      <c r="B405" s="3"/>
      <c r="C405" s="3"/>
      <c r="D405" s="6"/>
      <c r="E405" s="8"/>
      <c r="Q405" s="10"/>
      <c r="S405" s="14"/>
      <c r="T405" s="14"/>
    </row>
    <row r="406" spans="2:20" x14ac:dyDescent="0.45">
      <c r="B406" s="3"/>
      <c r="C406" s="3"/>
      <c r="D406" s="6"/>
      <c r="E406" s="8"/>
      <c r="Q406" s="10"/>
      <c r="S406" s="14"/>
      <c r="T406" s="14"/>
    </row>
    <row r="407" spans="2:20" x14ac:dyDescent="0.45">
      <c r="B407" s="3"/>
      <c r="C407" s="3"/>
      <c r="D407" s="6"/>
      <c r="E407" s="8"/>
      <c r="Q407" s="10"/>
      <c r="S407" s="14"/>
      <c r="T407" s="14"/>
    </row>
    <row r="408" spans="2:20" x14ac:dyDescent="0.45">
      <c r="B408" s="3"/>
      <c r="C408" s="3"/>
      <c r="D408" s="6"/>
      <c r="E408" s="8"/>
      <c r="Q408" s="10"/>
      <c r="S408" s="14"/>
      <c r="T408" s="14"/>
    </row>
    <row r="409" spans="2:20" x14ac:dyDescent="0.45">
      <c r="B409" s="3"/>
      <c r="C409" s="3"/>
      <c r="D409" s="6"/>
      <c r="E409" s="8"/>
      <c r="Q409" s="10"/>
      <c r="S409" s="14"/>
      <c r="T409" s="14"/>
    </row>
    <row r="410" spans="2:20" x14ac:dyDescent="0.45">
      <c r="B410" s="3"/>
      <c r="C410" s="3"/>
      <c r="D410" s="6"/>
      <c r="E410" s="8"/>
      <c r="Q410" s="10"/>
      <c r="S410" s="14"/>
      <c r="T410" s="14"/>
    </row>
    <row r="411" spans="2:20" x14ac:dyDescent="0.45">
      <c r="B411" s="3"/>
      <c r="C411" s="3"/>
      <c r="D411" s="6"/>
      <c r="E411" s="8"/>
      <c r="Q411" s="10"/>
      <c r="S411" s="14"/>
      <c r="T411" s="14"/>
    </row>
    <row r="412" spans="2:20" x14ac:dyDescent="0.45">
      <c r="B412" s="3"/>
      <c r="C412" s="3"/>
      <c r="D412" s="6"/>
      <c r="E412" s="8"/>
      <c r="Q412" s="10"/>
      <c r="S412" s="14"/>
      <c r="T412" s="14"/>
    </row>
    <row r="413" spans="2:20" x14ac:dyDescent="0.45">
      <c r="B413" s="3"/>
      <c r="C413" s="3"/>
      <c r="D413" s="6"/>
      <c r="E413" s="8"/>
      <c r="Q413" s="10"/>
      <c r="S413" s="14"/>
      <c r="T413" s="14"/>
    </row>
    <row r="414" spans="2:20" x14ac:dyDescent="0.45">
      <c r="B414" s="3"/>
      <c r="C414" s="3"/>
      <c r="D414" s="6"/>
      <c r="E414" s="8"/>
      <c r="Q414" s="10"/>
      <c r="S414" s="14"/>
      <c r="T414" s="14"/>
    </row>
    <row r="415" spans="2:20" x14ac:dyDescent="0.45">
      <c r="B415" s="3"/>
      <c r="C415" s="3"/>
      <c r="D415" s="6"/>
      <c r="E415" s="8"/>
      <c r="Q415" s="10"/>
      <c r="S415" s="14"/>
      <c r="T415" s="14"/>
    </row>
    <row r="416" spans="2:20" x14ac:dyDescent="0.45">
      <c r="B416" s="3"/>
      <c r="C416" s="3"/>
      <c r="D416" s="6"/>
      <c r="E416" s="8"/>
      <c r="Q416" s="10"/>
      <c r="S416" s="14"/>
      <c r="T416" s="14"/>
    </row>
    <row r="417" spans="2:20" x14ac:dyDescent="0.45">
      <c r="B417" s="3"/>
      <c r="C417" s="3"/>
      <c r="D417" s="6"/>
      <c r="E417" s="8"/>
      <c r="Q417" s="10"/>
      <c r="S417" s="14"/>
      <c r="T417" s="14"/>
    </row>
    <row r="418" spans="2:20" x14ac:dyDescent="0.45">
      <c r="B418" s="3"/>
      <c r="C418" s="3"/>
      <c r="D418" s="6"/>
      <c r="E418" s="8"/>
      <c r="Q418" s="10"/>
      <c r="S418" s="14"/>
      <c r="T418" s="14"/>
    </row>
    <row r="419" spans="2:20" x14ac:dyDescent="0.45">
      <c r="B419" s="3"/>
      <c r="C419" s="3"/>
      <c r="D419" s="6"/>
      <c r="E419" s="8"/>
      <c r="Q419" s="10"/>
      <c r="S419" s="14"/>
      <c r="T419" s="14"/>
    </row>
    <row r="420" spans="2:20" x14ac:dyDescent="0.45">
      <c r="B420" s="3"/>
      <c r="C420" s="3"/>
      <c r="D420" s="6"/>
      <c r="E420" s="8"/>
      <c r="Q420" s="10"/>
      <c r="S420" s="14"/>
      <c r="T420" s="14"/>
    </row>
    <row r="421" spans="2:20" x14ac:dyDescent="0.45">
      <c r="B421" s="3"/>
      <c r="C421" s="3"/>
      <c r="D421" s="6"/>
      <c r="E421" s="8"/>
      <c r="Q421" s="10"/>
      <c r="S421" s="14"/>
      <c r="T421" s="14"/>
    </row>
    <row r="422" spans="2:20" x14ac:dyDescent="0.45">
      <c r="B422" s="3"/>
      <c r="C422" s="3"/>
      <c r="D422" s="6"/>
      <c r="E422" s="8"/>
      <c r="Q422" s="10"/>
      <c r="S422" s="14"/>
      <c r="T422" s="14"/>
    </row>
    <row r="423" spans="2:20" x14ac:dyDescent="0.45">
      <c r="B423" s="3"/>
      <c r="C423" s="3"/>
      <c r="D423" s="6"/>
      <c r="E423" s="8"/>
      <c r="Q423" s="10"/>
      <c r="S423" s="14"/>
      <c r="T423" s="14"/>
    </row>
    <row r="424" spans="2:20" x14ac:dyDescent="0.45">
      <c r="B424" s="3"/>
      <c r="C424" s="3"/>
      <c r="D424" s="6"/>
      <c r="E424" s="8"/>
      <c r="Q424" s="10"/>
      <c r="S424" s="14"/>
      <c r="T424" s="14"/>
    </row>
    <row r="425" spans="2:20" x14ac:dyDescent="0.45">
      <c r="B425" s="3"/>
      <c r="C425" s="3"/>
      <c r="D425" s="6"/>
      <c r="E425" s="8"/>
      <c r="Q425" s="10"/>
      <c r="S425" s="14"/>
      <c r="T425" s="14"/>
    </row>
    <row r="426" spans="2:20" x14ac:dyDescent="0.45">
      <c r="B426" s="3"/>
      <c r="C426" s="3"/>
      <c r="D426" s="6"/>
      <c r="E426" s="8"/>
      <c r="Q426" s="10"/>
      <c r="S426" s="14"/>
      <c r="T426" s="14"/>
    </row>
    <row r="427" spans="2:20" x14ac:dyDescent="0.45">
      <c r="B427" s="3"/>
      <c r="C427" s="3"/>
      <c r="D427" s="6"/>
      <c r="E427" s="8"/>
      <c r="Q427" s="10"/>
      <c r="S427" s="14"/>
      <c r="T427" s="14"/>
    </row>
    <row r="428" spans="2:20" x14ac:dyDescent="0.45">
      <c r="B428" s="3"/>
      <c r="C428" s="3"/>
      <c r="D428" s="6"/>
      <c r="E428" s="8"/>
      <c r="Q428" s="10"/>
      <c r="S428" s="14"/>
      <c r="T428" s="14"/>
    </row>
    <row r="429" spans="2:20" x14ac:dyDescent="0.45">
      <c r="B429" s="3"/>
      <c r="C429" s="3"/>
      <c r="D429" s="6"/>
      <c r="E429" s="8"/>
      <c r="Q429" s="10"/>
      <c r="S429" s="14"/>
      <c r="T429" s="14"/>
    </row>
    <row r="430" spans="2:20" x14ac:dyDescent="0.45">
      <c r="B430" s="3"/>
      <c r="C430" s="3"/>
      <c r="D430" s="6"/>
      <c r="E430" s="8"/>
      <c r="Q430" s="10"/>
      <c r="S430" s="14"/>
      <c r="T430" s="14"/>
    </row>
    <row r="431" spans="2:20" x14ac:dyDescent="0.45">
      <c r="B431" s="3"/>
      <c r="C431" s="3"/>
      <c r="D431" s="6"/>
      <c r="E431" s="8"/>
      <c r="Q431" s="10"/>
      <c r="S431" s="14"/>
      <c r="T431" s="14"/>
    </row>
    <row r="432" spans="2:20" x14ac:dyDescent="0.45">
      <c r="B432" s="3"/>
      <c r="C432" s="3"/>
      <c r="D432" s="6"/>
      <c r="E432" s="8"/>
      <c r="Q432" s="10"/>
      <c r="S432" s="14"/>
      <c r="T432" s="14"/>
    </row>
    <row r="433" spans="2:20" x14ac:dyDescent="0.45">
      <c r="B433" s="3"/>
      <c r="C433" s="3"/>
      <c r="D433" s="6"/>
      <c r="E433" s="8"/>
      <c r="Q433" s="10"/>
      <c r="S433" s="14"/>
      <c r="T433" s="14"/>
    </row>
    <row r="434" spans="2:20" x14ac:dyDescent="0.45">
      <c r="B434" s="3"/>
      <c r="C434" s="3"/>
      <c r="D434" s="6"/>
      <c r="E434" s="8"/>
      <c r="Q434" s="10"/>
      <c r="S434" s="14"/>
      <c r="T434" s="14"/>
    </row>
    <row r="435" spans="2:20" x14ac:dyDescent="0.45">
      <c r="B435" s="3"/>
      <c r="C435" s="3"/>
      <c r="D435" s="6"/>
      <c r="E435" s="8"/>
      <c r="Q435" s="10"/>
      <c r="S435" s="14"/>
      <c r="T435" s="14"/>
    </row>
    <row r="436" spans="2:20" x14ac:dyDescent="0.45">
      <c r="B436" s="3"/>
      <c r="C436" s="3"/>
      <c r="D436" s="6"/>
      <c r="E436" s="8"/>
      <c r="Q436" s="10"/>
      <c r="S436" s="14"/>
      <c r="T436" s="14"/>
    </row>
    <row r="437" spans="2:20" x14ac:dyDescent="0.45">
      <c r="B437" s="3"/>
      <c r="C437" s="3"/>
      <c r="D437" s="6"/>
      <c r="E437" s="8"/>
      <c r="Q437" s="10"/>
      <c r="S437" s="14"/>
      <c r="T437" s="14"/>
    </row>
    <row r="438" spans="2:20" x14ac:dyDescent="0.45">
      <c r="B438" s="3"/>
      <c r="C438" s="3"/>
      <c r="D438" s="6"/>
      <c r="E438" s="8"/>
      <c r="Q438" s="10"/>
      <c r="S438" s="14"/>
      <c r="T438" s="14"/>
    </row>
    <row r="439" spans="2:20" x14ac:dyDescent="0.45">
      <c r="B439" s="3"/>
      <c r="C439" s="3"/>
      <c r="D439" s="6"/>
      <c r="E439" s="8"/>
      <c r="Q439" s="10"/>
      <c r="S439" s="14"/>
      <c r="T439" s="14"/>
    </row>
    <row r="440" spans="2:20" x14ac:dyDescent="0.45">
      <c r="B440" s="3"/>
      <c r="C440" s="3"/>
      <c r="D440" s="6"/>
      <c r="E440" s="8"/>
      <c r="Q440" s="10"/>
      <c r="S440" s="14"/>
      <c r="T440" s="14"/>
    </row>
    <row r="441" spans="2:20" x14ac:dyDescent="0.45">
      <c r="B441" s="3"/>
      <c r="C441" s="3"/>
      <c r="D441" s="6"/>
      <c r="E441" s="8"/>
      <c r="Q441" s="10"/>
      <c r="S441" s="14"/>
      <c r="T441" s="14"/>
    </row>
    <row r="442" spans="2:20" x14ac:dyDescent="0.45">
      <c r="B442" s="3"/>
      <c r="C442" s="3"/>
      <c r="D442" s="6"/>
      <c r="E442" s="8"/>
      <c r="Q442" s="10"/>
      <c r="S442" s="14"/>
      <c r="T442" s="14"/>
    </row>
    <row r="443" spans="2:20" x14ac:dyDescent="0.45">
      <c r="B443" s="3"/>
      <c r="C443" s="3"/>
      <c r="D443" s="6"/>
      <c r="E443" s="8"/>
      <c r="Q443" s="10"/>
      <c r="S443" s="14"/>
      <c r="T443" s="14"/>
    </row>
    <row r="444" spans="2:20" x14ac:dyDescent="0.45">
      <c r="B444" s="3"/>
      <c r="C444" s="3"/>
      <c r="D444" s="6"/>
      <c r="E444" s="8"/>
      <c r="Q444" s="10"/>
      <c r="S444" s="14"/>
      <c r="T444" s="14"/>
    </row>
    <row r="445" spans="2:20" x14ac:dyDescent="0.45">
      <c r="B445" s="3"/>
      <c r="C445" s="3"/>
      <c r="D445" s="6"/>
      <c r="E445" s="8"/>
      <c r="Q445" s="10"/>
      <c r="S445" s="14"/>
      <c r="T445" s="14"/>
    </row>
    <row r="446" spans="2:20" x14ac:dyDescent="0.45">
      <c r="B446" s="3"/>
      <c r="C446" s="3"/>
      <c r="D446" s="6"/>
      <c r="E446" s="8"/>
      <c r="Q446" s="10"/>
      <c r="S446" s="14"/>
      <c r="T446" s="14"/>
    </row>
    <row r="447" spans="2:20" x14ac:dyDescent="0.45">
      <c r="B447" s="3"/>
      <c r="C447" s="3"/>
      <c r="D447" s="6"/>
      <c r="E447" s="8"/>
      <c r="Q447" s="10"/>
      <c r="S447" s="14"/>
      <c r="T447" s="14"/>
    </row>
    <row r="448" spans="2:20" x14ac:dyDescent="0.45">
      <c r="B448" s="3"/>
      <c r="C448" s="3"/>
      <c r="D448" s="6"/>
      <c r="E448" s="8"/>
      <c r="Q448" s="10"/>
      <c r="S448" s="14"/>
      <c r="T448" s="14"/>
    </row>
    <row r="449" spans="2:20" x14ac:dyDescent="0.45">
      <c r="B449" s="3"/>
      <c r="C449" s="3"/>
      <c r="D449" s="6"/>
      <c r="E449" s="8"/>
      <c r="Q449" s="10"/>
      <c r="S449" s="14"/>
      <c r="T449" s="14"/>
    </row>
    <row r="450" spans="2:20" x14ac:dyDescent="0.45">
      <c r="B450" s="3"/>
      <c r="C450" s="3"/>
      <c r="D450" s="6"/>
      <c r="E450" s="8"/>
      <c r="Q450" s="10"/>
      <c r="S450" s="14"/>
      <c r="T450" s="14"/>
    </row>
    <row r="451" spans="2:20" x14ac:dyDescent="0.45">
      <c r="B451" s="3"/>
      <c r="C451" s="3"/>
      <c r="D451" s="6"/>
      <c r="E451" s="8"/>
      <c r="Q451" s="10"/>
      <c r="S451" s="14"/>
      <c r="T451" s="14"/>
    </row>
    <row r="452" spans="2:20" x14ac:dyDescent="0.45">
      <c r="B452" s="3"/>
      <c r="C452" s="3"/>
      <c r="D452" s="6"/>
      <c r="E452" s="8"/>
      <c r="Q452" s="10"/>
      <c r="S452" s="14"/>
      <c r="T452" s="14"/>
    </row>
    <row r="453" spans="2:20" x14ac:dyDescent="0.45">
      <c r="B453" s="3"/>
      <c r="C453" s="3"/>
      <c r="D453" s="6"/>
      <c r="E453" s="8"/>
      <c r="Q453" s="10"/>
      <c r="S453" s="14"/>
      <c r="T453" s="14"/>
    </row>
    <row r="454" spans="2:20" x14ac:dyDescent="0.45">
      <c r="B454" s="3"/>
      <c r="C454" s="3"/>
      <c r="D454" s="6"/>
      <c r="E454" s="8"/>
      <c r="Q454" s="10"/>
      <c r="S454" s="14"/>
      <c r="T454" s="14"/>
    </row>
    <row r="455" spans="2:20" x14ac:dyDescent="0.45">
      <c r="B455" s="3"/>
      <c r="C455" s="3"/>
      <c r="D455" s="6"/>
      <c r="E455" s="8"/>
      <c r="Q455" s="10"/>
      <c r="S455" s="14"/>
      <c r="T455" s="14"/>
    </row>
    <row r="456" spans="2:20" x14ac:dyDescent="0.45">
      <c r="B456" s="3"/>
      <c r="C456" s="3"/>
      <c r="D456" s="6"/>
      <c r="E456" s="8"/>
      <c r="Q456" s="10"/>
      <c r="S456" s="14"/>
      <c r="T456" s="14"/>
    </row>
    <row r="457" spans="2:20" x14ac:dyDescent="0.45">
      <c r="B457" s="3"/>
      <c r="C457" s="3"/>
      <c r="D457" s="6"/>
      <c r="E457" s="8"/>
      <c r="Q457" s="10"/>
      <c r="S457" s="14"/>
      <c r="T457" s="14"/>
    </row>
    <row r="458" spans="2:20" x14ac:dyDescent="0.45">
      <c r="B458" s="3"/>
      <c r="C458" s="3"/>
      <c r="D458" s="6"/>
      <c r="E458" s="8"/>
      <c r="Q458" s="10"/>
      <c r="S458" s="14"/>
      <c r="T458" s="14"/>
    </row>
    <row r="459" spans="2:20" x14ac:dyDescent="0.45">
      <c r="B459" s="3"/>
      <c r="C459" s="3"/>
      <c r="D459" s="6"/>
      <c r="E459" s="8"/>
      <c r="Q459" s="10"/>
      <c r="S459" s="14"/>
      <c r="T459" s="14"/>
    </row>
    <row r="460" spans="2:20" x14ac:dyDescent="0.45">
      <c r="B460" s="3"/>
      <c r="C460" s="3"/>
      <c r="D460" s="6"/>
      <c r="E460" s="8"/>
      <c r="Q460" s="10"/>
      <c r="S460" s="14"/>
      <c r="T460" s="14"/>
    </row>
    <row r="461" spans="2:20" x14ac:dyDescent="0.45">
      <c r="B461" s="3"/>
      <c r="C461" s="3"/>
      <c r="D461" s="6"/>
      <c r="E461" s="8"/>
      <c r="Q461" s="10"/>
      <c r="S461" s="14"/>
      <c r="T461" s="14"/>
    </row>
    <row r="462" spans="2:20" x14ac:dyDescent="0.45">
      <c r="B462" s="3"/>
      <c r="C462" s="3"/>
      <c r="D462" s="6"/>
      <c r="E462" s="8"/>
      <c r="Q462" s="10"/>
      <c r="S462" s="14"/>
      <c r="T462" s="14"/>
    </row>
    <row r="463" spans="2:20" x14ac:dyDescent="0.45">
      <c r="B463" s="3"/>
      <c r="C463" s="3"/>
      <c r="D463" s="6"/>
      <c r="E463" s="8"/>
      <c r="Q463" s="10"/>
      <c r="S463" s="14"/>
      <c r="T463" s="14"/>
    </row>
    <row r="464" spans="2:20" x14ac:dyDescent="0.45">
      <c r="B464" s="3"/>
      <c r="C464" s="3"/>
      <c r="D464" s="6"/>
      <c r="E464" s="8"/>
      <c r="Q464" s="10"/>
      <c r="S464" s="14"/>
      <c r="T464" s="14"/>
    </row>
    <row r="465" spans="2:20" x14ac:dyDescent="0.45">
      <c r="B465" s="3"/>
      <c r="C465" s="3"/>
      <c r="D465" s="6"/>
      <c r="E465" s="8"/>
      <c r="Q465" s="10"/>
      <c r="S465" s="14"/>
      <c r="T465" s="14"/>
    </row>
    <row r="466" spans="2:20" x14ac:dyDescent="0.45">
      <c r="B466" s="3"/>
      <c r="C466" s="3"/>
      <c r="D466" s="6"/>
      <c r="E466" s="8"/>
      <c r="Q466" s="10"/>
      <c r="S466" s="14"/>
      <c r="T466" s="14"/>
    </row>
    <row r="467" spans="2:20" x14ac:dyDescent="0.45">
      <c r="B467" s="3"/>
      <c r="C467" s="3"/>
      <c r="D467" s="6"/>
      <c r="E467" s="8"/>
      <c r="Q467" s="10"/>
      <c r="S467" s="14"/>
      <c r="T467" s="14"/>
    </row>
    <row r="468" spans="2:20" x14ac:dyDescent="0.45">
      <c r="B468" s="3"/>
      <c r="C468" s="3"/>
      <c r="D468" s="6"/>
      <c r="E468" s="8"/>
      <c r="Q468" s="10"/>
      <c r="S468" s="14"/>
      <c r="T468" s="14"/>
    </row>
    <row r="469" spans="2:20" x14ac:dyDescent="0.45">
      <c r="B469" s="3"/>
      <c r="C469" s="3"/>
      <c r="D469" s="6"/>
      <c r="E469" s="8"/>
      <c r="Q469" s="10"/>
      <c r="S469" s="14"/>
      <c r="T469" s="14"/>
    </row>
    <row r="470" spans="2:20" x14ac:dyDescent="0.45">
      <c r="B470" s="3"/>
      <c r="C470" s="3"/>
      <c r="D470" s="6"/>
      <c r="E470" s="8"/>
      <c r="Q470" s="10"/>
      <c r="S470" s="14"/>
      <c r="T470" s="14"/>
    </row>
    <row r="471" spans="2:20" x14ac:dyDescent="0.45">
      <c r="B471" s="3"/>
      <c r="C471" s="3"/>
      <c r="D471" s="6"/>
      <c r="E471" s="8"/>
      <c r="Q471" s="10"/>
      <c r="S471" s="14"/>
      <c r="T471" s="14"/>
    </row>
    <row r="472" spans="2:20" x14ac:dyDescent="0.45">
      <c r="B472" s="3"/>
      <c r="C472" s="3"/>
      <c r="D472" s="6"/>
      <c r="E472" s="8"/>
      <c r="Q472" s="10"/>
      <c r="S472" s="14"/>
      <c r="T472" s="14"/>
    </row>
    <row r="473" spans="2:20" x14ac:dyDescent="0.45">
      <c r="B473" s="3"/>
      <c r="C473" s="3"/>
      <c r="D473" s="6"/>
      <c r="E473" s="8"/>
      <c r="Q473" s="10"/>
      <c r="S473" s="14"/>
      <c r="T473" s="14"/>
    </row>
    <row r="474" spans="2:20" x14ac:dyDescent="0.45">
      <c r="B474" s="3"/>
      <c r="C474" s="3"/>
      <c r="D474" s="6"/>
      <c r="E474" s="8"/>
      <c r="Q474" s="10"/>
      <c r="S474" s="14"/>
      <c r="T474" s="14"/>
    </row>
    <row r="475" spans="2:20" x14ac:dyDescent="0.45">
      <c r="B475" s="3"/>
      <c r="C475" s="3"/>
      <c r="D475" s="6"/>
      <c r="E475" s="8"/>
      <c r="Q475" s="10"/>
      <c r="S475" s="14"/>
      <c r="T475" s="14"/>
    </row>
    <row r="476" spans="2:20" x14ac:dyDescent="0.45">
      <c r="B476" s="3"/>
      <c r="C476" s="3"/>
      <c r="D476" s="6"/>
      <c r="E476" s="8"/>
      <c r="Q476" s="10"/>
      <c r="S476" s="14"/>
      <c r="T476" s="14"/>
    </row>
    <row r="477" spans="2:20" x14ac:dyDescent="0.45">
      <c r="B477" s="3"/>
      <c r="C477" s="3"/>
      <c r="D477" s="6"/>
      <c r="E477" s="8"/>
      <c r="Q477" s="10"/>
      <c r="S477" s="14"/>
      <c r="T477" s="14"/>
    </row>
    <row r="478" spans="2:20" x14ac:dyDescent="0.45">
      <c r="B478" s="3"/>
      <c r="C478" s="3"/>
      <c r="D478" s="6"/>
      <c r="E478" s="8"/>
      <c r="Q478" s="10"/>
      <c r="S478" s="14"/>
      <c r="T478" s="14"/>
    </row>
    <row r="479" spans="2:20" x14ac:dyDescent="0.45">
      <c r="B479" s="3"/>
      <c r="C479" s="3"/>
      <c r="D479" s="6"/>
      <c r="E479" s="8"/>
      <c r="Q479" s="10"/>
      <c r="S479" s="14"/>
      <c r="T479" s="14"/>
    </row>
    <row r="480" spans="2:20" x14ac:dyDescent="0.45">
      <c r="B480" s="3"/>
      <c r="C480" s="3"/>
      <c r="D480" s="6"/>
      <c r="E480" s="8"/>
      <c r="Q480" s="10"/>
      <c r="S480" s="14"/>
      <c r="T480" s="14"/>
    </row>
    <row r="481" spans="2:20" x14ac:dyDescent="0.45">
      <c r="B481" s="3"/>
      <c r="C481" s="3"/>
      <c r="D481" s="6"/>
      <c r="E481" s="8"/>
      <c r="Q481" s="10"/>
      <c r="S481" s="14"/>
      <c r="T481" s="14"/>
    </row>
    <row r="482" spans="2:20" x14ac:dyDescent="0.45">
      <c r="B482" s="3"/>
      <c r="C482" s="3"/>
      <c r="D482" s="6"/>
      <c r="E482" s="8"/>
      <c r="Q482" s="10"/>
      <c r="S482" s="14"/>
      <c r="T482" s="14"/>
    </row>
    <row r="483" spans="2:20" x14ac:dyDescent="0.45">
      <c r="B483" s="3"/>
      <c r="C483" s="3"/>
      <c r="D483" s="6"/>
      <c r="E483" s="8"/>
      <c r="Q483" s="10"/>
      <c r="S483" s="14"/>
      <c r="T483" s="14"/>
    </row>
    <row r="484" spans="2:20" x14ac:dyDescent="0.45">
      <c r="B484" s="3"/>
      <c r="C484" s="3"/>
      <c r="D484" s="6"/>
      <c r="E484" s="8"/>
      <c r="Q484" s="10"/>
      <c r="S484" s="14"/>
      <c r="T484" s="14"/>
    </row>
    <row r="485" spans="2:20" x14ac:dyDescent="0.45">
      <c r="B485" s="3"/>
      <c r="C485" s="3"/>
      <c r="D485" s="6"/>
      <c r="E485" s="8"/>
      <c r="Q485" s="10"/>
      <c r="S485" s="14"/>
      <c r="T485" s="14"/>
    </row>
    <row r="486" spans="2:20" x14ac:dyDescent="0.45">
      <c r="B486" s="3"/>
      <c r="C486" s="3"/>
      <c r="D486" s="6"/>
      <c r="E486" s="8"/>
      <c r="Q486" s="10"/>
      <c r="S486" s="14"/>
      <c r="T486" s="14"/>
    </row>
    <row r="487" spans="2:20" x14ac:dyDescent="0.45">
      <c r="B487" s="3"/>
      <c r="C487" s="3"/>
      <c r="D487" s="6"/>
      <c r="E487" s="8"/>
      <c r="Q487" s="10"/>
      <c r="S487" s="14"/>
      <c r="T487" s="14"/>
    </row>
    <row r="488" spans="2:20" x14ac:dyDescent="0.45">
      <c r="B488" s="3"/>
      <c r="C488" s="3"/>
      <c r="D488" s="6"/>
      <c r="E488" s="8"/>
      <c r="Q488" s="10"/>
      <c r="S488" s="14"/>
      <c r="T488" s="14"/>
    </row>
    <row r="489" spans="2:20" x14ac:dyDescent="0.45">
      <c r="B489" s="3"/>
      <c r="C489" s="3"/>
      <c r="D489" s="6"/>
      <c r="E489" s="8"/>
      <c r="Q489" s="10"/>
      <c r="S489" s="14"/>
      <c r="T489" s="14"/>
    </row>
    <row r="490" spans="2:20" x14ac:dyDescent="0.45">
      <c r="B490" s="3"/>
      <c r="C490" s="3"/>
      <c r="D490" s="6"/>
      <c r="E490" s="8"/>
      <c r="Q490" s="10"/>
      <c r="S490" s="14"/>
      <c r="T490" s="14"/>
    </row>
    <row r="491" spans="2:20" x14ac:dyDescent="0.45">
      <c r="B491" s="3"/>
      <c r="C491" s="3"/>
      <c r="D491" s="6"/>
      <c r="E491" s="8"/>
      <c r="Q491" s="10"/>
      <c r="S491" s="14"/>
      <c r="T491" s="14"/>
    </row>
    <row r="492" spans="2:20" x14ac:dyDescent="0.45">
      <c r="B492" s="3"/>
      <c r="C492" s="3"/>
      <c r="D492" s="6"/>
      <c r="E492" s="8"/>
      <c r="Q492" s="10"/>
      <c r="S492" s="14"/>
      <c r="T492" s="14"/>
    </row>
    <row r="493" spans="2:20" x14ac:dyDescent="0.45">
      <c r="B493" s="3"/>
      <c r="C493" s="3"/>
      <c r="D493" s="6"/>
      <c r="E493" s="8"/>
      <c r="Q493" s="10"/>
      <c r="S493" s="14"/>
      <c r="T493" s="14"/>
    </row>
    <row r="494" spans="2:20" x14ac:dyDescent="0.45">
      <c r="B494" s="3"/>
      <c r="C494" s="3"/>
      <c r="D494" s="6"/>
      <c r="E494" s="8"/>
      <c r="Q494" s="10"/>
      <c r="S494" s="14"/>
      <c r="T494" s="14"/>
    </row>
    <row r="495" spans="2:20" x14ac:dyDescent="0.45">
      <c r="B495" s="3"/>
      <c r="C495" s="3"/>
      <c r="D495" s="6"/>
      <c r="E495" s="8"/>
      <c r="Q495" s="10"/>
      <c r="S495" s="14"/>
      <c r="T495" s="14"/>
    </row>
    <row r="496" spans="2:20" x14ac:dyDescent="0.45">
      <c r="B496" s="3"/>
      <c r="C496" s="3"/>
      <c r="D496" s="6"/>
      <c r="E496" s="8"/>
      <c r="Q496" s="10"/>
      <c r="S496" s="14"/>
      <c r="T496" s="14"/>
    </row>
    <row r="497" spans="2:20" x14ac:dyDescent="0.45">
      <c r="B497" s="3"/>
      <c r="C497" s="3"/>
      <c r="D497" s="6"/>
      <c r="E497" s="8"/>
      <c r="Q497" s="10"/>
      <c r="S497" s="14"/>
      <c r="T497" s="14"/>
    </row>
    <row r="498" spans="2:20" x14ac:dyDescent="0.45">
      <c r="B498" s="3"/>
      <c r="C498" s="3"/>
      <c r="D498" s="6"/>
      <c r="E498" s="8"/>
      <c r="Q498" s="10"/>
      <c r="S498" s="14"/>
      <c r="T498" s="14"/>
    </row>
    <row r="499" spans="2:20" x14ac:dyDescent="0.45">
      <c r="B499" s="3"/>
      <c r="C499" s="3"/>
      <c r="D499" s="6"/>
      <c r="E499" s="8"/>
      <c r="Q499" s="10"/>
      <c r="S499" s="14"/>
      <c r="T499" s="14"/>
    </row>
    <row r="500" spans="2:20" x14ac:dyDescent="0.45">
      <c r="B500" s="3"/>
      <c r="C500" s="3"/>
      <c r="D500" s="6"/>
      <c r="E500" s="8"/>
      <c r="Q500" s="10"/>
      <c r="S500" s="14"/>
      <c r="T500" s="14"/>
    </row>
    <row r="501" spans="2:20" x14ac:dyDescent="0.45">
      <c r="B501" s="3"/>
      <c r="C501" s="3"/>
      <c r="D501" s="6"/>
      <c r="E501" s="8"/>
      <c r="Q501" s="10"/>
      <c r="S501" s="14"/>
      <c r="T501" s="14"/>
    </row>
    <row r="502" spans="2:20" x14ac:dyDescent="0.45">
      <c r="B502" s="3"/>
      <c r="C502" s="3"/>
      <c r="D502" s="6"/>
      <c r="E502" s="8"/>
      <c r="Q502" s="10"/>
      <c r="S502" s="14"/>
      <c r="T502" s="14"/>
    </row>
    <row r="503" spans="2:20" x14ac:dyDescent="0.45">
      <c r="B503" s="3"/>
      <c r="C503" s="3"/>
      <c r="D503" s="6"/>
      <c r="E503" s="8"/>
      <c r="Q503" s="10"/>
      <c r="S503" s="14"/>
      <c r="T503" s="14"/>
    </row>
    <row r="504" spans="2:20" x14ac:dyDescent="0.45">
      <c r="B504" s="3"/>
      <c r="C504" s="3"/>
      <c r="D504" s="6"/>
      <c r="E504" s="8"/>
      <c r="Q504" s="10"/>
      <c r="S504" s="14"/>
      <c r="T504" s="14"/>
    </row>
    <row r="505" spans="2:20" x14ac:dyDescent="0.45">
      <c r="B505" s="3"/>
      <c r="C505" s="3"/>
      <c r="D505" s="6"/>
      <c r="E505" s="8"/>
      <c r="Q505" s="10"/>
      <c r="S505" s="14"/>
      <c r="T505" s="14"/>
    </row>
    <row r="506" spans="2:20" x14ac:dyDescent="0.45">
      <c r="B506" s="3"/>
      <c r="C506" s="3"/>
      <c r="D506" s="6"/>
      <c r="E506" s="8"/>
      <c r="Q506" s="10"/>
      <c r="S506" s="14"/>
      <c r="T506" s="14"/>
    </row>
    <row r="507" spans="2:20" x14ac:dyDescent="0.45">
      <c r="B507" s="3"/>
      <c r="C507" s="3"/>
      <c r="D507" s="6"/>
      <c r="E507" s="8"/>
      <c r="Q507" s="10"/>
      <c r="S507" s="14"/>
      <c r="T507" s="14"/>
    </row>
    <row r="508" spans="2:20" x14ac:dyDescent="0.45">
      <c r="B508" s="3"/>
      <c r="C508" s="3"/>
      <c r="D508" s="6"/>
      <c r="E508" s="8"/>
      <c r="Q508" s="10"/>
      <c r="S508" s="14"/>
      <c r="T508" s="14"/>
    </row>
    <row r="509" spans="2:20" x14ac:dyDescent="0.45">
      <c r="B509" s="3"/>
      <c r="C509" s="3"/>
      <c r="D509" s="6"/>
      <c r="E509" s="8"/>
      <c r="Q509" s="10"/>
      <c r="S509" s="14"/>
      <c r="T509" s="14"/>
    </row>
    <row r="510" spans="2:20" x14ac:dyDescent="0.45">
      <c r="B510" s="3"/>
      <c r="C510" s="3"/>
      <c r="D510" s="6"/>
      <c r="E510" s="8"/>
      <c r="Q510" s="10"/>
      <c r="S510" s="14"/>
      <c r="T510" s="14"/>
    </row>
    <row r="511" spans="2:20" x14ac:dyDescent="0.45">
      <c r="B511" s="3"/>
      <c r="C511" s="3"/>
      <c r="D511" s="6"/>
      <c r="E511" s="8"/>
      <c r="Q511" s="10"/>
      <c r="S511" s="14"/>
      <c r="T511" s="14"/>
    </row>
    <row r="512" spans="2:20" x14ac:dyDescent="0.45">
      <c r="B512" s="3"/>
      <c r="C512" s="3"/>
      <c r="D512" s="6"/>
      <c r="E512" s="8"/>
      <c r="Q512" s="10"/>
      <c r="S512" s="14"/>
      <c r="T512" s="14"/>
    </row>
    <row r="513" spans="2:20" x14ac:dyDescent="0.45">
      <c r="B513" s="3"/>
      <c r="C513" s="3"/>
      <c r="D513" s="6"/>
      <c r="E513" s="8"/>
      <c r="Q513" s="10"/>
      <c r="S513" s="14"/>
      <c r="T513" s="14"/>
    </row>
    <row r="514" spans="2:20" x14ac:dyDescent="0.45">
      <c r="B514" s="3"/>
      <c r="C514" s="3"/>
      <c r="D514" s="6"/>
      <c r="E514" s="8"/>
      <c r="Q514" s="10"/>
      <c r="S514" s="14"/>
      <c r="T514" s="14"/>
    </row>
    <row r="515" spans="2:20" x14ac:dyDescent="0.45">
      <c r="B515" s="3"/>
      <c r="C515" s="3"/>
      <c r="D515" s="6"/>
      <c r="E515" s="8"/>
      <c r="Q515" s="10"/>
      <c r="S515" s="14"/>
      <c r="T515" s="14"/>
    </row>
    <row r="516" spans="2:20" x14ac:dyDescent="0.45">
      <c r="B516" s="3"/>
      <c r="C516" s="3"/>
      <c r="D516" s="6"/>
      <c r="E516" s="8"/>
      <c r="Q516" s="10"/>
      <c r="S516" s="14"/>
      <c r="T516" s="14"/>
    </row>
    <row r="517" spans="2:20" x14ac:dyDescent="0.45">
      <c r="B517" s="3"/>
      <c r="C517" s="3"/>
      <c r="D517" s="6"/>
      <c r="E517" s="8"/>
      <c r="Q517" s="10"/>
      <c r="S517" s="14"/>
      <c r="T517" s="14"/>
    </row>
    <row r="518" spans="2:20" x14ac:dyDescent="0.45">
      <c r="B518" s="3"/>
      <c r="C518" s="3"/>
      <c r="D518" s="6"/>
      <c r="E518" s="8"/>
      <c r="Q518" s="10"/>
      <c r="S518" s="14"/>
      <c r="T518" s="14"/>
    </row>
    <row r="519" spans="2:20" x14ac:dyDescent="0.45">
      <c r="B519" s="3"/>
      <c r="C519" s="3"/>
      <c r="D519" s="6"/>
      <c r="E519" s="8"/>
      <c r="Q519" s="10"/>
      <c r="S519" s="14"/>
      <c r="T519" s="14"/>
    </row>
    <row r="520" spans="2:20" x14ac:dyDescent="0.45">
      <c r="B520" s="3"/>
      <c r="C520" s="3"/>
      <c r="D520" s="6"/>
      <c r="E520" s="8"/>
      <c r="Q520" s="10"/>
      <c r="S520" s="14"/>
      <c r="T520" s="14"/>
    </row>
    <row r="521" spans="2:20" x14ac:dyDescent="0.45">
      <c r="B521" s="3"/>
      <c r="C521" s="3"/>
      <c r="D521" s="6"/>
      <c r="E521" s="8"/>
      <c r="Q521" s="10"/>
      <c r="S521" s="14"/>
      <c r="T521" s="14"/>
    </row>
    <row r="522" spans="2:20" x14ac:dyDescent="0.45">
      <c r="B522" s="3"/>
      <c r="C522" s="3"/>
      <c r="D522" s="6"/>
      <c r="E522" s="8"/>
      <c r="Q522" s="10"/>
      <c r="S522" s="14"/>
      <c r="T522" s="14"/>
    </row>
    <row r="523" spans="2:20" x14ac:dyDescent="0.45">
      <c r="B523" s="3"/>
      <c r="C523" s="3"/>
      <c r="D523" s="6"/>
      <c r="E523" s="8"/>
      <c r="Q523" s="10"/>
      <c r="S523" s="14"/>
      <c r="T523" s="14"/>
    </row>
    <row r="524" spans="2:20" x14ac:dyDescent="0.45">
      <c r="B524" s="3"/>
      <c r="C524" s="3"/>
      <c r="D524" s="6"/>
      <c r="E524" s="8"/>
      <c r="Q524" s="10"/>
      <c r="S524" s="14"/>
      <c r="T524" s="14"/>
    </row>
    <row r="525" spans="2:20" x14ac:dyDescent="0.45">
      <c r="B525" s="3"/>
      <c r="C525" s="3"/>
      <c r="D525" s="6"/>
      <c r="E525" s="8"/>
      <c r="Q525" s="10"/>
      <c r="S525" s="14"/>
      <c r="T525" s="14"/>
    </row>
    <row r="526" spans="2:20" x14ac:dyDescent="0.45">
      <c r="B526" s="3"/>
      <c r="C526" s="3"/>
      <c r="D526" s="6"/>
      <c r="E526" s="8"/>
      <c r="Q526" s="10"/>
      <c r="S526" s="14"/>
      <c r="T526" s="14"/>
    </row>
    <row r="527" spans="2:20" x14ac:dyDescent="0.45">
      <c r="B527" s="3"/>
      <c r="C527" s="3"/>
      <c r="D527" s="6"/>
      <c r="E527" s="8"/>
      <c r="Q527" s="10"/>
      <c r="S527" s="14"/>
      <c r="T527" s="14"/>
    </row>
    <row r="528" spans="2:20" x14ac:dyDescent="0.45">
      <c r="B528" s="3"/>
      <c r="C528" s="3"/>
      <c r="D528" s="6"/>
      <c r="E528" s="8"/>
      <c r="Q528" s="10"/>
      <c r="S528" s="14"/>
      <c r="T528" s="14"/>
    </row>
    <row r="529" spans="2:20" x14ac:dyDescent="0.45">
      <c r="B529" s="3"/>
      <c r="C529" s="3"/>
      <c r="D529" s="6"/>
      <c r="E529" s="8"/>
      <c r="Q529" s="10"/>
      <c r="S529" s="14"/>
      <c r="T529" s="14"/>
    </row>
    <row r="530" spans="2:20" x14ac:dyDescent="0.45">
      <c r="B530" s="3"/>
      <c r="C530" s="3"/>
      <c r="D530" s="6"/>
      <c r="E530" s="8"/>
      <c r="Q530" s="10"/>
      <c r="S530" s="14"/>
      <c r="T530" s="14"/>
    </row>
    <row r="531" spans="2:20" x14ac:dyDescent="0.45">
      <c r="B531" s="3"/>
      <c r="C531" s="3"/>
      <c r="D531" s="6"/>
      <c r="E531" s="8"/>
      <c r="Q531" s="10"/>
      <c r="S531" s="14"/>
      <c r="T531" s="14"/>
    </row>
    <row r="532" spans="2:20" x14ac:dyDescent="0.45">
      <c r="B532" s="3"/>
      <c r="C532" s="3"/>
      <c r="D532" s="6"/>
      <c r="E532" s="8"/>
      <c r="Q532" s="10"/>
      <c r="S532" s="14"/>
      <c r="T532" s="14"/>
    </row>
    <row r="533" spans="2:20" x14ac:dyDescent="0.45">
      <c r="B533" s="3"/>
      <c r="C533" s="3"/>
      <c r="D533" s="6"/>
      <c r="E533" s="8"/>
      <c r="Q533" s="10"/>
      <c r="S533" s="14"/>
      <c r="T533" s="14"/>
    </row>
    <row r="534" spans="2:20" x14ac:dyDescent="0.45">
      <c r="B534" s="3"/>
      <c r="C534" s="3"/>
      <c r="D534" s="6"/>
      <c r="E534" s="8"/>
      <c r="Q534" s="10"/>
      <c r="S534" s="14"/>
      <c r="T534" s="14"/>
    </row>
    <row r="535" spans="2:20" x14ac:dyDescent="0.45">
      <c r="B535" s="3"/>
      <c r="C535" s="3"/>
      <c r="D535" s="6"/>
      <c r="E535" s="8"/>
      <c r="Q535" s="10"/>
      <c r="S535" s="14"/>
      <c r="T535" s="14"/>
    </row>
    <row r="536" spans="2:20" x14ac:dyDescent="0.45">
      <c r="B536" s="3"/>
      <c r="C536" s="3"/>
      <c r="D536" s="6"/>
      <c r="E536" s="8"/>
      <c r="Q536" s="10"/>
      <c r="S536" s="14"/>
      <c r="T536" s="14"/>
    </row>
    <row r="537" spans="2:20" x14ac:dyDescent="0.45">
      <c r="B537" s="3"/>
      <c r="C537" s="3"/>
      <c r="D537" s="6"/>
      <c r="E537" s="8"/>
      <c r="Q537" s="10"/>
      <c r="S537" s="14"/>
      <c r="T537" s="14"/>
    </row>
    <row r="538" spans="2:20" x14ac:dyDescent="0.45">
      <c r="B538" s="3"/>
      <c r="C538" s="3"/>
      <c r="D538" s="6"/>
      <c r="E538" s="8"/>
      <c r="Q538" s="10"/>
      <c r="S538" s="14"/>
      <c r="T538" s="14"/>
    </row>
    <row r="539" spans="2:20" x14ac:dyDescent="0.45">
      <c r="B539" s="3"/>
      <c r="C539" s="3"/>
      <c r="D539" s="6"/>
      <c r="E539" s="8"/>
      <c r="Q539" s="10"/>
      <c r="S539" s="14"/>
      <c r="T539" s="14"/>
    </row>
    <row r="540" spans="2:20" x14ac:dyDescent="0.45">
      <c r="B540" s="3"/>
      <c r="C540" s="3"/>
      <c r="D540" s="6"/>
      <c r="E540" s="8"/>
      <c r="Q540" s="10"/>
      <c r="S540" s="14"/>
      <c r="T540" s="14"/>
    </row>
    <row r="541" spans="2:20" x14ac:dyDescent="0.45">
      <c r="B541" s="3"/>
      <c r="C541" s="3"/>
      <c r="D541" s="6"/>
      <c r="E541" s="8"/>
      <c r="Q541" s="10"/>
      <c r="S541" s="14"/>
      <c r="T541" s="14"/>
    </row>
    <row r="542" spans="2:20" x14ac:dyDescent="0.45">
      <c r="B542" s="3"/>
      <c r="C542" s="3"/>
      <c r="D542" s="6"/>
      <c r="E542" s="8"/>
      <c r="Q542" s="10"/>
      <c r="S542" s="14"/>
      <c r="T542" s="14"/>
    </row>
    <row r="543" spans="2:20" x14ac:dyDescent="0.45">
      <c r="B543" s="3"/>
      <c r="C543" s="3"/>
      <c r="D543" s="6"/>
      <c r="E543" s="8"/>
      <c r="Q543" s="10"/>
      <c r="S543" s="14"/>
      <c r="T543" s="14"/>
    </row>
    <row r="544" spans="2:20" x14ac:dyDescent="0.45">
      <c r="B544" s="3"/>
      <c r="C544" s="3"/>
      <c r="D544" s="6"/>
      <c r="E544" s="8"/>
      <c r="Q544" s="10"/>
      <c r="S544" s="14"/>
      <c r="T544" s="14"/>
    </row>
    <row r="545" spans="2:20" x14ac:dyDescent="0.45">
      <c r="B545" s="3"/>
      <c r="C545" s="3"/>
      <c r="D545" s="6"/>
      <c r="E545" s="8"/>
      <c r="Q545" s="10"/>
      <c r="S545" s="14"/>
      <c r="T545" s="14"/>
    </row>
    <row r="546" spans="2:20" x14ac:dyDescent="0.45">
      <c r="B546" s="3"/>
      <c r="C546" s="3"/>
      <c r="D546" s="6"/>
      <c r="E546" s="8"/>
      <c r="Q546" s="10"/>
      <c r="S546" s="14"/>
      <c r="T546" s="14"/>
    </row>
    <row r="547" spans="2:20" x14ac:dyDescent="0.45">
      <c r="B547" s="3"/>
      <c r="C547" s="3"/>
      <c r="D547" s="6"/>
      <c r="E547" s="8"/>
      <c r="Q547" s="10"/>
      <c r="S547" s="14"/>
      <c r="T547" s="14"/>
    </row>
    <row r="548" spans="2:20" x14ac:dyDescent="0.45">
      <c r="B548" s="3"/>
      <c r="C548" s="3"/>
      <c r="D548" s="6"/>
      <c r="E548" s="8"/>
      <c r="Q548" s="10"/>
      <c r="S548" s="14"/>
      <c r="T548" s="14"/>
    </row>
    <row r="549" spans="2:20" x14ac:dyDescent="0.45">
      <c r="B549" s="3"/>
      <c r="C549" s="3"/>
      <c r="D549" s="6"/>
      <c r="E549" s="8"/>
      <c r="Q549" s="10"/>
      <c r="S549" s="14"/>
      <c r="T549" s="14"/>
    </row>
    <row r="550" spans="2:20" x14ac:dyDescent="0.45">
      <c r="B550" s="3"/>
      <c r="C550" s="3"/>
      <c r="D550" s="6"/>
      <c r="E550" s="8"/>
      <c r="Q550" s="10"/>
      <c r="S550" s="14"/>
      <c r="T550" s="14"/>
    </row>
    <row r="551" spans="2:20" x14ac:dyDescent="0.45">
      <c r="B551" s="3"/>
      <c r="C551" s="3"/>
      <c r="D551" s="6"/>
      <c r="E551" s="8"/>
      <c r="Q551" s="10"/>
      <c r="S551" s="14"/>
      <c r="T551" s="14"/>
    </row>
    <row r="552" spans="2:20" x14ac:dyDescent="0.45">
      <c r="B552" s="3"/>
      <c r="C552" s="3"/>
      <c r="D552" s="6"/>
      <c r="E552" s="8"/>
      <c r="Q552" s="10"/>
      <c r="S552" s="14"/>
      <c r="T552" s="14"/>
    </row>
    <row r="553" spans="2:20" x14ac:dyDescent="0.45">
      <c r="B553" s="3"/>
      <c r="C553" s="3"/>
      <c r="D553" s="6"/>
      <c r="E553" s="8"/>
      <c r="Q553" s="10"/>
      <c r="S553" s="14"/>
      <c r="T553" s="14"/>
    </row>
    <row r="554" spans="2:20" x14ac:dyDescent="0.45">
      <c r="B554" s="3"/>
      <c r="C554" s="3"/>
      <c r="D554" s="6"/>
      <c r="E554" s="8"/>
      <c r="Q554" s="10"/>
      <c r="S554" s="14"/>
      <c r="T554" s="14"/>
    </row>
    <row r="555" spans="2:20" x14ac:dyDescent="0.45">
      <c r="B555" s="3"/>
      <c r="C555" s="3"/>
      <c r="D555" s="6"/>
      <c r="E555" s="8"/>
      <c r="Q555" s="10"/>
      <c r="S555" s="14"/>
      <c r="T555" s="14"/>
    </row>
    <row r="556" spans="2:20" x14ac:dyDescent="0.45">
      <c r="B556" s="3"/>
      <c r="C556" s="3"/>
      <c r="D556" s="6"/>
      <c r="E556" s="8"/>
      <c r="Q556" s="10"/>
      <c r="S556" s="14"/>
      <c r="T556" s="14"/>
    </row>
    <row r="557" spans="2:20" x14ac:dyDescent="0.45">
      <c r="B557" s="3"/>
      <c r="C557" s="3"/>
      <c r="D557" s="6"/>
      <c r="E557" s="8"/>
      <c r="Q557" s="10"/>
      <c r="S557" s="14"/>
      <c r="T557" s="14"/>
    </row>
    <row r="558" spans="2:20" x14ac:dyDescent="0.45">
      <c r="B558" s="3"/>
      <c r="C558" s="3"/>
      <c r="D558" s="6"/>
      <c r="E558" s="8"/>
      <c r="Q558" s="10"/>
      <c r="S558" s="14"/>
      <c r="T558" s="14"/>
    </row>
    <row r="559" spans="2:20" x14ac:dyDescent="0.45">
      <c r="B559" s="3"/>
      <c r="C559" s="3"/>
      <c r="D559" s="6"/>
      <c r="E559" s="8"/>
      <c r="Q559" s="10"/>
      <c r="S559" s="14"/>
      <c r="T559" s="14"/>
    </row>
    <row r="560" spans="2:20" x14ac:dyDescent="0.45">
      <c r="B560" s="3"/>
      <c r="C560" s="3"/>
      <c r="D560" s="6"/>
      <c r="E560" s="8"/>
      <c r="Q560" s="10"/>
      <c r="S560" s="14"/>
      <c r="T560" s="14"/>
    </row>
    <row r="561" spans="2:20" x14ac:dyDescent="0.45">
      <c r="B561" s="3"/>
      <c r="C561" s="3"/>
      <c r="D561" s="6"/>
      <c r="E561" s="8"/>
      <c r="Q561" s="10"/>
      <c r="S561" s="14"/>
      <c r="T561" s="14"/>
    </row>
    <row r="562" spans="2:20" x14ac:dyDescent="0.45">
      <c r="B562" s="3"/>
      <c r="C562" s="3"/>
      <c r="D562" s="6"/>
      <c r="E562" s="8"/>
      <c r="Q562" s="10"/>
      <c r="S562" s="14"/>
      <c r="T562" s="14"/>
    </row>
    <row r="563" spans="2:20" x14ac:dyDescent="0.45">
      <c r="B563" s="3"/>
      <c r="C563" s="3"/>
      <c r="D563" s="6"/>
      <c r="E563" s="8"/>
      <c r="Q563" s="10"/>
      <c r="S563" s="14"/>
      <c r="T563" s="14"/>
    </row>
    <row r="564" spans="2:20" x14ac:dyDescent="0.45">
      <c r="B564" s="3"/>
      <c r="C564" s="3"/>
      <c r="D564" s="6"/>
      <c r="E564" s="8"/>
      <c r="Q564" s="10"/>
      <c r="S564" s="14"/>
      <c r="T564" s="14"/>
    </row>
    <row r="565" spans="2:20" x14ac:dyDescent="0.45">
      <c r="B565" s="3"/>
      <c r="C565" s="3"/>
      <c r="D565" s="6"/>
      <c r="E565" s="8"/>
      <c r="Q565" s="10"/>
      <c r="S565" s="14"/>
      <c r="T565" s="14"/>
    </row>
    <row r="566" spans="2:20" x14ac:dyDescent="0.45">
      <c r="B566" s="3"/>
      <c r="C566" s="3"/>
      <c r="D566" s="6"/>
      <c r="E566" s="8"/>
      <c r="Q566" s="10"/>
      <c r="S566" s="14"/>
      <c r="T566" s="14"/>
    </row>
    <row r="567" spans="2:20" x14ac:dyDescent="0.45">
      <c r="B567" s="3"/>
      <c r="C567" s="3"/>
      <c r="D567" s="6"/>
      <c r="E567" s="8"/>
      <c r="Q567" s="10"/>
      <c r="S567" s="14"/>
      <c r="T567" s="14"/>
    </row>
    <row r="568" spans="2:20" x14ac:dyDescent="0.45">
      <c r="B568" s="3"/>
      <c r="C568" s="3"/>
      <c r="D568" s="6"/>
      <c r="E568" s="8"/>
      <c r="Q568" s="10"/>
      <c r="S568" s="14"/>
      <c r="T568" s="14"/>
    </row>
    <row r="569" spans="2:20" x14ac:dyDescent="0.45">
      <c r="B569" s="3"/>
      <c r="C569" s="3"/>
      <c r="D569" s="6"/>
      <c r="E569" s="8"/>
      <c r="Q569" s="10"/>
      <c r="S569" s="14"/>
      <c r="T569" s="14"/>
    </row>
    <row r="570" spans="2:20" x14ac:dyDescent="0.45">
      <c r="B570" s="3"/>
      <c r="C570" s="3"/>
      <c r="D570" s="6"/>
      <c r="E570" s="8"/>
      <c r="Q570" s="10"/>
      <c r="S570" s="14"/>
      <c r="T570" s="14"/>
    </row>
    <row r="571" spans="2:20" x14ac:dyDescent="0.45">
      <c r="B571" s="3"/>
      <c r="C571" s="3"/>
      <c r="D571" s="6"/>
      <c r="E571" s="8"/>
      <c r="Q571" s="10"/>
      <c r="S571" s="14"/>
      <c r="T571" s="14"/>
    </row>
    <row r="572" spans="2:20" x14ac:dyDescent="0.45">
      <c r="B572" s="3"/>
      <c r="C572" s="3"/>
      <c r="D572" s="6"/>
      <c r="E572" s="8"/>
      <c r="Q572" s="10"/>
      <c r="S572" s="14"/>
      <c r="T572" s="14"/>
    </row>
    <row r="573" spans="2:20" x14ac:dyDescent="0.45">
      <c r="B573" s="3"/>
      <c r="C573" s="3"/>
      <c r="D573" s="6"/>
      <c r="E573" s="8"/>
      <c r="Q573" s="10"/>
      <c r="S573" s="14"/>
      <c r="T573" s="14"/>
    </row>
    <row r="574" spans="2:20" x14ac:dyDescent="0.45">
      <c r="B574" s="3"/>
      <c r="C574" s="3"/>
      <c r="D574" s="6"/>
      <c r="E574" s="8"/>
      <c r="Q574" s="10"/>
      <c r="S574" s="14"/>
      <c r="T574" s="14"/>
    </row>
    <row r="575" spans="2:20" x14ac:dyDescent="0.45">
      <c r="B575" s="3"/>
      <c r="C575" s="3"/>
      <c r="D575" s="6"/>
      <c r="E575" s="8"/>
      <c r="Q575" s="10"/>
      <c r="S575" s="14"/>
      <c r="T575" s="14"/>
    </row>
    <row r="576" spans="2:20" x14ac:dyDescent="0.45">
      <c r="B576" s="3"/>
      <c r="C576" s="3"/>
      <c r="D576" s="6"/>
      <c r="E576" s="8"/>
      <c r="Q576" s="10"/>
      <c r="S576" s="14"/>
      <c r="T576" s="14"/>
    </row>
    <row r="577" spans="2:20" x14ac:dyDescent="0.45">
      <c r="B577" s="3"/>
      <c r="C577" s="3"/>
      <c r="D577" s="6"/>
      <c r="E577" s="8"/>
      <c r="Q577" s="10"/>
      <c r="S577" s="14"/>
      <c r="T577" s="14"/>
    </row>
    <row r="578" spans="2:20" x14ac:dyDescent="0.45">
      <c r="B578" s="3"/>
      <c r="C578" s="3"/>
      <c r="D578" s="6"/>
      <c r="E578" s="8"/>
      <c r="Q578" s="10"/>
      <c r="S578" s="14"/>
      <c r="T578" s="14"/>
    </row>
    <row r="579" spans="2:20" x14ac:dyDescent="0.45">
      <c r="B579" s="3"/>
      <c r="C579" s="3"/>
      <c r="D579" s="6"/>
      <c r="E579" s="8"/>
      <c r="Q579" s="10"/>
      <c r="S579" s="14"/>
      <c r="T579" s="14"/>
    </row>
    <row r="580" spans="2:20" x14ac:dyDescent="0.45">
      <c r="B580" s="3"/>
      <c r="C580" s="3"/>
      <c r="D580" s="6"/>
      <c r="E580" s="8"/>
      <c r="Q580" s="10"/>
      <c r="S580" s="14"/>
      <c r="T580" s="14"/>
    </row>
    <row r="581" spans="2:20" x14ac:dyDescent="0.45">
      <c r="B581" s="3"/>
      <c r="C581" s="3"/>
      <c r="D581" s="6"/>
      <c r="E581" s="8"/>
      <c r="Q581" s="10"/>
      <c r="S581" s="14"/>
      <c r="T581" s="14"/>
    </row>
    <row r="582" spans="2:20" x14ac:dyDescent="0.45">
      <c r="B582" s="3"/>
      <c r="C582" s="3"/>
      <c r="D582" s="6"/>
      <c r="E582" s="8"/>
      <c r="Q582" s="10"/>
      <c r="S582" s="14"/>
      <c r="T582" s="14"/>
    </row>
    <row r="583" spans="2:20" x14ac:dyDescent="0.45">
      <c r="B583" s="3"/>
      <c r="C583" s="3"/>
      <c r="D583" s="6"/>
      <c r="E583" s="8"/>
      <c r="Q583" s="10"/>
      <c r="S583" s="14"/>
      <c r="T583" s="14"/>
    </row>
    <row r="584" spans="2:20" x14ac:dyDescent="0.45">
      <c r="B584" s="3"/>
      <c r="C584" s="3"/>
      <c r="D584" s="6"/>
      <c r="E584" s="8"/>
      <c r="Q584" s="10"/>
      <c r="S584" s="14"/>
      <c r="T584" s="14"/>
    </row>
    <row r="585" spans="2:20" x14ac:dyDescent="0.45">
      <c r="B585" s="3"/>
      <c r="C585" s="3"/>
      <c r="D585" s="6"/>
      <c r="E585" s="8"/>
      <c r="Q585" s="10"/>
      <c r="S585" s="14"/>
      <c r="T585" s="14"/>
    </row>
    <row r="586" spans="2:20" x14ac:dyDescent="0.45">
      <c r="B586" s="3"/>
      <c r="C586" s="3"/>
      <c r="D586" s="6"/>
      <c r="E586" s="8"/>
      <c r="Q586" s="10"/>
      <c r="S586" s="14"/>
      <c r="T586" s="14"/>
    </row>
    <row r="587" spans="2:20" x14ac:dyDescent="0.45">
      <c r="B587" s="3"/>
      <c r="C587" s="3"/>
      <c r="D587" s="6"/>
      <c r="E587" s="8"/>
      <c r="Q587" s="10"/>
      <c r="S587" s="14"/>
      <c r="T587" s="14"/>
    </row>
    <row r="588" spans="2:20" x14ac:dyDescent="0.45">
      <c r="B588" s="3"/>
      <c r="C588" s="3"/>
      <c r="D588" s="6"/>
      <c r="E588" s="8"/>
      <c r="Q588" s="10"/>
      <c r="S588" s="14"/>
      <c r="T588" s="14"/>
    </row>
    <row r="589" spans="2:20" x14ac:dyDescent="0.45">
      <c r="B589" s="3"/>
      <c r="C589" s="3"/>
      <c r="D589" s="6"/>
      <c r="E589" s="8"/>
      <c r="Q589" s="10"/>
      <c r="S589" s="14"/>
      <c r="T589" s="14"/>
    </row>
    <row r="590" spans="2:20" x14ac:dyDescent="0.45">
      <c r="B590" s="3"/>
      <c r="C590" s="3"/>
      <c r="D590" s="6"/>
      <c r="E590" s="8"/>
      <c r="Q590" s="10"/>
      <c r="S590" s="14"/>
      <c r="T590" s="14"/>
    </row>
    <row r="591" spans="2:20" x14ac:dyDescent="0.45">
      <c r="B591" s="3"/>
      <c r="C591" s="3"/>
      <c r="D591" s="6"/>
      <c r="E591" s="8"/>
      <c r="Q591" s="10"/>
      <c r="S591" s="14"/>
      <c r="T591" s="14"/>
    </row>
    <row r="592" spans="2:20" x14ac:dyDescent="0.45">
      <c r="B592" s="3"/>
      <c r="C592" s="3"/>
      <c r="D592" s="6"/>
      <c r="E592" s="8"/>
      <c r="Q592" s="10"/>
      <c r="S592" s="14"/>
      <c r="T592" s="14"/>
    </row>
    <row r="593" spans="2:20" x14ac:dyDescent="0.45">
      <c r="B593" s="3"/>
      <c r="C593" s="3"/>
      <c r="D593" s="6"/>
      <c r="E593" s="8"/>
      <c r="Q593" s="10"/>
      <c r="S593" s="14"/>
      <c r="T593" s="14"/>
    </row>
    <row r="594" spans="2:20" x14ac:dyDescent="0.45">
      <c r="B594" s="3"/>
      <c r="C594" s="3"/>
      <c r="D594" s="6"/>
      <c r="E594" s="8"/>
      <c r="Q594" s="10"/>
      <c r="S594" s="14"/>
      <c r="T594" s="14"/>
    </row>
    <row r="595" spans="2:20" x14ac:dyDescent="0.45">
      <c r="B595" s="3"/>
      <c r="C595" s="3"/>
      <c r="D595" s="6"/>
      <c r="E595" s="8"/>
      <c r="Q595" s="10"/>
      <c r="S595" s="14"/>
      <c r="T595" s="14"/>
    </row>
    <row r="596" spans="2:20" x14ac:dyDescent="0.45">
      <c r="B596" s="3"/>
      <c r="C596" s="3"/>
      <c r="D596" s="6"/>
      <c r="E596" s="8"/>
      <c r="Q596" s="10"/>
      <c r="S596" s="14"/>
      <c r="T596" s="14"/>
    </row>
    <row r="597" spans="2:20" x14ac:dyDescent="0.45">
      <c r="B597" s="3"/>
      <c r="C597" s="3"/>
      <c r="D597" s="6"/>
      <c r="E597" s="8"/>
      <c r="Q597" s="10"/>
      <c r="S597" s="14"/>
      <c r="T597" s="14"/>
    </row>
    <row r="598" spans="2:20" x14ac:dyDescent="0.45">
      <c r="B598" s="3"/>
      <c r="C598" s="3"/>
      <c r="D598" s="6"/>
      <c r="E598" s="8"/>
      <c r="Q598" s="10"/>
      <c r="S598" s="14"/>
      <c r="T598" s="14"/>
    </row>
    <row r="599" spans="2:20" x14ac:dyDescent="0.45">
      <c r="B599" s="3"/>
      <c r="C599" s="3"/>
      <c r="D599" s="6"/>
      <c r="E599" s="8"/>
      <c r="Q599" s="10"/>
      <c r="S599" s="14"/>
      <c r="T599" s="14"/>
    </row>
    <row r="600" spans="2:20" x14ac:dyDescent="0.45">
      <c r="B600" s="3"/>
      <c r="C600" s="3"/>
      <c r="D600" s="6"/>
      <c r="E600" s="8"/>
      <c r="Q600" s="10"/>
      <c r="S600" s="14"/>
      <c r="T600" s="14"/>
    </row>
    <row r="601" spans="2:20" x14ac:dyDescent="0.45">
      <c r="B601" s="3"/>
      <c r="C601" s="3"/>
      <c r="D601" s="6"/>
      <c r="E601" s="8"/>
      <c r="Q601" s="10"/>
      <c r="S601" s="14"/>
      <c r="T601" s="14"/>
    </row>
    <row r="602" spans="2:20" x14ac:dyDescent="0.45">
      <c r="B602" s="3"/>
      <c r="C602" s="3"/>
      <c r="D602" s="6"/>
      <c r="E602" s="8"/>
      <c r="Q602" s="10"/>
      <c r="S602" s="14"/>
      <c r="T602" s="14"/>
    </row>
    <row r="603" spans="2:20" x14ac:dyDescent="0.45">
      <c r="B603" s="3"/>
      <c r="C603" s="3"/>
      <c r="D603" s="6"/>
      <c r="E603" s="8"/>
      <c r="Q603" s="10"/>
      <c r="S603" s="14"/>
      <c r="T603" s="14"/>
    </row>
    <row r="604" spans="2:20" x14ac:dyDescent="0.45">
      <c r="B604" s="3"/>
      <c r="C604" s="3"/>
      <c r="D604" s="6"/>
      <c r="E604" s="8"/>
      <c r="Q604" s="10"/>
      <c r="S604" s="14"/>
      <c r="T604" s="14"/>
    </row>
    <row r="605" spans="2:20" x14ac:dyDescent="0.45">
      <c r="B605" s="3"/>
      <c r="C605" s="3"/>
      <c r="D605" s="6"/>
      <c r="E605" s="8"/>
      <c r="Q605" s="10"/>
      <c r="S605" s="14"/>
      <c r="T605" s="14"/>
    </row>
    <row r="606" spans="2:20" x14ac:dyDescent="0.45">
      <c r="B606" s="3"/>
      <c r="C606" s="3"/>
      <c r="D606" s="6"/>
      <c r="E606" s="8"/>
      <c r="Q606" s="10"/>
      <c r="S606" s="14"/>
      <c r="T606" s="14"/>
    </row>
    <row r="607" spans="2:20" x14ac:dyDescent="0.45">
      <c r="B607" s="3"/>
      <c r="C607" s="3"/>
      <c r="D607" s="6"/>
      <c r="E607" s="8"/>
      <c r="Q607" s="10"/>
      <c r="S607" s="14"/>
      <c r="T607" s="14"/>
    </row>
    <row r="608" spans="2:20" x14ac:dyDescent="0.45">
      <c r="B608" s="3"/>
      <c r="C608" s="3"/>
      <c r="D608" s="6"/>
      <c r="E608" s="8"/>
      <c r="Q608" s="10"/>
      <c r="S608" s="14"/>
      <c r="T608" s="14"/>
    </row>
    <row r="609" spans="2:20" x14ac:dyDescent="0.45">
      <c r="B609" s="3"/>
      <c r="C609" s="3"/>
      <c r="D609" s="6"/>
      <c r="E609" s="8"/>
      <c r="Q609" s="10"/>
      <c r="S609" s="14"/>
      <c r="T609" s="14"/>
    </row>
    <row r="610" spans="2:20" x14ac:dyDescent="0.45">
      <c r="B610" s="3"/>
      <c r="C610" s="3"/>
      <c r="D610" s="6"/>
      <c r="E610" s="8"/>
      <c r="Q610" s="10"/>
      <c r="S610" s="14"/>
      <c r="T610" s="14"/>
    </row>
    <row r="611" spans="2:20" x14ac:dyDescent="0.45">
      <c r="B611" s="3"/>
      <c r="C611" s="3"/>
      <c r="D611" s="6"/>
      <c r="E611" s="8"/>
      <c r="Q611" s="10"/>
      <c r="S611" s="14"/>
      <c r="T611" s="14"/>
    </row>
    <row r="612" spans="2:20" x14ac:dyDescent="0.45">
      <c r="B612" s="3"/>
      <c r="C612" s="3"/>
      <c r="D612" s="6"/>
      <c r="E612" s="8"/>
      <c r="Q612" s="10"/>
      <c r="S612" s="14"/>
      <c r="T612" s="14"/>
    </row>
    <row r="613" spans="2:20" x14ac:dyDescent="0.45">
      <c r="B613" s="3"/>
      <c r="C613" s="3"/>
      <c r="D613" s="6"/>
      <c r="E613" s="8"/>
      <c r="Q613" s="10"/>
      <c r="S613" s="14"/>
      <c r="T613" s="14"/>
    </row>
    <row r="614" spans="2:20" x14ac:dyDescent="0.45">
      <c r="B614" s="3"/>
      <c r="C614" s="3"/>
      <c r="D614" s="6"/>
      <c r="E614" s="8"/>
      <c r="Q614" s="10"/>
      <c r="S614" s="14"/>
      <c r="T614" s="14"/>
    </row>
    <row r="615" spans="2:20" x14ac:dyDescent="0.45">
      <c r="B615" s="3"/>
      <c r="C615" s="3"/>
      <c r="D615" s="6"/>
      <c r="E615" s="8"/>
      <c r="Q615" s="10"/>
      <c r="S615" s="14"/>
      <c r="T615" s="14"/>
    </row>
    <row r="616" spans="2:20" x14ac:dyDescent="0.45">
      <c r="B616" s="3"/>
      <c r="C616" s="3"/>
      <c r="D616" s="6"/>
      <c r="E616" s="8"/>
      <c r="Q616" s="10"/>
      <c r="S616" s="14"/>
      <c r="T616" s="14"/>
    </row>
    <row r="617" spans="2:20" x14ac:dyDescent="0.45">
      <c r="B617" s="3"/>
      <c r="C617" s="3"/>
      <c r="D617" s="6"/>
      <c r="E617" s="8"/>
      <c r="Q617" s="10"/>
      <c r="S617" s="14"/>
      <c r="T617" s="14"/>
    </row>
    <row r="618" spans="2:20" x14ac:dyDescent="0.45">
      <c r="B618" s="3"/>
      <c r="C618" s="3"/>
      <c r="D618" s="6"/>
      <c r="E618" s="8"/>
      <c r="Q618" s="10"/>
      <c r="S618" s="14"/>
      <c r="T618" s="14"/>
    </row>
    <row r="619" spans="2:20" x14ac:dyDescent="0.45">
      <c r="B619" s="3"/>
      <c r="C619" s="3"/>
      <c r="D619" s="6"/>
      <c r="E619" s="8"/>
      <c r="Q619" s="10"/>
      <c r="S619" s="14"/>
      <c r="T619" s="14"/>
    </row>
    <row r="620" spans="2:20" x14ac:dyDescent="0.45">
      <c r="B620" s="3"/>
      <c r="C620" s="3"/>
      <c r="D620" s="6"/>
      <c r="E620" s="8"/>
      <c r="Q620" s="10"/>
      <c r="S620" s="14"/>
      <c r="T620" s="14"/>
    </row>
    <row r="621" spans="2:20" x14ac:dyDescent="0.45">
      <c r="B621" s="3"/>
      <c r="C621" s="3"/>
      <c r="D621" s="6"/>
      <c r="E621" s="8"/>
      <c r="Q621" s="10"/>
      <c r="S621" s="14"/>
      <c r="T621" s="14"/>
    </row>
    <row r="622" spans="2:20" x14ac:dyDescent="0.45">
      <c r="B622" s="3"/>
      <c r="C622" s="3"/>
      <c r="D622" s="6"/>
      <c r="E622" s="8"/>
      <c r="Q622" s="10"/>
      <c r="S622" s="14"/>
      <c r="T622" s="14"/>
    </row>
    <row r="623" spans="2:20" x14ac:dyDescent="0.45">
      <c r="B623" s="3"/>
      <c r="C623" s="3"/>
      <c r="D623" s="6"/>
      <c r="E623" s="8"/>
      <c r="Q623" s="10"/>
      <c r="S623" s="14"/>
      <c r="T623" s="14"/>
    </row>
    <row r="624" spans="2:20" x14ac:dyDescent="0.45">
      <c r="B624" s="3"/>
      <c r="C624" s="3"/>
      <c r="D624" s="6"/>
      <c r="E624" s="8"/>
      <c r="Q624" s="10"/>
      <c r="S624" s="14"/>
      <c r="T624" s="14"/>
    </row>
    <row r="625" spans="2:20" x14ac:dyDescent="0.45">
      <c r="B625" s="3"/>
      <c r="C625" s="3"/>
      <c r="D625" s="6"/>
      <c r="E625" s="8"/>
      <c r="Q625" s="10"/>
      <c r="S625" s="14"/>
      <c r="T625" s="14"/>
    </row>
    <row r="626" spans="2:20" x14ac:dyDescent="0.45">
      <c r="B626" s="3"/>
      <c r="C626" s="3"/>
      <c r="D626" s="6"/>
      <c r="E626" s="8"/>
      <c r="Q626" s="10"/>
      <c r="S626" s="14"/>
      <c r="T626" s="14"/>
    </row>
    <row r="627" spans="2:20" x14ac:dyDescent="0.45">
      <c r="B627" s="3"/>
      <c r="C627" s="3"/>
      <c r="D627" s="6"/>
      <c r="E627" s="8"/>
      <c r="Q627" s="10"/>
      <c r="S627" s="14"/>
      <c r="T627" s="14"/>
    </row>
    <row r="628" spans="2:20" x14ac:dyDescent="0.45">
      <c r="B628" s="3"/>
      <c r="C628" s="3"/>
      <c r="D628" s="6"/>
      <c r="E628" s="8"/>
      <c r="Q628" s="10"/>
      <c r="S628" s="14"/>
      <c r="T628" s="14"/>
    </row>
    <row r="629" spans="2:20" x14ac:dyDescent="0.45">
      <c r="B629" s="3"/>
      <c r="C629" s="3"/>
      <c r="D629" s="6"/>
      <c r="E629" s="8"/>
      <c r="Q629" s="10"/>
      <c r="S629" s="14"/>
      <c r="T629" s="14"/>
    </row>
    <row r="630" spans="2:20" x14ac:dyDescent="0.45">
      <c r="B630" s="3"/>
      <c r="C630" s="3"/>
      <c r="D630" s="6"/>
      <c r="E630" s="8"/>
      <c r="Q630" s="10"/>
      <c r="S630" s="14"/>
      <c r="T630" s="14"/>
    </row>
    <row r="631" spans="2:20" x14ac:dyDescent="0.45">
      <c r="B631" s="3"/>
      <c r="C631" s="3"/>
      <c r="D631" s="6"/>
      <c r="E631" s="8"/>
      <c r="Q631" s="10"/>
      <c r="S631" s="14"/>
      <c r="T631" s="14"/>
    </row>
    <row r="632" spans="2:20" x14ac:dyDescent="0.45">
      <c r="B632" s="3"/>
      <c r="C632" s="3"/>
      <c r="D632" s="6"/>
      <c r="E632" s="8"/>
      <c r="Q632" s="10"/>
      <c r="S632" s="14"/>
      <c r="T632" s="14"/>
    </row>
    <row r="633" spans="2:20" x14ac:dyDescent="0.45">
      <c r="B633" s="3"/>
      <c r="C633" s="3"/>
      <c r="D633" s="6"/>
      <c r="E633" s="8"/>
      <c r="Q633" s="10"/>
      <c r="S633" s="14"/>
      <c r="T633" s="14"/>
    </row>
    <row r="634" spans="2:20" x14ac:dyDescent="0.45">
      <c r="B634" s="3"/>
      <c r="C634" s="3"/>
      <c r="D634" s="6"/>
      <c r="E634" s="8"/>
      <c r="Q634" s="10"/>
      <c r="S634" s="14"/>
      <c r="T634" s="14"/>
    </row>
    <row r="635" spans="2:20" x14ac:dyDescent="0.45">
      <c r="B635" s="3"/>
      <c r="C635" s="3"/>
      <c r="D635" s="6"/>
      <c r="E635" s="8"/>
      <c r="Q635" s="10"/>
      <c r="S635" s="14"/>
      <c r="T635" s="14"/>
    </row>
    <row r="636" spans="2:20" x14ac:dyDescent="0.45">
      <c r="B636" s="3"/>
      <c r="C636" s="3"/>
      <c r="D636" s="6"/>
      <c r="E636" s="8"/>
      <c r="Q636" s="10"/>
      <c r="S636" s="14"/>
      <c r="T636" s="14"/>
    </row>
    <row r="637" spans="2:20" x14ac:dyDescent="0.45">
      <c r="B637" s="3"/>
      <c r="C637" s="3"/>
      <c r="D637" s="6"/>
      <c r="E637" s="8"/>
      <c r="Q637" s="10"/>
      <c r="S637" s="14"/>
      <c r="T637" s="14"/>
    </row>
    <row r="638" spans="2:20" x14ac:dyDescent="0.45">
      <c r="B638" s="3"/>
      <c r="C638" s="3"/>
      <c r="D638" s="6"/>
      <c r="E638" s="8"/>
      <c r="Q638" s="10"/>
      <c r="S638" s="14"/>
      <c r="T638" s="14"/>
    </row>
    <row r="639" spans="2:20" x14ac:dyDescent="0.45">
      <c r="B639" s="3"/>
      <c r="C639" s="3"/>
      <c r="D639" s="6"/>
      <c r="E639" s="8"/>
      <c r="Q639" s="10"/>
      <c r="S639" s="14"/>
      <c r="T639" s="14"/>
    </row>
    <row r="640" spans="2:20" x14ac:dyDescent="0.45">
      <c r="B640" s="3"/>
      <c r="C640" s="3"/>
      <c r="D640" s="6"/>
      <c r="E640" s="8"/>
      <c r="Q640" s="10"/>
      <c r="S640" s="14"/>
      <c r="T640" s="14"/>
    </row>
    <row r="641" spans="2:20" x14ac:dyDescent="0.45">
      <c r="B641" s="3"/>
      <c r="C641" s="3"/>
      <c r="D641" s="6"/>
      <c r="E641" s="8"/>
      <c r="Q641" s="10"/>
      <c r="S641" s="14"/>
      <c r="T641" s="14"/>
    </row>
    <row r="642" spans="2:20" x14ac:dyDescent="0.45">
      <c r="B642" s="3"/>
      <c r="C642" s="3"/>
      <c r="D642" s="6"/>
      <c r="E642" s="8"/>
      <c r="Q642" s="10"/>
      <c r="S642" s="14"/>
      <c r="T642" s="14"/>
    </row>
    <row r="643" spans="2:20" x14ac:dyDescent="0.45">
      <c r="B643" s="3"/>
      <c r="C643" s="3"/>
      <c r="D643" s="6"/>
      <c r="E643" s="8"/>
      <c r="Q643" s="10"/>
      <c r="S643" s="14"/>
      <c r="T643" s="14"/>
    </row>
    <row r="644" spans="2:20" x14ac:dyDescent="0.45">
      <c r="B644" s="3"/>
      <c r="C644" s="3"/>
      <c r="D644" s="6"/>
      <c r="E644" s="8"/>
      <c r="Q644" s="10"/>
      <c r="S644" s="14"/>
      <c r="T644" s="14"/>
    </row>
    <row r="645" spans="2:20" x14ac:dyDescent="0.45">
      <c r="B645" s="3"/>
      <c r="C645" s="3"/>
      <c r="D645" s="6"/>
      <c r="E645" s="8"/>
      <c r="Q645" s="10"/>
      <c r="S645" s="14"/>
      <c r="T645" s="14"/>
    </row>
    <row r="646" spans="2:20" x14ac:dyDescent="0.45">
      <c r="B646" s="3"/>
      <c r="C646" s="3"/>
      <c r="D646" s="6"/>
      <c r="E646" s="8"/>
      <c r="Q646" s="10"/>
      <c r="S646" s="14"/>
      <c r="T646" s="14"/>
    </row>
    <row r="647" spans="2:20" x14ac:dyDescent="0.45">
      <c r="B647" s="3"/>
      <c r="C647" s="3"/>
      <c r="D647" s="6"/>
      <c r="E647" s="8"/>
      <c r="Q647" s="10"/>
      <c r="S647" s="14"/>
      <c r="T647" s="14"/>
    </row>
    <row r="648" spans="2:20" x14ac:dyDescent="0.45">
      <c r="B648" s="3"/>
      <c r="C648" s="3"/>
      <c r="D648" s="6"/>
      <c r="E648" s="8"/>
      <c r="Q648" s="10"/>
      <c r="S648" s="14"/>
      <c r="T648" s="14"/>
    </row>
    <row r="649" spans="2:20" x14ac:dyDescent="0.45">
      <c r="B649" s="3"/>
      <c r="C649" s="3"/>
      <c r="D649" s="6"/>
      <c r="E649" s="8"/>
      <c r="Q649" s="10"/>
      <c r="S649" s="14"/>
      <c r="T649" s="14"/>
    </row>
    <row r="650" spans="2:20" x14ac:dyDescent="0.45">
      <c r="B650" s="3"/>
      <c r="C650" s="3"/>
      <c r="D650" s="6"/>
      <c r="E650" s="8"/>
      <c r="Q650" s="10"/>
      <c r="S650" s="14"/>
      <c r="T650" s="14"/>
    </row>
    <row r="651" spans="2:20" x14ac:dyDescent="0.45">
      <c r="B651" s="3"/>
      <c r="C651" s="3"/>
      <c r="D651" s="6"/>
      <c r="E651" s="8"/>
      <c r="Q651" s="10"/>
      <c r="S651" s="14"/>
      <c r="T651" s="14"/>
    </row>
    <row r="652" spans="2:20" x14ac:dyDescent="0.45">
      <c r="B652" s="3"/>
      <c r="C652" s="3"/>
      <c r="D652" s="6"/>
      <c r="E652" s="8"/>
      <c r="Q652" s="10"/>
      <c r="S652" s="14"/>
      <c r="T652" s="14"/>
    </row>
    <row r="653" spans="2:20" x14ac:dyDescent="0.45">
      <c r="B653" s="3"/>
      <c r="C653" s="3"/>
      <c r="D653" s="6"/>
      <c r="E653" s="8"/>
      <c r="Q653" s="10"/>
      <c r="S653" s="14"/>
      <c r="T653" s="14"/>
    </row>
    <row r="654" spans="2:20" x14ac:dyDescent="0.45">
      <c r="B654" s="3"/>
      <c r="C654" s="3"/>
      <c r="D654" s="6"/>
      <c r="E654" s="8"/>
      <c r="Q654" s="10"/>
      <c r="S654" s="14"/>
      <c r="T654" s="14"/>
    </row>
    <row r="655" spans="2:20" x14ac:dyDescent="0.45">
      <c r="B655" s="3"/>
      <c r="C655" s="3"/>
      <c r="D655" s="6"/>
      <c r="E655" s="8"/>
      <c r="Q655" s="10"/>
      <c r="S655" s="14"/>
      <c r="T655" s="14"/>
    </row>
    <row r="656" spans="2:20" x14ac:dyDescent="0.45">
      <c r="B656" s="3"/>
      <c r="C656" s="3"/>
      <c r="D656" s="6"/>
      <c r="E656" s="8"/>
      <c r="Q656" s="10"/>
      <c r="S656" s="14"/>
      <c r="T656" s="14"/>
    </row>
    <row r="657" spans="2:20" x14ac:dyDescent="0.45">
      <c r="B657" s="3"/>
      <c r="C657" s="3"/>
      <c r="D657" s="6"/>
      <c r="E657" s="8"/>
      <c r="Q657" s="10"/>
      <c r="S657" s="14"/>
      <c r="T657" s="14"/>
    </row>
    <row r="658" spans="2:20" x14ac:dyDescent="0.45">
      <c r="B658" s="3"/>
      <c r="C658" s="3"/>
      <c r="D658" s="6"/>
      <c r="E658" s="8"/>
      <c r="Q658" s="10"/>
      <c r="S658" s="14"/>
      <c r="T658" s="14"/>
    </row>
    <row r="659" spans="2:20" x14ac:dyDescent="0.45">
      <c r="B659" s="3"/>
      <c r="C659" s="3"/>
      <c r="D659" s="6"/>
      <c r="E659" s="8"/>
      <c r="Q659" s="10"/>
      <c r="S659" s="14"/>
      <c r="T659" s="14"/>
    </row>
    <row r="660" spans="2:20" x14ac:dyDescent="0.45">
      <c r="B660" s="3"/>
      <c r="C660" s="3"/>
      <c r="D660" s="6"/>
      <c r="E660" s="8"/>
      <c r="Q660" s="10"/>
      <c r="S660" s="14"/>
      <c r="T660" s="14"/>
    </row>
    <row r="661" spans="2:20" x14ac:dyDescent="0.45">
      <c r="B661" s="3"/>
      <c r="C661" s="3"/>
      <c r="D661" s="6"/>
      <c r="E661" s="8"/>
      <c r="Q661" s="10"/>
      <c r="S661" s="14"/>
      <c r="T661" s="14"/>
    </row>
    <row r="662" spans="2:20" x14ac:dyDescent="0.45">
      <c r="B662" s="3"/>
      <c r="C662" s="3"/>
      <c r="D662" s="6"/>
      <c r="E662" s="8"/>
      <c r="Q662" s="10"/>
      <c r="S662" s="14"/>
      <c r="T662" s="14"/>
    </row>
    <row r="663" spans="2:20" x14ac:dyDescent="0.45">
      <c r="B663" s="3"/>
      <c r="C663" s="3"/>
      <c r="D663" s="6"/>
      <c r="E663" s="8"/>
      <c r="Q663" s="10"/>
      <c r="S663" s="14"/>
      <c r="T663" s="14"/>
    </row>
    <row r="664" spans="2:20" x14ac:dyDescent="0.45">
      <c r="B664" s="3"/>
      <c r="C664" s="3"/>
      <c r="D664" s="6"/>
      <c r="E664" s="8"/>
      <c r="Q664" s="10"/>
      <c r="S664" s="14"/>
      <c r="T664" s="14"/>
    </row>
    <row r="665" spans="2:20" x14ac:dyDescent="0.45">
      <c r="B665" s="3"/>
      <c r="C665" s="3"/>
      <c r="D665" s="6"/>
      <c r="E665" s="8"/>
      <c r="Q665" s="10"/>
      <c r="S665" s="14"/>
      <c r="T665" s="14"/>
    </row>
    <row r="666" spans="2:20" x14ac:dyDescent="0.45">
      <c r="B666" s="3"/>
      <c r="C666" s="3"/>
      <c r="D666" s="6"/>
      <c r="E666" s="8"/>
      <c r="Q666" s="10"/>
      <c r="S666" s="14"/>
      <c r="T666" s="14"/>
    </row>
    <row r="667" spans="2:20" x14ac:dyDescent="0.45">
      <c r="B667" s="3"/>
      <c r="C667" s="3"/>
      <c r="D667" s="6"/>
      <c r="E667" s="8"/>
      <c r="Q667" s="10"/>
      <c r="S667" s="14"/>
      <c r="T667" s="14"/>
    </row>
    <row r="668" spans="2:20" x14ac:dyDescent="0.45">
      <c r="B668" s="3"/>
      <c r="C668" s="3"/>
      <c r="D668" s="6"/>
      <c r="E668" s="8"/>
      <c r="Q668" s="10"/>
      <c r="S668" s="14"/>
      <c r="T668" s="14"/>
    </row>
    <row r="669" spans="2:20" x14ac:dyDescent="0.45">
      <c r="B669" s="3"/>
      <c r="C669" s="3"/>
      <c r="D669" s="6"/>
      <c r="E669" s="8"/>
      <c r="Q669" s="10"/>
      <c r="S669" s="14"/>
      <c r="T669" s="14"/>
    </row>
    <row r="670" spans="2:20" x14ac:dyDescent="0.45">
      <c r="B670" s="3"/>
      <c r="C670" s="3"/>
      <c r="D670" s="6"/>
      <c r="E670" s="8"/>
      <c r="Q670" s="10"/>
      <c r="S670" s="14"/>
      <c r="T670" s="14"/>
    </row>
    <row r="671" spans="2:20" x14ac:dyDescent="0.45">
      <c r="B671" s="3"/>
      <c r="C671" s="3"/>
      <c r="D671" s="6"/>
      <c r="E671" s="8"/>
      <c r="Q671" s="10"/>
      <c r="S671" s="14"/>
      <c r="T671" s="14"/>
    </row>
    <row r="672" spans="2:20" x14ac:dyDescent="0.45">
      <c r="B672" s="3"/>
      <c r="C672" s="3"/>
      <c r="D672" s="6"/>
      <c r="E672" s="8"/>
      <c r="Q672" s="10"/>
      <c r="S672" s="14"/>
      <c r="T672" s="14"/>
    </row>
    <row r="673" spans="2:20" x14ac:dyDescent="0.45">
      <c r="B673" s="3"/>
      <c r="C673" s="3"/>
      <c r="D673" s="6"/>
      <c r="E673" s="8"/>
      <c r="Q673" s="10"/>
      <c r="S673" s="14"/>
      <c r="T673" s="14"/>
    </row>
    <row r="674" spans="2:20" x14ac:dyDescent="0.45">
      <c r="B674" s="3"/>
      <c r="C674" s="3"/>
      <c r="D674" s="6"/>
      <c r="E674" s="8"/>
      <c r="Q674" s="10"/>
      <c r="S674" s="14"/>
      <c r="T674" s="14"/>
    </row>
    <row r="675" spans="2:20" x14ac:dyDescent="0.45">
      <c r="B675" s="3"/>
      <c r="C675" s="3"/>
      <c r="D675" s="6"/>
      <c r="E675" s="8"/>
      <c r="Q675" s="10"/>
      <c r="S675" s="14"/>
      <c r="T675" s="14"/>
    </row>
    <row r="676" spans="2:20" x14ac:dyDescent="0.45">
      <c r="B676" s="3"/>
      <c r="C676" s="3"/>
      <c r="D676" s="6"/>
      <c r="E676" s="8"/>
      <c r="Q676" s="10"/>
      <c r="S676" s="14"/>
      <c r="T676" s="14"/>
    </row>
    <row r="677" spans="2:20" x14ac:dyDescent="0.45">
      <c r="B677" s="3"/>
      <c r="C677" s="3"/>
      <c r="D677" s="6"/>
      <c r="E677" s="8"/>
      <c r="Q677" s="10"/>
      <c r="S677" s="14"/>
      <c r="T677" s="14"/>
    </row>
    <row r="678" spans="2:20" x14ac:dyDescent="0.45">
      <c r="B678" s="3"/>
      <c r="C678" s="3"/>
      <c r="D678" s="6"/>
      <c r="E678" s="8"/>
      <c r="Q678" s="10"/>
      <c r="S678" s="14"/>
      <c r="T678" s="14"/>
    </row>
    <row r="679" spans="2:20" x14ac:dyDescent="0.45">
      <c r="B679" s="3"/>
      <c r="C679" s="3"/>
      <c r="D679" s="6"/>
      <c r="E679" s="8"/>
      <c r="Q679" s="10"/>
      <c r="S679" s="14"/>
      <c r="T679" s="14"/>
    </row>
    <row r="680" spans="2:20" x14ac:dyDescent="0.45">
      <c r="B680" s="3"/>
      <c r="C680" s="3"/>
      <c r="D680" s="6"/>
      <c r="E680" s="8"/>
      <c r="Q680" s="10"/>
      <c r="S680" s="14"/>
      <c r="T680" s="14"/>
    </row>
    <row r="681" spans="2:20" x14ac:dyDescent="0.45">
      <c r="B681" s="3"/>
      <c r="C681" s="3"/>
      <c r="D681" s="6"/>
      <c r="E681" s="8"/>
      <c r="Q681" s="10"/>
      <c r="S681" s="14"/>
      <c r="T681" s="14"/>
    </row>
    <row r="682" spans="2:20" x14ac:dyDescent="0.45">
      <c r="B682" s="3"/>
      <c r="C682" s="3"/>
      <c r="D682" s="6"/>
      <c r="E682" s="8"/>
      <c r="Q682" s="10"/>
      <c r="S682" s="14"/>
      <c r="T682" s="14"/>
    </row>
    <row r="683" spans="2:20" x14ac:dyDescent="0.45">
      <c r="B683" s="3"/>
      <c r="C683" s="3"/>
      <c r="D683" s="6"/>
      <c r="E683" s="8"/>
      <c r="Q683" s="10"/>
      <c r="S683" s="14"/>
      <c r="T683" s="14"/>
    </row>
    <row r="684" spans="2:20" x14ac:dyDescent="0.45">
      <c r="B684" s="3"/>
      <c r="C684" s="3"/>
      <c r="D684" s="6"/>
      <c r="E684" s="8"/>
      <c r="Q684" s="10"/>
      <c r="S684" s="14"/>
      <c r="T684" s="14"/>
    </row>
    <row r="685" spans="2:20" x14ac:dyDescent="0.45">
      <c r="B685" s="3"/>
      <c r="C685" s="3"/>
      <c r="D685" s="6"/>
      <c r="E685" s="8"/>
      <c r="Q685" s="10"/>
      <c r="S685" s="14"/>
      <c r="T685" s="14"/>
    </row>
    <row r="686" spans="2:20" x14ac:dyDescent="0.45">
      <c r="B686" s="3"/>
      <c r="C686" s="3"/>
      <c r="D686" s="6"/>
      <c r="E686" s="8"/>
      <c r="Q686" s="10"/>
      <c r="S686" s="14"/>
      <c r="T686" s="14"/>
    </row>
    <row r="687" spans="2:20" x14ac:dyDescent="0.45">
      <c r="B687" s="3"/>
      <c r="C687" s="3"/>
      <c r="D687" s="6"/>
      <c r="E687" s="8"/>
      <c r="Q687" s="10"/>
      <c r="S687" s="14"/>
      <c r="T687" s="14"/>
    </row>
    <row r="688" spans="2:20" x14ac:dyDescent="0.45">
      <c r="B688" s="3"/>
      <c r="C688" s="3"/>
      <c r="D688" s="6"/>
      <c r="E688" s="8"/>
      <c r="Q688" s="10"/>
      <c r="S688" s="14"/>
      <c r="T688" s="14"/>
    </row>
    <row r="689" spans="2:20" x14ac:dyDescent="0.45">
      <c r="B689" s="3"/>
      <c r="C689" s="3"/>
      <c r="D689" s="6"/>
      <c r="E689" s="8"/>
      <c r="Q689" s="10"/>
      <c r="S689" s="14"/>
      <c r="T689" s="14"/>
    </row>
    <row r="690" spans="2:20" x14ac:dyDescent="0.45">
      <c r="B690" s="3"/>
      <c r="C690" s="3"/>
      <c r="D690" s="6"/>
      <c r="E690" s="8"/>
      <c r="Q690" s="10"/>
      <c r="S690" s="14"/>
      <c r="T690" s="14"/>
    </row>
    <row r="691" spans="2:20" x14ac:dyDescent="0.45">
      <c r="B691" s="3"/>
      <c r="C691" s="3"/>
      <c r="D691" s="6"/>
      <c r="E691" s="8"/>
      <c r="Q691" s="10"/>
      <c r="S691" s="14"/>
      <c r="T691" s="14"/>
    </row>
    <row r="692" spans="2:20" x14ac:dyDescent="0.45">
      <c r="B692" s="3"/>
      <c r="C692" s="3"/>
      <c r="D692" s="6"/>
      <c r="E692" s="8"/>
      <c r="Q692" s="10"/>
      <c r="S692" s="14"/>
      <c r="T692" s="14"/>
    </row>
    <row r="693" spans="2:20" x14ac:dyDescent="0.45">
      <c r="B693" s="3"/>
      <c r="C693" s="3"/>
      <c r="D693" s="6"/>
      <c r="E693" s="8"/>
      <c r="Q693" s="10"/>
      <c r="S693" s="14"/>
      <c r="T693" s="14"/>
    </row>
    <row r="694" spans="2:20" x14ac:dyDescent="0.45">
      <c r="B694" s="3"/>
      <c r="C694" s="3"/>
      <c r="D694" s="6"/>
      <c r="E694" s="8"/>
      <c r="Q694" s="10"/>
      <c r="S694" s="14"/>
      <c r="T694" s="14"/>
    </row>
    <row r="695" spans="2:20" x14ac:dyDescent="0.45">
      <c r="B695" s="3"/>
      <c r="C695" s="3"/>
      <c r="D695" s="6"/>
      <c r="E695" s="8"/>
      <c r="Q695" s="10"/>
      <c r="S695" s="14"/>
      <c r="T695" s="14"/>
    </row>
    <row r="696" spans="2:20" x14ac:dyDescent="0.45">
      <c r="B696" s="3"/>
      <c r="C696" s="3"/>
      <c r="D696" s="6"/>
      <c r="E696" s="8"/>
      <c r="Q696" s="10"/>
      <c r="S696" s="14"/>
      <c r="T696" s="14"/>
    </row>
    <row r="697" spans="2:20" x14ac:dyDescent="0.45">
      <c r="B697" s="3"/>
      <c r="C697" s="3"/>
      <c r="D697" s="6"/>
      <c r="E697" s="8"/>
      <c r="Q697" s="10"/>
      <c r="S697" s="14"/>
      <c r="T697" s="14"/>
    </row>
    <row r="698" spans="2:20" x14ac:dyDescent="0.45">
      <c r="B698" s="3"/>
      <c r="C698" s="3"/>
      <c r="D698" s="6"/>
      <c r="E698" s="8"/>
      <c r="Q698" s="10"/>
      <c r="S698" s="14"/>
      <c r="T698" s="14"/>
    </row>
    <row r="699" spans="2:20" x14ac:dyDescent="0.45">
      <c r="B699" s="3"/>
      <c r="C699" s="3"/>
      <c r="D699" s="6"/>
      <c r="E699" s="8"/>
      <c r="Q699" s="10"/>
      <c r="S699" s="14"/>
      <c r="T699" s="14"/>
    </row>
    <row r="700" spans="2:20" x14ac:dyDescent="0.45">
      <c r="B700" s="3"/>
      <c r="C700" s="3"/>
      <c r="D700" s="6"/>
      <c r="E700" s="8"/>
      <c r="Q700" s="10"/>
      <c r="S700" s="14"/>
      <c r="T700" s="14"/>
    </row>
    <row r="701" spans="2:20" x14ac:dyDescent="0.45">
      <c r="B701" s="3"/>
      <c r="C701" s="3"/>
      <c r="D701" s="6"/>
      <c r="E701" s="8"/>
      <c r="Q701" s="10"/>
      <c r="S701" s="14"/>
      <c r="T701" s="14"/>
    </row>
    <row r="702" spans="2:20" x14ac:dyDescent="0.45">
      <c r="B702" s="3"/>
      <c r="C702" s="3"/>
      <c r="D702" s="6"/>
      <c r="E702" s="8"/>
      <c r="Q702" s="10"/>
      <c r="S702" s="14"/>
      <c r="T702" s="14"/>
    </row>
    <row r="703" spans="2:20" x14ac:dyDescent="0.45">
      <c r="B703" s="3"/>
      <c r="C703" s="3"/>
      <c r="D703" s="6"/>
      <c r="E703" s="8"/>
      <c r="Q703" s="10"/>
      <c r="S703" s="14"/>
      <c r="T703" s="14"/>
    </row>
    <row r="704" spans="2:20" x14ac:dyDescent="0.45">
      <c r="B704" s="3"/>
      <c r="C704" s="3"/>
      <c r="D704" s="6"/>
      <c r="E704" s="8"/>
      <c r="Q704" s="10"/>
      <c r="S704" s="14"/>
      <c r="T704" s="14"/>
    </row>
    <row r="705" spans="2:20" x14ac:dyDescent="0.45">
      <c r="B705" s="3"/>
      <c r="C705" s="3"/>
      <c r="D705" s="6"/>
      <c r="E705" s="8"/>
      <c r="Q705" s="10"/>
      <c r="S705" s="14"/>
      <c r="T705" s="14"/>
    </row>
    <row r="706" spans="2:20" x14ac:dyDescent="0.45">
      <c r="B706" s="3"/>
      <c r="C706" s="3"/>
      <c r="D706" s="6"/>
      <c r="E706" s="8"/>
      <c r="Q706" s="10"/>
      <c r="S706" s="14"/>
      <c r="T706" s="14"/>
    </row>
    <row r="707" spans="2:20" x14ac:dyDescent="0.45">
      <c r="B707" s="3"/>
      <c r="C707" s="3"/>
      <c r="D707" s="6"/>
      <c r="E707" s="8"/>
      <c r="Q707" s="10"/>
      <c r="S707" s="14"/>
      <c r="T707" s="14"/>
    </row>
    <row r="708" spans="2:20" x14ac:dyDescent="0.45">
      <c r="B708" s="3"/>
      <c r="C708" s="3"/>
      <c r="D708" s="6"/>
      <c r="E708" s="8"/>
      <c r="Q708" s="10"/>
      <c r="S708" s="14"/>
      <c r="T708" s="14"/>
    </row>
    <row r="709" spans="2:20" x14ac:dyDescent="0.45">
      <c r="B709" s="3"/>
      <c r="C709" s="3"/>
      <c r="D709" s="6"/>
      <c r="E709" s="8"/>
      <c r="Q709" s="10"/>
      <c r="S709" s="14"/>
      <c r="T709" s="14"/>
    </row>
    <row r="710" spans="2:20" x14ac:dyDescent="0.45">
      <c r="B710" s="3"/>
      <c r="C710" s="3"/>
      <c r="D710" s="6"/>
      <c r="E710" s="8"/>
      <c r="Q710" s="10"/>
      <c r="S710" s="14"/>
      <c r="T710" s="14"/>
    </row>
    <row r="711" spans="2:20" x14ac:dyDescent="0.45">
      <c r="B711" s="3"/>
      <c r="C711" s="3"/>
      <c r="D711" s="6"/>
      <c r="E711" s="8"/>
      <c r="Q711" s="10"/>
      <c r="S711" s="14"/>
      <c r="T711" s="14"/>
    </row>
    <row r="712" spans="2:20" x14ac:dyDescent="0.45">
      <c r="B712" s="3"/>
      <c r="C712" s="3"/>
      <c r="D712" s="6"/>
      <c r="E712" s="8"/>
      <c r="Q712" s="10"/>
      <c r="S712" s="14"/>
      <c r="T712" s="14"/>
    </row>
    <row r="713" spans="2:20" x14ac:dyDescent="0.45">
      <c r="B713" s="3"/>
      <c r="C713" s="3"/>
      <c r="D713" s="6"/>
      <c r="E713" s="8"/>
      <c r="Q713" s="10"/>
      <c r="S713" s="14"/>
      <c r="T713" s="14"/>
    </row>
    <row r="714" spans="2:20" x14ac:dyDescent="0.45">
      <c r="B714" s="3"/>
      <c r="C714" s="3"/>
      <c r="D714" s="6"/>
      <c r="E714" s="8"/>
      <c r="Q714" s="10"/>
      <c r="S714" s="14"/>
      <c r="T714" s="14"/>
    </row>
    <row r="715" spans="2:20" x14ac:dyDescent="0.45">
      <c r="B715" s="3"/>
      <c r="C715" s="3"/>
      <c r="D715" s="6"/>
      <c r="E715" s="8"/>
      <c r="Q715" s="10"/>
      <c r="S715" s="14"/>
      <c r="T715" s="14"/>
    </row>
    <row r="716" spans="2:20" x14ac:dyDescent="0.45">
      <c r="B716" s="3"/>
      <c r="C716" s="3"/>
      <c r="D716" s="6"/>
      <c r="E716" s="8"/>
      <c r="Q716" s="10"/>
      <c r="S716" s="14"/>
      <c r="T716" s="14"/>
    </row>
    <row r="717" spans="2:20" x14ac:dyDescent="0.45">
      <c r="B717" s="3"/>
      <c r="C717" s="3"/>
      <c r="D717" s="6"/>
      <c r="E717" s="8"/>
      <c r="Q717" s="10"/>
      <c r="S717" s="14"/>
      <c r="T717" s="14"/>
    </row>
    <row r="718" spans="2:20" x14ac:dyDescent="0.45">
      <c r="B718" s="3"/>
      <c r="C718" s="3"/>
      <c r="D718" s="6"/>
      <c r="E718" s="8"/>
      <c r="Q718" s="10"/>
      <c r="S718" s="14"/>
      <c r="T718" s="14"/>
    </row>
    <row r="719" spans="2:20" x14ac:dyDescent="0.45">
      <c r="B719" s="3"/>
      <c r="C719" s="3"/>
      <c r="D719" s="6"/>
      <c r="E719" s="8"/>
      <c r="Q719" s="10"/>
      <c r="S719" s="14"/>
      <c r="T719" s="14"/>
    </row>
    <row r="720" spans="2:20" x14ac:dyDescent="0.45">
      <c r="B720" s="3"/>
      <c r="C720" s="3"/>
      <c r="D720" s="6"/>
      <c r="E720" s="8"/>
      <c r="Q720" s="10"/>
      <c r="S720" s="14"/>
      <c r="T720" s="14"/>
    </row>
    <row r="721" spans="2:20" x14ac:dyDescent="0.45">
      <c r="B721" s="3"/>
      <c r="C721" s="3"/>
      <c r="D721" s="6"/>
      <c r="E721" s="8"/>
      <c r="Q721" s="10"/>
      <c r="S721" s="14"/>
      <c r="T721" s="14"/>
    </row>
    <row r="722" spans="2:20" x14ac:dyDescent="0.45">
      <c r="B722" s="3"/>
      <c r="C722" s="3"/>
      <c r="D722" s="6"/>
      <c r="E722" s="8"/>
      <c r="Q722" s="10"/>
      <c r="S722" s="14"/>
      <c r="T722" s="14"/>
    </row>
    <row r="723" spans="2:20" x14ac:dyDescent="0.45">
      <c r="B723" s="3"/>
      <c r="C723" s="3"/>
      <c r="D723" s="6"/>
      <c r="E723" s="8"/>
      <c r="Q723" s="10"/>
      <c r="S723" s="14"/>
      <c r="T723" s="14"/>
    </row>
    <row r="724" spans="2:20" x14ac:dyDescent="0.45">
      <c r="B724" s="3"/>
      <c r="C724" s="3"/>
      <c r="D724" s="6"/>
      <c r="E724" s="8"/>
      <c r="Q724" s="10"/>
      <c r="S724" s="14"/>
      <c r="T724" s="14"/>
    </row>
    <row r="725" spans="2:20" x14ac:dyDescent="0.45">
      <c r="B725" s="3"/>
      <c r="C725" s="3"/>
      <c r="D725" s="6"/>
      <c r="E725" s="8"/>
      <c r="Q725" s="10"/>
      <c r="S725" s="14"/>
      <c r="T725" s="14"/>
    </row>
    <row r="726" spans="2:20" x14ac:dyDescent="0.45">
      <c r="B726" s="3"/>
      <c r="C726" s="3"/>
      <c r="D726" s="6"/>
      <c r="E726" s="8"/>
      <c r="Q726" s="10"/>
      <c r="S726" s="14"/>
      <c r="T726" s="14"/>
    </row>
    <row r="727" spans="2:20" x14ac:dyDescent="0.45">
      <c r="B727" s="3"/>
      <c r="C727" s="3"/>
      <c r="D727" s="6"/>
      <c r="E727" s="8"/>
      <c r="Q727" s="10"/>
      <c r="S727" s="14"/>
      <c r="T727" s="14"/>
    </row>
    <row r="728" spans="2:20" x14ac:dyDescent="0.45">
      <c r="B728" s="3"/>
      <c r="C728" s="3"/>
      <c r="D728" s="6"/>
      <c r="E728" s="8"/>
      <c r="Q728" s="10"/>
      <c r="S728" s="14"/>
      <c r="T728" s="14"/>
    </row>
    <row r="729" spans="2:20" x14ac:dyDescent="0.45">
      <c r="B729" s="3"/>
      <c r="C729" s="3"/>
      <c r="D729" s="6"/>
      <c r="E729" s="8"/>
      <c r="Q729" s="10"/>
      <c r="S729" s="14"/>
      <c r="T729" s="14"/>
    </row>
    <row r="730" spans="2:20" x14ac:dyDescent="0.45">
      <c r="B730" s="3"/>
      <c r="C730" s="3"/>
      <c r="D730" s="6"/>
      <c r="E730" s="8"/>
      <c r="Q730" s="10"/>
      <c r="S730" s="14"/>
      <c r="T730" s="14"/>
    </row>
    <row r="731" spans="2:20" x14ac:dyDescent="0.45">
      <c r="B731" s="3"/>
      <c r="C731" s="3"/>
      <c r="D731" s="6"/>
      <c r="E731" s="8"/>
      <c r="Q731" s="10"/>
      <c r="S731" s="14"/>
      <c r="T731" s="14"/>
    </row>
    <row r="732" spans="2:20" x14ac:dyDescent="0.45">
      <c r="B732" s="3"/>
      <c r="C732" s="3"/>
      <c r="D732" s="6"/>
      <c r="E732" s="8"/>
      <c r="Q732" s="10"/>
      <c r="S732" s="14"/>
      <c r="T732" s="14"/>
    </row>
    <row r="733" spans="2:20" x14ac:dyDescent="0.45">
      <c r="B733" s="3"/>
      <c r="C733" s="3"/>
      <c r="D733" s="6"/>
      <c r="E733" s="8"/>
      <c r="Q733" s="10"/>
      <c r="S733" s="14"/>
      <c r="T733" s="14"/>
    </row>
    <row r="734" spans="2:20" x14ac:dyDescent="0.45">
      <c r="B734" s="3"/>
      <c r="C734" s="3"/>
      <c r="D734" s="6"/>
      <c r="E734" s="8"/>
      <c r="Q734" s="10"/>
      <c r="S734" s="14"/>
      <c r="T734" s="14"/>
    </row>
    <row r="735" spans="2:20" x14ac:dyDescent="0.45">
      <c r="B735" s="3"/>
      <c r="C735" s="3"/>
      <c r="D735" s="6"/>
      <c r="E735" s="8"/>
      <c r="Q735" s="10"/>
      <c r="S735" s="14"/>
      <c r="T735" s="14"/>
    </row>
    <row r="736" spans="2:20" x14ac:dyDescent="0.45">
      <c r="B736" s="3"/>
      <c r="C736" s="3"/>
      <c r="D736" s="6"/>
      <c r="E736" s="8"/>
      <c r="Q736" s="10"/>
      <c r="S736" s="14"/>
      <c r="T736" s="14"/>
    </row>
    <row r="737" spans="2:20" x14ac:dyDescent="0.45">
      <c r="B737" s="3"/>
      <c r="C737" s="3"/>
      <c r="D737" s="6"/>
      <c r="E737" s="8"/>
      <c r="Q737" s="10"/>
      <c r="S737" s="14"/>
      <c r="T737" s="14"/>
    </row>
    <row r="738" spans="2:20" x14ac:dyDescent="0.45">
      <c r="B738" s="3"/>
      <c r="C738" s="3"/>
      <c r="D738" s="6"/>
      <c r="E738" s="8"/>
      <c r="Q738" s="10"/>
      <c r="S738" s="14"/>
      <c r="T738" s="14"/>
    </row>
    <row r="739" spans="2:20" x14ac:dyDescent="0.45">
      <c r="B739" s="3"/>
      <c r="C739" s="3"/>
      <c r="D739" s="6"/>
      <c r="E739" s="8"/>
      <c r="Q739" s="10"/>
      <c r="S739" s="14"/>
      <c r="T739" s="14"/>
    </row>
    <row r="740" spans="2:20" x14ac:dyDescent="0.45">
      <c r="B740" s="3"/>
      <c r="C740" s="3"/>
      <c r="D740" s="6"/>
      <c r="E740" s="8"/>
      <c r="Q740" s="10"/>
      <c r="S740" s="14"/>
      <c r="T740" s="14"/>
    </row>
    <row r="741" spans="2:20" x14ac:dyDescent="0.45">
      <c r="B741" s="3"/>
      <c r="C741" s="3"/>
      <c r="D741" s="6"/>
      <c r="E741" s="8"/>
      <c r="Q741" s="10"/>
      <c r="S741" s="14"/>
      <c r="T741" s="14"/>
    </row>
    <row r="742" spans="2:20" x14ac:dyDescent="0.45">
      <c r="B742" s="3"/>
      <c r="C742" s="3"/>
      <c r="D742" s="6"/>
      <c r="E742" s="8"/>
      <c r="Q742" s="10"/>
      <c r="S742" s="14"/>
      <c r="T742" s="14"/>
    </row>
    <row r="743" spans="2:20" x14ac:dyDescent="0.45">
      <c r="B743" s="3"/>
      <c r="C743" s="3"/>
      <c r="D743" s="6"/>
      <c r="E743" s="8"/>
      <c r="Q743" s="10"/>
      <c r="S743" s="14"/>
      <c r="T743" s="14"/>
    </row>
    <row r="744" spans="2:20" x14ac:dyDescent="0.45">
      <c r="B744" s="3"/>
      <c r="C744" s="3"/>
      <c r="D744" s="6"/>
      <c r="E744" s="8"/>
      <c r="Q744" s="10"/>
      <c r="S744" s="14"/>
      <c r="T744" s="14"/>
    </row>
    <row r="745" spans="2:20" x14ac:dyDescent="0.45">
      <c r="B745" s="3"/>
      <c r="C745" s="3"/>
      <c r="D745" s="6"/>
      <c r="E745" s="8"/>
      <c r="Q745" s="10"/>
      <c r="S745" s="14"/>
      <c r="T745" s="14"/>
    </row>
    <row r="746" spans="2:20" x14ac:dyDescent="0.45">
      <c r="B746" s="3"/>
      <c r="C746" s="3"/>
      <c r="D746" s="6"/>
      <c r="E746" s="8"/>
      <c r="Q746" s="10"/>
      <c r="S746" s="14"/>
      <c r="T746" s="14"/>
    </row>
    <row r="747" spans="2:20" x14ac:dyDescent="0.45">
      <c r="B747" s="3"/>
      <c r="C747" s="3"/>
      <c r="D747" s="6"/>
      <c r="E747" s="8"/>
      <c r="Q747" s="10"/>
      <c r="S747" s="14"/>
      <c r="T747" s="14"/>
    </row>
    <row r="748" spans="2:20" x14ac:dyDescent="0.45">
      <c r="B748" s="3"/>
      <c r="C748" s="3"/>
      <c r="D748" s="6"/>
      <c r="E748" s="8"/>
      <c r="Q748" s="10"/>
      <c r="S748" s="14"/>
      <c r="T748" s="14"/>
    </row>
    <row r="749" spans="2:20" x14ac:dyDescent="0.45">
      <c r="B749" s="3"/>
      <c r="C749" s="3"/>
      <c r="D749" s="6"/>
      <c r="E749" s="8"/>
      <c r="Q749" s="10"/>
      <c r="S749" s="14"/>
      <c r="T749" s="14"/>
    </row>
    <row r="750" spans="2:20" x14ac:dyDescent="0.45">
      <c r="B750" s="3"/>
      <c r="C750" s="3"/>
      <c r="D750" s="6"/>
      <c r="E750" s="8"/>
      <c r="Q750" s="10"/>
      <c r="S750" s="14"/>
      <c r="T750" s="14"/>
    </row>
    <row r="751" spans="2:20" x14ac:dyDescent="0.45">
      <c r="B751" s="3"/>
      <c r="C751" s="3"/>
      <c r="D751" s="6"/>
      <c r="E751" s="8"/>
      <c r="Q751" s="10"/>
      <c r="S751" s="14"/>
      <c r="T751" s="14"/>
    </row>
    <row r="752" spans="2:20" x14ac:dyDescent="0.45">
      <c r="B752" s="3"/>
      <c r="C752" s="3"/>
      <c r="D752" s="6"/>
      <c r="E752" s="8"/>
      <c r="Q752" s="10"/>
      <c r="S752" s="14"/>
      <c r="T752" s="14"/>
    </row>
    <row r="753" spans="2:20" x14ac:dyDescent="0.45">
      <c r="B753" s="3"/>
      <c r="C753" s="3"/>
      <c r="D753" s="6"/>
      <c r="E753" s="8"/>
      <c r="Q753" s="10"/>
      <c r="S753" s="14"/>
      <c r="T753" s="14"/>
    </row>
    <row r="754" spans="2:20" x14ac:dyDescent="0.45">
      <c r="B754" s="3"/>
      <c r="C754" s="3"/>
      <c r="D754" s="6"/>
      <c r="E754" s="8"/>
      <c r="Q754" s="10"/>
      <c r="S754" s="14"/>
      <c r="T754" s="14"/>
    </row>
    <row r="755" spans="2:20" x14ac:dyDescent="0.45">
      <c r="B755" s="3"/>
      <c r="C755" s="3"/>
      <c r="D755" s="6"/>
      <c r="E755" s="8"/>
      <c r="Q755" s="10"/>
      <c r="S755" s="14"/>
      <c r="T755" s="14"/>
    </row>
    <row r="756" spans="2:20" x14ac:dyDescent="0.45">
      <c r="B756" s="3"/>
      <c r="C756" s="3"/>
      <c r="D756" s="6"/>
      <c r="E756" s="8"/>
      <c r="Q756" s="10"/>
      <c r="S756" s="14"/>
      <c r="T756" s="14"/>
    </row>
    <row r="757" spans="2:20" x14ac:dyDescent="0.45">
      <c r="B757" s="3"/>
      <c r="C757" s="3"/>
      <c r="D757" s="6"/>
      <c r="E757" s="8"/>
      <c r="Q757" s="10"/>
      <c r="S757" s="14"/>
      <c r="T757" s="14"/>
    </row>
    <row r="758" spans="2:20" x14ac:dyDescent="0.45">
      <c r="B758" s="3"/>
      <c r="C758" s="3"/>
      <c r="D758" s="6"/>
      <c r="E758" s="8"/>
      <c r="Q758" s="10"/>
      <c r="S758" s="14"/>
      <c r="T758" s="14"/>
    </row>
    <row r="759" spans="2:20" x14ac:dyDescent="0.45">
      <c r="B759" s="3"/>
      <c r="C759" s="3"/>
      <c r="D759" s="6"/>
      <c r="E759" s="8"/>
      <c r="Q759" s="10"/>
      <c r="S759" s="14"/>
      <c r="T759" s="14"/>
    </row>
    <row r="760" spans="2:20" x14ac:dyDescent="0.45">
      <c r="B760" s="3"/>
      <c r="C760" s="3"/>
      <c r="D760" s="6"/>
      <c r="E760" s="8"/>
      <c r="Q760" s="10"/>
      <c r="S760" s="14"/>
      <c r="T760" s="14"/>
    </row>
    <row r="761" spans="2:20" x14ac:dyDescent="0.45">
      <c r="B761" s="3"/>
      <c r="C761" s="3"/>
      <c r="D761" s="6"/>
      <c r="E761" s="8"/>
      <c r="Q761" s="10"/>
      <c r="S761" s="14"/>
      <c r="T761" s="14"/>
    </row>
    <row r="762" spans="2:20" x14ac:dyDescent="0.45">
      <c r="B762" s="3"/>
      <c r="C762" s="3"/>
      <c r="D762" s="6"/>
      <c r="E762" s="8"/>
      <c r="Q762" s="10"/>
      <c r="S762" s="14"/>
      <c r="T762" s="14"/>
    </row>
    <row r="763" spans="2:20" x14ac:dyDescent="0.45">
      <c r="B763" s="3"/>
      <c r="C763" s="3"/>
      <c r="D763" s="6"/>
      <c r="E763" s="8"/>
      <c r="Q763" s="10"/>
      <c r="S763" s="14"/>
      <c r="T763" s="14"/>
    </row>
    <row r="764" spans="2:20" x14ac:dyDescent="0.45">
      <c r="B764" s="3"/>
      <c r="C764" s="3"/>
      <c r="D764" s="6"/>
      <c r="E764" s="8"/>
      <c r="Q764" s="10"/>
      <c r="S764" s="14"/>
      <c r="T764" s="14"/>
    </row>
    <row r="765" spans="2:20" x14ac:dyDescent="0.45">
      <c r="B765" s="3"/>
      <c r="C765" s="3"/>
      <c r="D765" s="6"/>
      <c r="E765" s="8"/>
      <c r="Q765" s="10"/>
      <c r="S765" s="14"/>
      <c r="T765" s="14"/>
    </row>
    <row r="766" spans="2:20" x14ac:dyDescent="0.45">
      <c r="B766" s="3"/>
      <c r="C766" s="3"/>
      <c r="D766" s="6"/>
      <c r="E766" s="8"/>
      <c r="Q766" s="10"/>
      <c r="S766" s="14"/>
      <c r="T766" s="14"/>
    </row>
    <row r="767" spans="2:20" x14ac:dyDescent="0.45">
      <c r="B767" s="3"/>
      <c r="C767" s="3"/>
      <c r="D767" s="6"/>
      <c r="E767" s="8"/>
      <c r="Q767" s="10"/>
      <c r="S767" s="14"/>
      <c r="T767" s="14"/>
    </row>
    <row r="768" spans="2:20" x14ac:dyDescent="0.45">
      <c r="B768" s="3"/>
      <c r="C768" s="3"/>
      <c r="D768" s="6"/>
      <c r="E768" s="8"/>
      <c r="Q768" s="10"/>
      <c r="S768" s="14"/>
      <c r="T768" s="14"/>
    </row>
    <row r="769" spans="2:20" x14ac:dyDescent="0.45">
      <c r="B769" s="3"/>
      <c r="C769" s="3"/>
      <c r="D769" s="6"/>
      <c r="E769" s="8"/>
      <c r="Q769" s="10"/>
      <c r="S769" s="14"/>
      <c r="T769" s="14"/>
    </row>
    <row r="770" spans="2:20" x14ac:dyDescent="0.45">
      <c r="B770" s="3"/>
      <c r="C770" s="3"/>
      <c r="D770" s="6"/>
      <c r="E770" s="8"/>
      <c r="Q770" s="10"/>
      <c r="S770" s="14"/>
      <c r="T770" s="14"/>
    </row>
    <row r="771" spans="2:20" x14ac:dyDescent="0.45">
      <c r="B771" s="3"/>
      <c r="C771" s="3"/>
      <c r="D771" s="6"/>
      <c r="E771" s="8"/>
      <c r="Q771" s="10"/>
      <c r="S771" s="14"/>
      <c r="T771" s="14"/>
    </row>
    <row r="772" spans="2:20" x14ac:dyDescent="0.45">
      <c r="B772" s="3"/>
      <c r="C772" s="3"/>
      <c r="D772" s="6"/>
      <c r="E772" s="8"/>
      <c r="Q772" s="10"/>
      <c r="S772" s="14"/>
      <c r="T772" s="14"/>
    </row>
    <row r="773" spans="2:20" x14ac:dyDescent="0.45">
      <c r="B773" s="3"/>
      <c r="C773" s="3"/>
      <c r="D773" s="6"/>
      <c r="E773" s="8"/>
      <c r="Q773" s="10"/>
      <c r="S773" s="14"/>
      <c r="T773" s="14"/>
    </row>
    <row r="774" spans="2:20" x14ac:dyDescent="0.45">
      <c r="B774" s="3"/>
      <c r="C774" s="3"/>
      <c r="D774" s="6"/>
      <c r="E774" s="8"/>
      <c r="Q774" s="10"/>
      <c r="S774" s="14"/>
      <c r="T774" s="14"/>
    </row>
    <row r="775" spans="2:20" x14ac:dyDescent="0.45">
      <c r="B775" s="3"/>
      <c r="C775" s="3"/>
      <c r="D775" s="6"/>
      <c r="E775" s="8"/>
      <c r="Q775" s="10"/>
      <c r="S775" s="14"/>
      <c r="T775" s="14"/>
    </row>
    <row r="776" spans="2:20" x14ac:dyDescent="0.45">
      <c r="B776" s="3"/>
      <c r="C776" s="3"/>
      <c r="D776" s="6"/>
      <c r="E776" s="8"/>
      <c r="Q776" s="10"/>
      <c r="S776" s="14"/>
      <c r="T776" s="14"/>
    </row>
    <row r="777" spans="2:20" x14ac:dyDescent="0.45">
      <c r="B777" s="3"/>
      <c r="C777" s="3"/>
      <c r="D777" s="6"/>
      <c r="E777" s="8"/>
      <c r="Q777" s="10"/>
      <c r="S777" s="14"/>
      <c r="T777" s="14"/>
    </row>
    <row r="778" spans="2:20" x14ac:dyDescent="0.45">
      <c r="B778" s="3"/>
      <c r="C778" s="3"/>
      <c r="D778" s="6"/>
      <c r="E778" s="8"/>
      <c r="Q778" s="10"/>
      <c r="S778" s="14"/>
      <c r="T778" s="14"/>
    </row>
    <row r="779" spans="2:20" x14ac:dyDescent="0.45">
      <c r="B779" s="3"/>
      <c r="C779" s="3"/>
      <c r="D779" s="6"/>
      <c r="E779" s="8"/>
      <c r="Q779" s="10"/>
      <c r="S779" s="14"/>
      <c r="T779" s="14"/>
    </row>
    <row r="780" spans="2:20" x14ac:dyDescent="0.45">
      <c r="B780" s="3"/>
      <c r="C780" s="3"/>
      <c r="D780" s="6"/>
      <c r="E780" s="8"/>
      <c r="Q780" s="10"/>
      <c r="S780" s="14"/>
      <c r="T780" s="14"/>
    </row>
    <row r="781" spans="2:20" x14ac:dyDescent="0.45">
      <c r="B781" s="3"/>
      <c r="C781" s="3"/>
      <c r="D781" s="6"/>
      <c r="E781" s="8"/>
      <c r="Q781" s="10"/>
      <c r="S781" s="14"/>
      <c r="T781" s="14"/>
    </row>
    <row r="782" spans="2:20" x14ac:dyDescent="0.45">
      <c r="B782" s="3"/>
      <c r="C782" s="3"/>
      <c r="D782" s="6"/>
      <c r="E782" s="8"/>
      <c r="Q782" s="10"/>
      <c r="S782" s="14"/>
      <c r="T782" s="14"/>
    </row>
    <row r="783" spans="2:20" x14ac:dyDescent="0.45">
      <c r="B783" s="3"/>
      <c r="C783" s="3"/>
      <c r="D783" s="6"/>
      <c r="E783" s="8"/>
      <c r="Q783" s="10"/>
      <c r="S783" s="14"/>
      <c r="T783" s="14"/>
    </row>
    <row r="784" spans="2:20" x14ac:dyDescent="0.45">
      <c r="B784" s="3"/>
      <c r="C784" s="3"/>
      <c r="D784" s="6"/>
      <c r="E784" s="8"/>
      <c r="Q784" s="10"/>
      <c r="S784" s="14"/>
      <c r="T784" s="14"/>
    </row>
    <row r="785" spans="2:20" x14ac:dyDescent="0.45">
      <c r="B785" s="3"/>
      <c r="C785" s="3"/>
      <c r="D785" s="6"/>
      <c r="E785" s="8"/>
      <c r="Q785" s="10"/>
      <c r="S785" s="14"/>
      <c r="T785" s="14"/>
    </row>
    <row r="786" spans="2:20" x14ac:dyDescent="0.45">
      <c r="B786" s="3"/>
      <c r="C786" s="3"/>
      <c r="D786" s="6"/>
      <c r="E786" s="8"/>
      <c r="Q786" s="10"/>
      <c r="S786" s="14"/>
      <c r="T786" s="14"/>
    </row>
    <row r="787" spans="2:20" x14ac:dyDescent="0.45">
      <c r="B787" s="3"/>
      <c r="C787" s="3"/>
      <c r="D787" s="6"/>
      <c r="E787" s="8"/>
      <c r="Q787" s="10"/>
      <c r="S787" s="14"/>
      <c r="T787" s="14"/>
    </row>
    <row r="788" spans="2:20" x14ac:dyDescent="0.45">
      <c r="B788" s="3"/>
      <c r="C788" s="3"/>
      <c r="D788" s="6"/>
      <c r="E788" s="8"/>
      <c r="Q788" s="10"/>
      <c r="S788" s="14"/>
      <c r="T788" s="14"/>
    </row>
    <row r="789" spans="2:20" x14ac:dyDescent="0.45">
      <c r="B789" s="3"/>
      <c r="C789" s="3"/>
      <c r="D789" s="6"/>
      <c r="E789" s="8"/>
      <c r="Q789" s="10"/>
      <c r="S789" s="14"/>
      <c r="T789" s="14"/>
    </row>
    <row r="790" spans="2:20" x14ac:dyDescent="0.45">
      <c r="B790" s="3"/>
      <c r="C790" s="3"/>
      <c r="D790" s="6"/>
      <c r="E790" s="8"/>
      <c r="Q790" s="10"/>
      <c r="S790" s="14"/>
      <c r="T790" s="14"/>
    </row>
    <row r="791" spans="2:20" x14ac:dyDescent="0.45">
      <c r="B791" s="3"/>
      <c r="C791" s="3"/>
      <c r="D791" s="6"/>
      <c r="E791" s="8"/>
      <c r="Q791" s="10"/>
      <c r="S791" s="14"/>
      <c r="T791" s="14"/>
    </row>
    <row r="792" spans="2:20" x14ac:dyDescent="0.45">
      <c r="B792" s="3"/>
      <c r="C792" s="3"/>
      <c r="D792" s="6"/>
      <c r="E792" s="8"/>
      <c r="Q792" s="10"/>
      <c r="S792" s="14"/>
      <c r="T792" s="14"/>
    </row>
    <row r="793" spans="2:20" x14ac:dyDescent="0.45">
      <c r="B793" s="3"/>
      <c r="C793" s="3"/>
      <c r="D793" s="6"/>
      <c r="E793" s="8"/>
      <c r="Q793" s="10"/>
      <c r="S793" s="14"/>
      <c r="T793" s="14"/>
    </row>
    <row r="794" spans="2:20" x14ac:dyDescent="0.45">
      <c r="B794" s="3"/>
      <c r="C794" s="3"/>
      <c r="D794" s="6"/>
      <c r="E794" s="8"/>
      <c r="Q794" s="10"/>
      <c r="S794" s="14"/>
      <c r="T794" s="14"/>
    </row>
    <row r="795" spans="2:20" x14ac:dyDescent="0.45">
      <c r="B795" s="3"/>
      <c r="C795" s="3"/>
      <c r="D795" s="6"/>
      <c r="E795" s="8"/>
      <c r="Q795" s="10"/>
      <c r="S795" s="14"/>
      <c r="T795" s="14"/>
    </row>
    <row r="796" spans="2:20" x14ac:dyDescent="0.45">
      <c r="B796" s="3"/>
      <c r="C796" s="3"/>
      <c r="D796" s="6"/>
      <c r="E796" s="8"/>
      <c r="Q796" s="10"/>
      <c r="S796" s="14"/>
      <c r="T796" s="14"/>
    </row>
    <row r="797" spans="2:20" x14ac:dyDescent="0.45">
      <c r="B797" s="3"/>
      <c r="C797" s="3"/>
      <c r="D797" s="6"/>
      <c r="E797" s="8"/>
      <c r="Q797" s="10"/>
      <c r="S797" s="14"/>
      <c r="T797" s="14"/>
    </row>
    <row r="798" spans="2:20" x14ac:dyDescent="0.45">
      <c r="B798" s="3"/>
      <c r="C798" s="3"/>
      <c r="D798" s="6"/>
      <c r="E798" s="8"/>
      <c r="Q798" s="10"/>
      <c r="S798" s="14"/>
      <c r="T798" s="14"/>
    </row>
    <row r="799" spans="2:20" x14ac:dyDescent="0.45">
      <c r="B799" s="3"/>
      <c r="C799" s="3"/>
      <c r="D799" s="6"/>
      <c r="E799" s="8"/>
      <c r="Q799" s="10"/>
      <c r="S799" s="14"/>
      <c r="T799" s="14"/>
    </row>
    <row r="800" spans="2:20" x14ac:dyDescent="0.45">
      <c r="B800" s="3"/>
      <c r="C800" s="3"/>
      <c r="D800" s="6"/>
      <c r="E800" s="8"/>
      <c r="Q800" s="10"/>
      <c r="S800" s="14"/>
      <c r="T800" s="14"/>
    </row>
    <row r="801" spans="2:20" x14ac:dyDescent="0.45">
      <c r="B801" s="3"/>
      <c r="C801" s="3"/>
      <c r="D801" s="6"/>
      <c r="E801" s="8"/>
      <c r="Q801" s="10"/>
      <c r="S801" s="14"/>
      <c r="T801" s="14"/>
    </row>
    <row r="802" spans="2:20" x14ac:dyDescent="0.45">
      <c r="B802" s="3"/>
      <c r="C802" s="3"/>
      <c r="D802" s="6"/>
      <c r="E802" s="8"/>
      <c r="Q802" s="10"/>
      <c r="S802" s="14"/>
      <c r="T802" s="14"/>
    </row>
    <row r="803" spans="2:20" x14ac:dyDescent="0.45">
      <c r="B803" s="3"/>
      <c r="C803" s="3"/>
      <c r="D803" s="6"/>
      <c r="E803" s="8"/>
      <c r="Q803" s="10"/>
      <c r="S803" s="14"/>
      <c r="T803" s="14"/>
    </row>
    <row r="804" spans="2:20" x14ac:dyDescent="0.45">
      <c r="B804" s="3"/>
      <c r="C804" s="3"/>
      <c r="D804" s="6"/>
      <c r="E804" s="8"/>
      <c r="Q804" s="10"/>
      <c r="S804" s="14"/>
      <c r="T804" s="14"/>
    </row>
    <row r="805" spans="2:20" x14ac:dyDescent="0.45">
      <c r="B805" s="3"/>
      <c r="C805" s="3"/>
      <c r="D805" s="6"/>
      <c r="E805" s="8"/>
      <c r="Q805" s="10"/>
      <c r="S805" s="14"/>
      <c r="T805" s="14"/>
    </row>
    <row r="806" spans="2:20" x14ac:dyDescent="0.45">
      <c r="B806" s="3"/>
      <c r="C806" s="3"/>
      <c r="D806" s="6"/>
      <c r="E806" s="8"/>
      <c r="Q806" s="10"/>
      <c r="S806" s="14"/>
      <c r="T806" s="14"/>
    </row>
    <row r="807" spans="2:20" x14ac:dyDescent="0.45">
      <c r="B807" s="3"/>
      <c r="C807" s="3"/>
      <c r="D807" s="6"/>
      <c r="E807" s="8"/>
      <c r="Q807" s="10"/>
      <c r="S807" s="14"/>
      <c r="T807" s="14"/>
    </row>
    <row r="808" spans="2:20" x14ac:dyDescent="0.45">
      <c r="B808" s="3"/>
      <c r="C808" s="3"/>
      <c r="D808" s="6"/>
      <c r="E808" s="8"/>
      <c r="Q808" s="10"/>
      <c r="S808" s="14"/>
      <c r="T808" s="14"/>
    </row>
    <row r="809" spans="2:20" x14ac:dyDescent="0.45">
      <c r="B809" s="3"/>
      <c r="C809" s="3"/>
      <c r="D809" s="6"/>
      <c r="E809" s="8"/>
      <c r="Q809" s="10"/>
      <c r="S809" s="14"/>
      <c r="T809" s="14"/>
    </row>
    <row r="810" spans="2:20" x14ac:dyDescent="0.45">
      <c r="B810" s="3"/>
      <c r="C810" s="3"/>
      <c r="D810" s="6"/>
      <c r="E810" s="8"/>
      <c r="Q810" s="10"/>
      <c r="S810" s="14"/>
      <c r="T810" s="14"/>
    </row>
    <row r="811" spans="2:20" x14ac:dyDescent="0.45">
      <c r="B811" s="3"/>
      <c r="C811" s="3"/>
      <c r="D811" s="6"/>
      <c r="E811" s="8"/>
      <c r="Q811" s="10"/>
      <c r="S811" s="14"/>
      <c r="T811" s="14"/>
    </row>
    <row r="812" spans="2:20" x14ac:dyDescent="0.45">
      <c r="B812" s="3"/>
      <c r="C812" s="3"/>
      <c r="D812" s="6"/>
      <c r="E812" s="8"/>
      <c r="Q812" s="10"/>
      <c r="S812" s="14"/>
      <c r="T812" s="14"/>
    </row>
    <row r="813" spans="2:20" x14ac:dyDescent="0.45">
      <c r="B813" s="3"/>
      <c r="C813" s="3"/>
      <c r="D813" s="6"/>
      <c r="E813" s="8"/>
      <c r="Q813" s="10"/>
      <c r="S813" s="14"/>
      <c r="T813" s="14"/>
    </row>
    <row r="814" spans="2:20" x14ac:dyDescent="0.45">
      <c r="B814" s="3"/>
      <c r="C814" s="3"/>
      <c r="D814" s="6"/>
      <c r="E814" s="8"/>
      <c r="Q814" s="10"/>
      <c r="S814" s="14"/>
      <c r="T814" s="14"/>
    </row>
    <row r="815" spans="2:20" x14ac:dyDescent="0.45">
      <c r="B815" s="3"/>
      <c r="C815" s="3"/>
      <c r="D815" s="6"/>
      <c r="E815" s="8"/>
      <c r="Q815" s="10"/>
      <c r="S815" s="14"/>
      <c r="T815" s="14"/>
    </row>
    <row r="816" spans="2:20" x14ac:dyDescent="0.45">
      <c r="B816" s="3"/>
      <c r="C816" s="3"/>
      <c r="D816" s="6"/>
      <c r="E816" s="8"/>
      <c r="Q816" s="10"/>
      <c r="S816" s="14"/>
      <c r="T816" s="14"/>
    </row>
    <row r="817" spans="2:20" x14ac:dyDescent="0.45">
      <c r="B817" s="3"/>
      <c r="C817" s="3"/>
      <c r="D817" s="6"/>
      <c r="E817" s="8"/>
      <c r="Q817" s="10"/>
      <c r="S817" s="14"/>
      <c r="T817" s="14"/>
    </row>
    <row r="818" spans="2:20" x14ac:dyDescent="0.45">
      <c r="B818" s="3"/>
      <c r="C818" s="3"/>
      <c r="D818" s="6"/>
      <c r="E818" s="8"/>
      <c r="Q818" s="10"/>
      <c r="S818" s="14"/>
      <c r="T818" s="14"/>
    </row>
    <row r="819" spans="2:20" x14ac:dyDescent="0.45">
      <c r="B819" s="3"/>
      <c r="C819" s="3"/>
      <c r="D819" s="6"/>
      <c r="E819" s="8"/>
      <c r="Q819" s="10"/>
      <c r="S819" s="14"/>
      <c r="T819" s="14"/>
    </row>
    <row r="820" spans="2:20" x14ac:dyDescent="0.45">
      <c r="B820" s="3"/>
      <c r="C820" s="3"/>
      <c r="D820" s="6"/>
      <c r="E820" s="8"/>
      <c r="Q820" s="10"/>
      <c r="S820" s="14"/>
      <c r="T820" s="14"/>
    </row>
    <row r="821" spans="2:20" x14ac:dyDescent="0.45">
      <c r="B821" s="3"/>
      <c r="C821" s="3"/>
      <c r="D821" s="6"/>
      <c r="E821" s="8"/>
      <c r="Q821" s="10"/>
      <c r="S821" s="14"/>
      <c r="T821" s="14"/>
    </row>
    <row r="822" spans="2:20" x14ac:dyDescent="0.45">
      <c r="B822" s="3"/>
      <c r="C822" s="3"/>
      <c r="D822" s="6"/>
      <c r="E822" s="8"/>
      <c r="Q822" s="10"/>
      <c r="S822" s="14"/>
      <c r="T822" s="14"/>
    </row>
    <row r="823" spans="2:20" x14ac:dyDescent="0.45">
      <c r="B823" s="3"/>
      <c r="C823" s="3"/>
      <c r="D823" s="6"/>
      <c r="E823" s="8"/>
      <c r="Q823" s="10"/>
      <c r="S823" s="14"/>
      <c r="T823" s="14"/>
    </row>
    <row r="824" spans="2:20" x14ac:dyDescent="0.45">
      <c r="B824" s="3"/>
      <c r="C824" s="3"/>
      <c r="D824" s="6"/>
      <c r="E824" s="8"/>
      <c r="Q824" s="10"/>
      <c r="S824" s="14"/>
      <c r="T824" s="14"/>
    </row>
    <row r="825" spans="2:20" x14ac:dyDescent="0.45">
      <c r="B825" s="3"/>
      <c r="C825" s="3"/>
      <c r="D825" s="6"/>
      <c r="E825" s="8"/>
      <c r="Q825" s="10"/>
      <c r="S825" s="14"/>
      <c r="T825" s="14"/>
    </row>
    <row r="826" spans="2:20" x14ac:dyDescent="0.45">
      <c r="B826" s="3"/>
      <c r="C826" s="3"/>
      <c r="D826" s="6"/>
      <c r="E826" s="8"/>
      <c r="Q826" s="10"/>
      <c r="S826" s="14"/>
      <c r="T826" s="14"/>
    </row>
    <row r="827" spans="2:20" x14ac:dyDescent="0.45">
      <c r="B827" s="3"/>
      <c r="C827" s="3"/>
      <c r="D827" s="6"/>
      <c r="E827" s="8"/>
      <c r="Q827" s="10"/>
      <c r="S827" s="14"/>
      <c r="T827" s="14"/>
    </row>
    <row r="828" spans="2:20" x14ac:dyDescent="0.45">
      <c r="B828" s="3"/>
      <c r="C828" s="3"/>
      <c r="D828" s="6"/>
      <c r="E828" s="8"/>
      <c r="Q828" s="10"/>
      <c r="S828" s="14"/>
      <c r="T828" s="14"/>
    </row>
    <row r="829" spans="2:20" x14ac:dyDescent="0.45">
      <c r="B829" s="3"/>
      <c r="C829" s="3"/>
      <c r="D829" s="6"/>
      <c r="E829" s="8"/>
      <c r="Q829" s="10"/>
      <c r="S829" s="14"/>
      <c r="T829" s="14"/>
    </row>
    <row r="830" spans="2:20" x14ac:dyDescent="0.45">
      <c r="B830" s="3"/>
      <c r="C830" s="3"/>
      <c r="D830" s="6"/>
      <c r="E830" s="8"/>
      <c r="Q830" s="10"/>
      <c r="S830" s="14"/>
      <c r="T830" s="14"/>
    </row>
    <row r="831" spans="2:20" x14ac:dyDescent="0.45">
      <c r="B831" s="3"/>
      <c r="C831" s="3"/>
      <c r="D831" s="6"/>
      <c r="E831" s="8"/>
      <c r="Q831" s="10"/>
      <c r="S831" s="14"/>
      <c r="T831" s="14"/>
    </row>
    <row r="832" spans="2:20" x14ac:dyDescent="0.45">
      <c r="B832" s="3"/>
      <c r="C832" s="3"/>
      <c r="D832" s="6"/>
      <c r="E832" s="8"/>
      <c r="Q832" s="10"/>
      <c r="S832" s="14"/>
      <c r="T832" s="14"/>
    </row>
    <row r="833" spans="2:20" x14ac:dyDescent="0.45">
      <c r="B833" s="3"/>
      <c r="C833" s="3"/>
      <c r="D833" s="6"/>
      <c r="E833" s="8"/>
      <c r="Q833" s="10"/>
      <c r="S833" s="14"/>
      <c r="T833" s="14"/>
    </row>
    <row r="834" spans="2:20" x14ac:dyDescent="0.45">
      <c r="B834" s="3"/>
      <c r="C834" s="3"/>
      <c r="D834" s="6"/>
      <c r="E834" s="8"/>
      <c r="Q834" s="10"/>
      <c r="S834" s="14"/>
      <c r="T834" s="14"/>
    </row>
    <row r="835" spans="2:20" x14ac:dyDescent="0.45">
      <c r="B835" s="3"/>
      <c r="C835" s="3"/>
      <c r="D835" s="6"/>
      <c r="E835" s="8"/>
      <c r="Q835" s="10"/>
      <c r="S835" s="14"/>
      <c r="T835" s="14"/>
    </row>
    <row r="836" spans="2:20" x14ac:dyDescent="0.45">
      <c r="B836" s="3"/>
      <c r="C836" s="3"/>
      <c r="D836" s="6"/>
      <c r="E836" s="8"/>
      <c r="Q836" s="10"/>
      <c r="S836" s="14"/>
      <c r="T836" s="14"/>
    </row>
    <row r="837" spans="2:20" x14ac:dyDescent="0.45">
      <c r="B837" s="3"/>
      <c r="C837" s="3"/>
      <c r="D837" s="6"/>
      <c r="E837" s="8"/>
      <c r="Q837" s="10"/>
      <c r="S837" s="14"/>
      <c r="T837" s="14"/>
    </row>
    <row r="838" spans="2:20" x14ac:dyDescent="0.45">
      <c r="B838" s="3"/>
      <c r="C838" s="3"/>
      <c r="D838" s="6"/>
      <c r="E838" s="8"/>
      <c r="Q838" s="10"/>
      <c r="S838" s="14"/>
      <c r="T838" s="14"/>
    </row>
    <row r="839" spans="2:20" x14ac:dyDescent="0.45">
      <c r="B839" s="3"/>
      <c r="C839" s="3"/>
      <c r="D839" s="6"/>
      <c r="E839" s="8"/>
      <c r="Q839" s="10"/>
      <c r="S839" s="14"/>
      <c r="T839" s="14"/>
    </row>
    <row r="840" spans="2:20" x14ac:dyDescent="0.45">
      <c r="B840" s="3"/>
      <c r="C840" s="3"/>
      <c r="D840" s="6"/>
      <c r="E840" s="8"/>
      <c r="Q840" s="10"/>
      <c r="S840" s="14"/>
      <c r="T840" s="14"/>
    </row>
    <row r="841" spans="2:20" x14ac:dyDescent="0.45">
      <c r="B841" s="3"/>
      <c r="C841" s="3"/>
      <c r="D841" s="6"/>
      <c r="E841" s="8"/>
      <c r="Q841" s="10"/>
      <c r="S841" s="14"/>
      <c r="T841" s="14"/>
    </row>
    <row r="842" spans="2:20" x14ac:dyDescent="0.45">
      <c r="B842" s="3"/>
      <c r="C842" s="3"/>
      <c r="D842" s="6"/>
      <c r="E842" s="8"/>
      <c r="Q842" s="10"/>
      <c r="S842" s="14"/>
      <c r="T842" s="14"/>
    </row>
    <row r="843" spans="2:20" x14ac:dyDescent="0.45">
      <c r="B843" s="3"/>
      <c r="C843" s="3"/>
      <c r="D843" s="6"/>
      <c r="E843" s="8"/>
      <c r="Q843" s="10"/>
      <c r="S843" s="14"/>
      <c r="T843" s="14"/>
    </row>
    <row r="844" spans="2:20" x14ac:dyDescent="0.45">
      <c r="B844" s="3"/>
      <c r="C844" s="3"/>
      <c r="D844" s="6"/>
      <c r="E844" s="8"/>
      <c r="Q844" s="10"/>
      <c r="S844" s="14"/>
      <c r="T844" s="14"/>
    </row>
    <row r="845" spans="2:20" x14ac:dyDescent="0.45">
      <c r="B845" s="3"/>
      <c r="C845" s="3"/>
      <c r="D845" s="6"/>
      <c r="E845" s="8"/>
      <c r="Q845" s="10"/>
      <c r="S845" s="14"/>
      <c r="T845" s="14"/>
    </row>
    <row r="846" spans="2:20" x14ac:dyDescent="0.45">
      <c r="B846" s="3"/>
      <c r="C846" s="3"/>
      <c r="D846" s="6"/>
      <c r="E846" s="8"/>
      <c r="Q846" s="10"/>
      <c r="S846" s="14"/>
      <c r="T846" s="14"/>
    </row>
    <row r="847" spans="2:20" x14ac:dyDescent="0.45">
      <c r="B847" s="3"/>
      <c r="C847" s="3"/>
      <c r="D847" s="6"/>
      <c r="E847" s="8"/>
      <c r="Q847" s="10"/>
      <c r="S847" s="14"/>
      <c r="T847" s="14"/>
    </row>
    <row r="848" spans="2:20" x14ac:dyDescent="0.45">
      <c r="B848" s="3"/>
      <c r="C848" s="3"/>
      <c r="D848" s="6"/>
      <c r="E848" s="8"/>
      <c r="Q848" s="10"/>
      <c r="S848" s="14"/>
      <c r="T848" s="14"/>
    </row>
    <row r="849" spans="2:20" x14ac:dyDescent="0.45">
      <c r="B849" s="3"/>
      <c r="C849" s="3"/>
      <c r="D849" s="6"/>
      <c r="E849" s="8"/>
      <c r="Q849" s="10"/>
      <c r="S849" s="14"/>
      <c r="T849" s="14"/>
    </row>
    <row r="850" spans="2:20" x14ac:dyDescent="0.45">
      <c r="B850" s="3"/>
      <c r="C850" s="3"/>
      <c r="D850" s="6"/>
      <c r="E850" s="8"/>
      <c r="Q850" s="10"/>
      <c r="S850" s="14"/>
      <c r="T850" s="14"/>
    </row>
    <row r="851" spans="2:20" x14ac:dyDescent="0.45">
      <c r="B851" s="3"/>
      <c r="C851" s="3"/>
      <c r="D851" s="6"/>
      <c r="E851" s="8"/>
      <c r="Q851" s="10"/>
      <c r="S851" s="14"/>
      <c r="T851" s="14"/>
    </row>
    <row r="852" spans="2:20" x14ac:dyDescent="0.45">
      <c r="B852" s="3"/>
      <c r="C852" s="3"/>
      <c r="D852" s="6"/>
      <c r="E852" s="8"/>
      <c r="Q852" s="10"/>
      <c r="S852" s="14"/>
      <c r="T852" s="14"/>
    </row>
    <row r="853" spans="2:20" x14ac:dyDescent="0.45">
      <c r="B853" s="3"/>
      <c r="C853" s="3"/>
      <c r="D853" s="6"/>
      <c r="E853" s="8"/>
      <c r="Q853" s="10"/>
      <c r="S853" s="14"/>
      <c r="T853" s="14"/>
    </row>
    <row r="854" spans="2:20" x14ac:dyDescent="0.45">
      <c r="B854" s="3"/>
      <c r="C854" s="3"/>
      <c r="D854" s="6"/>
      <c r="E854" s="8"/>
      <c r="Q854" s="10"/>
      <c r="S854" s="14"/>
      <c r="T854" s="14"/>
    </row>
    <row r="855" spans="2:20" x14ac:dyDescent="0.45">
      <c r="B855" s="3"/>
      <c r="C855" s="3"/>
      <c r="D855" s="6"/>
      <c r="E855" s="8"/>
      <c r="Q855" s="10"/>
      <c r="S855" s="14"/>
      <c r="T855" s="14"/>
    </row>
    <row r="856" spans="2:20" x14ac:dyDescent="0.45">
      <c r="B856" s="3"/>
      <c r="C856" s="3"/>
      <c r="D856" s="6"/>
      <c r="E856" s="8"/>
      <c r="Q856" s="10"/>
      <c r="S856" s="14"/>
      <c r="T856" s="14"/>
    </row>
    <row r="857" spans="2:20" x14ac:dyDescent="0.45">
      <c r="B857" s="3"/>
      <c r="C857" s="3"/>
      <c r="D857" s="6"/>
      <c r="E857" s="8"/>
      <c r="Q857" s="10"/>
      <c r="S857" s="14"/>
      <c r="T857" s="14"/>
    </row>
    <row r="858" spans="2:20" x14ac:dyDescent="0.45">
      <c r="B858" s="3"/>
      <c r="C858" s="3"/>
      <c r="D858" s="6"/>
      <c r="E858" s="8"/>
      <c r="Q858" s="10"/>
      <c r="S858" s="14"/>
      <c r="T858" s="14"/>
    </row>
    <row r="859" spans="2:20" x14ac:dyDescent="0.45">
      <c r="B859" s="3"/>
      <c r="C859" s="3"/>
      <c r="D859" s="6"/>
      <c r="E859" s="8"/>
      <c r="Q859" s="10"/>
      <c r="S859" s="14"/>
      <c r="T859" s="14"/>
    </row>
    <row r="860" spans="2:20" x14ac:dyDescent="0.45">
      <c r="B860" s="3"/>
      <c r="C860" s="3"/>
      <c r="D860" s="6"/>
      <c r="E860" s="8"/>
      <c r="Q860" s="10"/>
      <c r="S860" s="14"/>
      <c r="T860" s="14"/>
    </row>
    <row r="861" spans="2:20" x14ac:dyDescent="0.45">
      <c r="B861" s="3"/>
      <c r="C861" s="3"/>
      <c r="D861" s="6"/>
      <c r="E861" s="8"/>
      <c r="Q861" s="10"/>
      <c r="S861" s="14"/>
      <c r="T861" s="14"/>
    </row>
    <row r="862" spans="2:20" x14ac:dyDescent="0.45">
      <c r="B862" s="3"/>
      <c r="C862" s="3"/>
      <c r="D862" s="6"/>
      <c r="E862" s="8"/>
      <c r="Q862" s="10"/>
      <c r="S862" s="14"/>
      <c r="T862" s="14"/>
    </row>
    <row r="863" spans="2:20" x14ac:dyDescent="0.45">
      <c r="B863" s="3"/>
      <c r="C863" s="3"/>
      <c r="D863" s="6"/>
      <c r="E863" s="8"/>
      <c r="Q863" s="10"/>
      <c r="S863" s="14"/>
      <c r="T863" s="14"/>
    </row>
    <row r="864" spans="2:20" x14ac:dyDescent="0.45">
      <c r="B864" s="3"/>
      <c r="C864" s="3"/>
      <c r="D864" s="6"/>
      <c r="E864" s="8"/>
      <c r="Q864" s="10"/>
      <c r="S864" s="14"/>
      <c r="T864" s="14"/>
    </row>
    <row r="865" spans="2:20" x14ac:dyDescent="0.45">
      <c r="B865" s="3"/>
      <c r="C865" s="3"/>
      <c r="D865" s="6"/>
      <c r="E865" s="8"/>
      <c r="Q865" s="10"/>
      <c r="S865" s="14"/>
      <c r="T865" s="14"/>
    </row>
    <row r="866" spans="2:20" x14ac:dyDescent="0.45">
      <c r="B866" s="3"/>
      <c r="C866" s="3"/>
      <c r="D866" s="6"/>
      <c r="E866" s="8"/>
      <c r="Q866" s="10"/>
      <c r="S866" s="14"/>
      <c r="T866" s="14"/>
    </row>
    <row r="867" spans="2:20" x14ac:dyDescent="0.45">
      <c r="B867" s="3"/>
      <c r="C867" s="3"/>
      <c r="D867" s="6"/>
      <c r="E867" s="8"/>
      <c r="Q867" s="10"/>
      <c r="S867" s="14"/>
      <c r="T867" s="14"/>
    </row>
    <row r="868" spans="2:20" x14ac:dyDescent="0.45">
      <c r="B868" s="3"/>
      <c r="C868" s="3"/>
      <c r="D868" s="6"/>
      <c r="E868" s="8"/>
      <c r="Q868" s="10"/>
      <c r="S868" s="14"/>
      <c r="T868" s="14"/>
    </row>
    <row r="869" spans="2:20" x14ac:dyDescent="0.45">
      <c r="B869" s="3"/>
      <c r="C869" s="3"/>
      <c r="D869" s="6"/>
      <c r="E869" s="8"/>
      <c r="Q869" s="10"/>
      <c r="S869" s="14"/>
      <c r="T869" s="14"/>
    </row>
    <row r="870" spans="2:20" x14ac:dyDescent="0.45">
      <c r="B870" s="3"/>
      <c r="C870" s="3"/>
      <c r="D870" s="6"/>
      <c r="E870" s="8"/>
      <c r="Q870" s="10"/>
      <c r="S870" s="14"/>
      <c r="T870" s="14"/>
    </row>
    <row r="871" spans="2:20" x14ac:dyDescent="0.45">
      <c r="B871" s="3"/>
      <c r="C871" s="3"/>
      <c r="D871" s="6"/>
      <c r="E871" s="8"/>
      <c r="Q871" s="10"/>
      <c r="S871" s="14"/>
      <c r="T871" s="14"/>
    </row>
    <row r="872" spans="2:20" x14ac:dyDescent="0.45">
      <c r="B872" s="3"/>
      <c r="C872" s="3"/>
      <c r="D872" s="6"/>
      <c r="E872" s="8"/>
      <c r="Q872" s="10"/>
      <c r="S872" s="14"/>
      <c r="T872" s="14"/>
    </row>
    <row r="873" spans="2:20" x14ac:dyDescent="0.45">
      <c r="B873" s="3"/>
      <c r="C873" s="3"/>
      <c r="D873" s="6"/>
      <c r="E873" s="8"/>
      <c r="Q873" s="10"/>
      <c r="S873" s="14"/>
      <c r="T873" s="14"/>
    </row>
    <row r="874" spans="2:20" x14ac:dyDescent="0.45">
      <c r="B874" s="3"/>
      <c r="C874" s="3"/>
      <c r="D874" s="6"/>
      <c r="E874" s="8"/>
      <c r="Q874" s="10"/>
      <c r="S874" s="14"/>
      <c r="T874" s="14"/>
    </row>
    <row r="875" spans="2:20" x14ac:dyDescent="0.45">
      <c r="B875" s="3"/>
      <c r="C875" s="3"/>
      <c r="D875" s="6"/>
      <c r="E875" s="8"/>
      <c r="Q875" s="10"/>
      <c r="S875" s="14"/>
      <c r="T875" s="14"/>
    </row>
    <row r="876" spans="2:20" x14ac:dyDescent="0.45">
      <c r="B876" s="3"/>
      <c r="C876" s="3"/>
      <c r="D876" s="6"/>
      <c r="E876" s="8"/>
      <c r="Q876" s="10"/>
      <c r="S876" s="14"/>
      <c r="T876" s="14"/>
    </row>
    <row r="877" spans="2:20" x14ac:dyDescent="0.45">
      <c r="B877" s="3"/>
      <c r="C877" s="3"/>
      <c r="D877" s="6"/>
      <c r="E877" s="8"/>
      <c r="Q877" s="10"/>
      <c r="S877" s="14"/>
      <c r="T877" s="14"/>
    </row>
    <row r="878" spans="2:20" x14ac:dyDescent="0.45">
      <c r="B878" s="3"/>
      <c r="C878" s="3"/>
      <c r="D878" s="6"/>
      <c r="E878" s="8"/>
      <c r="Q878" s="10"/>
      <c r="S878" s="14"/>
      <c r="T878" s="14"/>
    </row>
    <row r="879" spans="2:20" x14ac:dyDescent="0.45">
      <c r="B879" s="3"/>
      <c r="C879" s="3"/>
      <c r="D879" s="6"/>
      <c r="E879" s="8"/>
      <c r="Q879" s="10"/>
      <c r="S879" s="14"/>
      <c r="T879" s="14"/>
    </row>
    <row r="880" spans="2:20" x14ac:dyDescent="0.45">
      <c r="B880" s="3"/>
      <c r="C880" s="3"/>
      <c r="D880" s="6"/>
      <c r="E880" s="8"/>
      <c r="Q880" s="10"/>
      <c r="S880" s="14"/>
      <c r="T880" s="14"/>
    </row>
    <row r="881" spans="2:20" x14ac:dyDescent="0.45">
      <c r="B881" s="3"/>
      <c r="C881" s="3"/>
      <c r="D881" s="6"/>
      <c r="E881" s="8"/>
      <c r="Q881" s="10"/>
      <c r="S881" s="14"/>
      <c r="T881" s="14"/>
    </row>
    <row r="882" spans="2:20" x14ac:dyDescent="0.45">
      <c r="B882" s="3"/>
      <c r="C882" s="3"/>
      <c r="D882" s="6"/>
      <c r="E882" s="8"/>
      <c r="Q882" s="10"/>
      <c r="S882" s="14"/>
      <c r="T882" s="14"/>
    </row>
    <row r="883" spans="2:20" x14ac:dyDescent="0.45">
      <c r="B883" s="3"/>
      <c r="C883" s="3"/>
      <c r="D883" s="6"/>
      <c r="E883" s="8"/>
      <c r="Q883" s="10"/>
      <c r="S883" s="14"/>
      <c r="T883" s="14"/>
    </row>
    <row r="884" spans="2:20" x14ac:dyDescent="0.45">
      <c r="B884" s="3"/>
      <c r="C884" s="3"/>
      <c r="D884" s="6"/>
      <c r="E884" s="8"/>
      <c r="Q884" s="10"/>
      <c r="S884" s="14"/>
      <c r="T884" s="14"/>
    </row>
    <row r="885" spans="2:20" x14ac:dyDescent="0.45">
      <c r="B885" s="3"/>
      <c r="C885" s="3"/>
      <c r="D885" s="6"/>
      <c r="E885" s="8"/>
      <c r="Q885" s="10"/>
      <c r="S885" s="14"/>
      <c r="T885" s="14"/>
    </row>
    <row r="886" spans="2:20" x14ac:dyDescent="0.45">
      <c r="B886" s="3"/>
      <c r="C886" s="3"/>
      <c r="D886" s="6"/>
      <c r="E886" s="8"/>
      <c r="Q886" s="10"/>
      <c r="S886" s="14"/>
      <c r="T886" s="14"/>
    </row>
    <row r="887" spans="2:20" x14ac:dyDescent="0.45">
      <c r="B887" s="3"/>
      <c r="C887" s="3"/>
      <c r="D887" s="6"/>
      <c r="E887" s="8"/>
      <c r="Q887" s="10"/>
      <c r="S887" s="14"/>
      <c r="T887" s="14"/>
    </row>
    <row r="888" spans="2:20" x14ac:dyDescent="0.45">
      <c r="B888" s="3"/>
      <c r="C888" s="3"/>
      <c r="D888" s="6"/>
      <c r="E888" s="8"/>
      <c r="Q888" s="10"/>
      <c r="S888" s="14"/>
      <c r="T888" s="14"/>
    </row>
    <row r="889" spans="2:20" x14ac:dyDescent="0.45">
      <c r="B889" s="3"/>
      <c r="C889" s="3"/>
      <c r="D889" s="6"/>
      <c r="E889" s="8"/>
      <c r="Q889" s="10"/>
      <c r="S889" s="14"/>
      <c r="T889" s="14"/>
    </row>
    <row r="890" spans="2:20" x14ac:dyDescent="0.45">
      <c r="B890" s="3"/>
      <c r="C890" s="3"/>
      <c r="D890" s="6"/>
      <c r="E890" s="8"/>
      <c r="Q890" s="10"/>
      <c r="S890" s="14"/>
      <c r="T890" s="14"/>
    </row>
    <row r="891" spans="2:20" x14ac:dyDescent="0.45">
      <c r="B891" s="3"/>
      <c r="C891" s="3"/>
      <c r="D891" s="6"/>
      <c r="E891" s="8"/>
      <c r="Q891" s="10"/>
      <c r="S891" s="14"/>
      <c r="T891" s="14"/>
    </row>
    <row r="892" spans="2:20" x14ac:dyDescent="0.45">
      <c r="B892" s="3"/>
      <c r="C892" s="3"/>
      <c r="D892" s="6"/>
      <c r="E892" s="8"/>
      <c r="Q892" s="10"/>
      <c r="S892" s="14"/>
      <c r="T892" s="14"/>
    </row>
    <row r="893" spans="2:20" x14ac:dyDescent="0.45">
      <c r="B893" s="3"/>
      <c r="C893" s="3"/>
      <c r="D893" s="6"/>
      <c r="E893" s="8"/>
      <c r="Q893" s="10"/>
      <c r="S893" s="14"/>
      <c r="T893" s="14"/>
    </row>
    <row r="894" spans="2:20" x14ac:dyDescent="0.45">
      <c r="B894" s="3"/>
      <c r="C894" s="3"/>
      <c r="D894" s="6"/>
      <c r="E894" s="8"/>
      <c r="Q894" s="10"/>
      <c r="S894" s="14"/>
      <c r="T894" s="14"/>
    </row>
    <row r="895" spans="2:20" x14ac:dyDescent="0.45">
      <c r="B895" s="3"/>
      <c r="C895" s="3"/>
      <c r="D895" s="6"/>
      <c r="E895" s="8"/>
      <c r="Q895" s="10"/>
      <c r="S895" s="14"/>
      <c r="T895" s="14"/>
    </row>
    <row r="896" spans="2:20" x14ac:dyDescent="0.45">
      <c r="B896" s="3"/>
      <c r="C896" s="3"/>
      <c r="D896" s="6"/>
      <c r="E896" s="8"/>
      <c r="Q896" s="10"/>
      <c r="S896" s="14"/>
      <c r="T896" s="14"/>
    </row>
    <row r="897" spans="2:20" x14ac:dyDescent="0.45">
      <c r="B897" s="3"/>
      <c r="C897" s="3"/>
      <c r="D897" s="6"/>
      <c r="E897" s="8"/>
      <c r="Q897" s="10"/>
      <c r="S897" s="14"/>
      <c r="T897" s="14"/>
    </row>
    <row r="898" spans="2:20" x14ac:dyDescent="0.45">
      <c r="B898" s="3"/>
      <c r="C898" s="3"/>
      <c r="D898" s="6"/>
      <c r="E898" s="8"/>
      <c r="Q898" s="10"/>
      <c r="S898" s="14"/>
      <c r="T898" s="14"/>
    </row>
    <row r="899" spans="2:20" x14ac:dyDescent="0.45">
      <c r="B899" s="3"/>
      <c r="C899" s="3"/>
      <c r="D899" s="6"/>
      <c r="E899" s="8"/>
      <c r="Q899" s="10"/>
      <c r="S899" s="14"/>
      <c r="T899" s="14"/>
    </row>
    <row r="900" spans="2:20" x14ac:dyDescent="0.45">
      <c r="B900" s="3"/>
      <c r="C900" s="3"/>
      <c r="D900" s="6"/>
      <c r="E900" s="8"/>
      <c r="Q900" s="10"/>
      <c r="S900" s="14"/>
      <c r="T900" s="14"/>
    </row>
    <row r="901" spans="2:20" x14ac:dyDescent="0.45">
      <c r="B901" s="3"/>
      <c r="C901" s="3"/>
      <c r="D901" s="6"/>
      <c r="E901" s="8"/>
      <c r="Q901" s="10"/>
      <c r="S901" s="14"/>
      <c r="T901" s="14"/>
    </row>
    <row r="902" spans="2:20" x14ac:dyDescent="0.45">
      <c r="B902" s="3"/>
      <c r="C902" s="3"/>
      <c r="D902" s="6"/>
      <c r="E902" s="8"/>
      <c r="Q902" s="10"/>
      <c r="S902" s="14"/>
      <c r="T902" s="14"/>
    </row>
    <row r="903" spans="2:20" x14ac:dyDescent="0.45">
      <c r="B903" s="3"/>
      <c r="C903" s="3"/>
      <c r="D903" s="6"/>
      <c r="E903" s="8"/>
      <c r="Q903" s="10"/>
      <c r="S903" s="14"/>
      <c r="T903" s="14"/>
    </row>
    <row r="904" spans="2:20" x14ac:dyDescent="0.45">
      <c r="B904" s="3"/>
      <c r="C904" s="3"/>
      <c r="D904" s="6"/>
      <c r="E904" s="8"/>
      <c r="Q904" s="10"/>
      <c r="S904" s="14"/>
      <c r="T904" s="14"/>
    </row>
    <row r="905" spans="2:20" x14ac:dyDescent="0.45">
      <c r="B905" s="3"/>
      <c r="C905" s="3"/>
      <c r="D905" s="6"/>
      <c r="E905" s="8"/>
      <c r="Q905" s="10"/>
      <c r="S905" s="14"/>
      <c r="T905" s="14"/>
    </row>
    <row r="906" spans="2:20" x14ac:dyDescent="0.45">
      <c r="B906" s="3"/>
      <c r="C906" s="3"/>
      <c r="D906" s="6"/>
      <c r="E906" s="8"/>
      <c r="Q906" s="10"/>
      <c r="S906" s="14"/>
      <c r="T906" s="14"/>
    </row>
    <row r="907" spans="2:20" x14ac:dyDescent="0.45">
      <c r="B907" s="3"/>
      <c r="C907" s="3"/>
      <c r="D907" s="6"/>
      <c r="E907" s="8"/>
      <c r="Q907" s="10"/>
      <c r="S907" s="14"/>
      <c r="T907" s="14"/>
    </row>
    <row r="908" spans="2:20" x14ac:dyDescent="0.45">
      <c r="B908" s="3"/>
      <c r="C908" s="3"/>
      <c r="D908" s="6"/>
      <c r="E908" s="8"/>
      <c r="Q908" s="10"/>
      <c r="S908" s="14"/>
      <c r="T908" s="14"/>
    </row>
    <row r="909" spans="2:20" x14ac:dyDescent="0.45">
      <c r="B909" s="3"/>
      <c r="C909" s="3"/>
      <c r="D909" s="6"/>
      <c r="E909" s="8"/>
      <c r="Q909" s="10"/>
      <c r="S909" s="14"/>
      <c r="T909" s="14"/>
    </row>
    <row r="910" spans="2:20" x14ac:dyDescent="0.45">
      <c r="B910" s="3"/>
      <c r="C910" s="3"/>
      <c r="D910" s="6"/>
      <c r="E910" s="8"/>
      <c r="Q910" s="10"/>
      <c r="S910" s="14"/>
      <c r="T910" s="14"/>
    </row>
    <row r="911" spans="2:20" x14ac:dyDescent="0.45">
      <c r="B911" s="3"/>
      <c r="C911" s="3"/>
      <c r="D911" s="6"/>
      <c r="E911" s="8"/>
      <c r="Q911" s="10"/>
      <c r="S911" s="14"/>
      <c r="T911" s="14"/>
    </row>
    <row r="912" spans="2:20" x14ac:dyDescent="0.45">
      <c r="B912" s="3"/>
      <c r="C912" s="3"/>
      <c r="D912" s="6"/>
      <c r="E912" s="8"/>
      <c r="Q912" s="10"/>
      <c r="S912" s="14"/>
      <c r="T912" s="14"/>
    </row>
    <row r="913" spans="2:20" x14ac:dyDescent="0.45">
      <c r="B913" s="3"/>
      <c r="C913" s="3"/>
      <c r="D913" s="6"/>
      <c r="E913" s="8"/>
      <c r="Q913" s="10"/>
      <c r="S913" s="14"/>
      <c r="T913" s="14"/>
    </row>
    <row r="914" spans="2:20" x14ac:dyDescent="0.45">
      <c r="B914" s="3"/>
      <c r="C914" s="3"/>
      <c r="D914" s="6"/>
      <c r="E914" s="8"/>
      <c r="Q914" s="10"/>
      <c r="S914" s="14"/>
      <c r="T914" s="14"/>
    </row>
    <row r="915" spans="2:20" x14ac:dyDescent="0.45">
      <c r="B915" s="3"/>
      <c r="C915" s="3"/>
      <c r="D915" s="6"/>
      <c r="E915" s="8"/>
      <c r="Q915" s="10"/>
      <c r="S915" s="14"/>
      <c r="T915" s="14"/>
    </row>
    <row r="916" spans="2:20" x14ac:dyDescent="0.45">
      <c r="B916" s="3"/>
      <c r="C916" s="3"/>
      <c r="D916" s="6"/>
      <c r="E916" s="8"/>
      <c r="Q916" s="10"/>
      <c r="S916" s="14"/>
      <c r="T916" s="14"/>
    </row>
    <row r="917" spans="2:20" x14ac:dyDescent="0.45">
      <c r="B917" s="3"/>
      <c r="C917" s="3"/>
      <c r="D917" s="6"/>
      <c r="E917" s="8"/>
      <c r="Q917" s="10"/>
      <c r="S917" s="14"/>
      <c r="T917" s="14"/>
    </row>
    <row r="918" spans="2:20" x14ac:dyDescent="0.45">
      <c r="B918" s="3"/>
      <c r="C918" s="3"/>
      <c r="D918" s="6"/>
      <c r="E918" s="8"/>
      <c r="Q918" s="10"/>
      <c r="S918" s="14"/>
      <c r="T918" s="14"/>
    </row>
    <row r="919" spans="2:20" x14ac:dyDescent="0.45">
      <c r="B919" s="3"/>
      <c r="C919" s="3"/>
      <c r="D919" s="6"/>
      <c r="E919" s="8"/>
      <c r="Q919" s="10"/>
      <c r="S919" s="14"/>
      <c r="T919" s="14"/>
    </row>
    <row r="920" spans="2:20" x14ac:dyDescent="0.45">
      <c r="B920" s="3"/>
      <c r="C920" s="3"/>
      <c r="D920" s="6"/>
      <c r="E920" s="8"/>
      <c r="Q920" s="10"/>
      <c r="S920" s="14"/>
      <c r="T920" s="14"/>
    </row>
    <row r="921" spans="2:20" x14ac:dyDescent="0.45">
      <c r="B921" s="3"/>
      <c r="C921" s="3"/>
      <c r="D921" s="6"/>
      <c r="E921" s="8"/>
      <c r="Q921" s="10"/>
      <c r="S921" s="14"/>
      <c r="T921" s="14"/>
    </row>
    <row r="922" spans="2:20" x14ac:dyDescent="0.45">
      <c r="B922" s="3"/>
      <c r="C922" s="3"/>
      <c r="D922" s="6"/>
      <c r="E922" s="8"/>
      <c r="Q922" s="10"/>
      <c r="S922" s="14"/>
      <c r="T922" s="14"/>
    </row>
    <row r="923" spans="2:20" x14ac:dyDescent="0.45">
      <c r="B923" s="3"/>
      <c r="C923" s="3"/>
      <c r="D923" s="6"/>
      <c r="E923" s="8"/>
      <c r="Q923" s="10"/>
      <c r="S923" s="14"/>
      <c r="T923" s="14"/>
    </row>
    <row r="924" spans="2:20" x14ac:dyDescent="0.45">
      <c r="B924" s="3"/>
      <c r="C924" s="3"/>
      <c r="D924" s="6"/>
      <c r="E924" s="8"/>
      <c r="Q924" s="10"/>
      <c r="S924" s="14"/>
      <c r="T924" s="14"/>
    </row>
    <row r="925" spans="2:20" x14ac:dyDescent="0.45">
      <c r="B925" s="3"/>
      <c r="C925" s="3"/>
      <c r="D925" s="6"/>
      <c r="E925" s="8"/>
      <c r="Q925" s="10"/>
      <c r="S925" s="14"/>
      <c r="T925" s="14"/>
    </row>
    <row r="926" spans="2:20" x14ac:dyDescent="0.45">
      <c r="B926" s="3"/>
      <c r="C926" s="3"/>
      <c r="D926" s="6"/>
      <c r="E926" s="8"/>
      <c r="Q926" s="10"/>
      <c r="S926" s="14"/>
      <c r="T926" s="14"/>
    </row>
    <row r="927" spans="2:20" x14ac:dyDescent="0.45">
      <c r="B927" s="3"/>
      <c r="C927" s="3"/>
      <c r="D927" s="6"/>
      <c r="E927" s="8"/>
      <c r="Q927" s="10"/>
      <c r="S927" s="14"/>
      <c r="T927" s="14"/>
    </row>
    <row r="928" spans="2:20" x14ac:dyDescent="0.45">
      <c r="B928" s="3"/>
      <c r="C928" s="3"/>
      <c r="D928" s="6"/>
      <c r="E928" s="8"/>
      <c r="Q928" s="10"/>
      <c r="S928" s="14"/>
      <c r="T928" s="14"/>
    </row>
    <row r="929" spans="2:20" x14ac:dyDescent="0.45">
      <c r="B929" s="3"/>
      <c r="C929" s="3"/>
      <c r="D929" s="6"/>
      <c r="E929" s="8"/>
      <c r="Q929" s="10"/>
      <c r="S929" s="14"/>
      <c r="T929" s="14"/>
    </row>
    <row r="930" spans="2:20" x14ac:dyDescent="0.45">
      <c r="B930" s="3"/>
      <c r="C930" s="3"/>
      <c r="D930" s="6"/>
      <c r="E930" s="8"/>
      <c r="Q930" s="10"/>
      <c r="S930" s="14"/>
      <c r="T930" s="14"/>
    </row>
    <row r="931" spans="2:20" x14ac:dyDescent="0.45">
      <c r="B931" s="3"/>
      <c r="C931" s="3"/>
      <c r="D931" s="6"/>
      <c r="E931" s="8"/>
      <c r="Q931" s="10"/>
      <c r="S931" s="14"/>
      <c r="T931" s="14"/>
    </row>
    <row r="932" spans="2:20" x14ac:dyDescent="0.45">
      <c r="B932" s="3"/>
      <c r="C932" s="3"/>
      <c r="D932" s="6"/>
      <c r="E932" s="8"/>
      <c r="Q932" s="10"/>
      <c r="S932" s="14"/>
      <c r="T932" s="14"/>
    </row>
    <row r="933" spans="2:20" x14ac:dyDescent="0.45">
      <c r="B933" s="3"/>
      <c r="C933" s="3"/>
      <c r="D933" s="6"/>
      <c r="E933" s="8"/>
      <c r="Q933" s="10"/>
      <c r="S933" s="14"/>
      <c r="T933" s="14"/>
    </row>
    <row r="934" spans="2:20" x14ac:dyDescent="0.45">
      <c r="B934" s="3"/>
      <c r="C934" s="3"/>
      <c r="D934" s="6"/>
      <c r="E934" s="8"/>
      <c r="Q934" s="10"/>
      <c r="S934" s="14"/>
      <c r="T934" s="14"/>
    </row>
    <row r="935" spans="2:20" x14ac:dyDescent="0.45">
      <c r="B935" s="3"/>
      <c r="C935" s="3"/>
      <c r="D935" s="6"/>
      <c r="E935" s="8"/>
      <c r="Q935" s="10"/>
      <c r="S935" s="14"/>
      <c r="T935" s="14"/>
    </row>
    <row r="936" spans="2:20" x14ac:dyDescent="0.45">
      <c r="B936" s="3"/>
      <c r="C936" s="3"/>
      <c r="D936" s="6"/>
      <c r="E936" s="8"/>
      <c r="Q936" s="10"/>
      <c r="S936" s="14"/>
      <c r="T936" s="14"/>
    </row>
    <row r="937" spans="2:20" x14ac:dyDescent="0.45">
      <c r="B937" s="3"/>
      <c r="C937" s="3"/>
      <c r="D937" s="6"/>
      <c r="E937" s="8"/>
      <c r="Q937" s="10"/>
      <c r="S937" s="14"/>
      <c r="T937" s="14"/>
    </row>
    <row r="938" spans="2:20" x14ac:dyDescent="0.45">
      <c r="B938" s="3"/>
      <c r="C938" s="3"/>
      <c r="D938" s="6"/>
      <c r="E938" s="8"/>
      <c r="Q938" s="10"/>
      <c r="S938" s="14"/>
      <c r="T938" s="14"/>
    </row>
    <row r="939" spans="2:20" x14ac:dyDescent="0.45">
      <c r="B939" s="3"/>
      <c r="C939" s="3"/>
      <c r="D939" s="6"/>
      <c r="E939" s="8"/>
      <c r="Q939" s="10"/>
      <c r="S939" s="14"/>
      <c r="T939" s="14"/>
    </row>
    <row r="940" spans="2:20" x14ac:dyDescent="0.45">
      <c r="B940" s="3"/>
      <c r="C940" s="3"/>
      <c r="D940" s="6"/>
      <c r="E940" s="8"/>
      <c r="Q940" s="10"/>
      <c r="S940" s="14"/>
      <c r="T940" s="14"/>
    </row>
    <row r="941" spans="2:20" x14ac:dyDescent="0.45">
      <c r="B941" s="3"/>
      <c r="C941" s="3"/>
      <c r="D941" s="6"/>
      <c r="E941" s="8"/>
      <c r="Q941" s="10"/>
      <c r="S941" s="14"/>
      <c r="T941" s="14"/>
    </row>
    <row r="942" spans="2:20" x14ac:dyDescent="0.45">
      <c r="B942" s="3"/>
      <c r="C942" s="3"/>
      <c r="D942" s="6"/>
      <c r="E942" s="8"/>
      <c r="Q942" s="10"/>
      <c r="S942" s="14"/>
      <c r="T942" s="14"/>
    </row>
    <row r="943" spans="2:20" x14ac:dyDescent="0.45">
      <c r="B943" s="3"/>
      <c r="C943" s="3"/>
      <c r="D943" s="6"/>
      <c r="E943" s="8"/>
      <c r="Q943" s="10"/>
      <c r="S943" s="14"/>
      <c r="T943" s="14"/>
    </row>
    <row r="944" spans="2:20" x14ac:dyDescent="0.45">
      <c r="B944" s="3"/>
      <c r="C944" s="3"/>
      <c r="D944" s="6"/>
      <c r="E944" s="8"/>
      <c r="Q944" s="10"/>
      <c r="S944" s="14"/>
      <c r="T944" s="14"/>
    </row>
    <row r="945" spans="2:20" x14ac:dyDescent="0.45">
      <c r="B945" s="3"/>
      <c r="C945" s="3"/>
      <c r="D945" s="6"/>
      <c r="E945" s="8"/>
      <c r="Q945" s="10"/>
      <c r="S945" s="14"/>
      <c r="T945" s="14"/>
    </row>
    <row r="946" spans="2:20" x14ac:dyDescent="0.45">
      <c r="B946" s="3"/>
      <c r="C946" s="3"/>
      <c r="D946" s="6"/>
      <c r="E946" s="8"/>
      <c r="Q946" s="10"/>
      <c r="S946" s="14"/>
      <c r="T946" s="14"/>
    </row>
    <row r="947" spans="2:20" x14ac:dyDescent="0.45">
      <c r="B947" s="3"/>
      <c r="C947" s="3"/>
      <c r="D947" s="6"/>
      <c r="E947" s="8"/>
      <c r="Q947" s="10"/>
      <c r="S947" s="14"/>
      <c r="T947" s="14"/>
    </row>
    <row r="948" spans="2:20" x14ac:dyDescent="0.45">
      <c r="B948" s="3"/>
      <c r="C948" s="3"/>
      <c r="D948" s="6"/>
      <c r="E948" s="8"/>
      <c r="Q948" s="10"/>
      <c r="S948" s="14"/>
      <c r="T948" s="14"/>
    </row>
    <row r="949" spans="2:20" x14ac:dyDescent="0.45">
      <c r="B949" s="3"/>
      <c r="C949" s="3"/>
      <c r="D949" s="6"/>
      <c r="E949" s="8"/>
      <c r="Q949" s="10"/>
      <c r="S949" s="14"/>
      <c r="T949" s="14"/>
    </row>
    <row r="950" spans="2:20" x14ac:dyDescent="0.45">
      <c r="B950" s="3"/>
      <c r="C950" s="3"/>
      <c r="D950" s="6"/>
      <c r="E950" s="8"/>
      <c r="Q950" s="10"/>
      <c r="S950" s="14"/>
      <c r="T950" s="14"/>
    </row>
    <row r="951" spans="2:20" x14ac:dyDescent="0.45">
      <c r="B951" s="3"/>
      <c r="C951" s="3"/>
      <c r="D951" s="6"/>
      <c r="E951" s="8"/>
      <c r="Q951" s="10"/>
      <c r="S951" s="14"/>
      <c r="T951" s="14"/>
    </row>
    <row r="952" spans="2:20" x14ac:dyDescent="0.45">
      <c r="B952" s="3"/>
      <c r="C952" s="3"/>
      <c r="D952" s="6"/>
      <c r="E952" s="8"/>
      <c r="Q952" s="10"/>
      <c r="S952" s="14"/>
      <c r="T952" s="14"/>
    </row>
    <row r="953" spans="2:20" x14ac:dyDescent="0.45">
      <c r="B953" s="3"/>
      <c r="C953" s="3"/>
      <c r="D953" s="6"/>
      <c r="E953" s="8"/>
      <c r="Q953" s="10"/>
      <c r="S953" s="14"/>
      <c r="T953" s="14"/>
    </row>
    <row r="954" spans="2:20" x14ac:dyDescent="0.45">
      <c r="B954" s="3"/>
      <c r="C954" s="3"/>
      <c r="D954" s="6"/>
      <c r="E954" s="8"/>
      <c r="Q954" s="10"/>
      <c r="S954" s="14"/>
      <c r="T954" s="14"/>
    </row>
    <row r="955" spans="2:20" x14ac:dyDescent="0.45">
      <c r="B955" s="3"/>
      <c r="C955" s="3"/>
      <c r="D955" s="6"/>
      <c r="E955" s="8"/>
      <c r="Q955" s="10"/>
      <c r="S955" s="14"/>
      <c r="T955" s="14"/>
    </row>
    <row r="956" spans="2:20" x14ac:dyDescent="0.45">
      <c r="B956" s="3"/>
      <c r="C956" s="3"/>
      <c r="D956" s="6"/>
      <c r="E956" s="8"/>
      <c r="Q956" s="10"/>
      <c r="S956" s="14"/>
      <c r="T956" s="14"/>
    </row>
    <row r="957" spans="2:20" x14ac:dyDescent="0.45">
      <c r="B957" s="3"/>
      <c r="C957" s="3"/>
      <c r="D957" s="6"/>
      <c r="E957" s="8"/>
      <c r="Q957" s="10"/>
      <c r="S957" s="14"/>
      <c r="T957" s="14"/>
    </row>
    <row r="958" spans="2:20" x14ac:dyDescent="0.45">
      <c r="B958" s="3"/>
      <c r="C958" s="3"/>
      <c r="D958" s="6"/>
      <c r="E958" s="8"/>
      <c r="Q958" s="10"/>
      <c r="S958" s="14"/>
      <c r="T958" s="14"/>
    </row>
    <row r="959" spans="2:20" x14ac:dyDescent="0.45">
      <c r="B959" s="3"/>
      <c r="C959" s="3"/>
      <c r="D959" s="6"/>
      <c r="E959" s="8"/>
      <c r="Q959" s="10"/>
      <c r="S959" s="14"/>
      <c r="T959" s="14"/>
    </row>
    <row r="960" spans="2:20" x14ac:dyDescent="0.45">
      <c r="B960" s="3"/>
      <c r="C960" s="3"/>
      <c r="D960" s="6"/>
      <c r="E960" s="8"/>
      <c r="Q960" s="10"/>
      <c r="S960" s="14"/>
      <c r="T960" s="14"/>
    </row>
    <row r="961" spans="2:20" x14ac:dyDescent="0.45">
      <c r="B961" s="3"/>
      <c r="C961" s="3"/>
      <c r="D961" s="6"/>
      <c r="E961" s="8"/>
      <c r="Q961" s="10"/>
      <c r="S961" s="14"/>
      <c r="T961" s="14"/>
    </row>
    <row r="962" spans="2:20" x14ac:dyDescent="0.45">
      <c r="B962" s="3"/>
      <c r="C962" s="3"/>
      <c r="D962" s="6"/>
      <c r="E962" s="8"/>
      <c r="Q962" s="10"/>
      <c r="S962" s="14"/>
      <c r="T962" s="14"/>
    </row>
    <row r="963" spans="2:20" x14ac:dyDescent="0.45">
      <c r="B963" s="3"/>
      <c r="C963" s="3"/>
      <c r="D963" s="6"/>
      <c r="E963" s="8"/>
      <c r="Q963" s="10"/>
      <c r="S963" s="14"/>
      <c r="T963" s="14"/>
    </row>
    <row r="964" spans="2:20" x14ac:dyDescent="0.45">
      <c r="B964" s="3"/>
      <c r="C964" s="3"/>
      <c r="D964" s="6"/>
      <c r="E964" s="8"/>
      <c r="Q964" s="10"/>
      <c r="S964" s="14"/>
      <c r="T964" s="14"/>
    </row>
    <row r="965" spans="2:20" x14ac:dyDescent="0.45">
      <c r="B965" s="3"/>
      <c r="C965" s="3"/>
      <c r="D965" s="6"/>
      <c r="E965" s="8"/>
      <c r="Q965" s="10"/>
      <c r="S965" s="14"/>
      <c r="T965" s="14"/>
    </row>
    <row r="966" spans="2:20" x14ac:dyDescent="0.45">
      <c r="B966" s="3"/>
      <c r="C966" s="3"/>
      <c r="D966" s="6"/>
      <c r="E966" s="8"/>
      <c r="Q966" s="10"/>
      <c r="S966" s="14"/>
      <c r="T966" s="14"/>
    </row>
    <row r="967" spans="2:20" x14ac:dyDescent="0.45">
      <c r="B967" s="3"/>
      <c r="C967" s="3"/>
      <c r="D967" s="6"/>
      <c r="E967" s="8"/>
      <c r="Q967" s="10"/>
      <c r="S967" s="14"/>
      <c r="T967" s="14"/>
    </row>
    <row r="968" spans="2:20" x14ac:dyDescent="0.45">
      <c r="B968" s="3"/>
      <c r="C968" s="3"/>
      <c r="D968" s="6"/>
      <c r="E968" s="8"/>
      <c r="Q968" s="10"/>
      <c r="S968" s="14"/>
      <c r="T968" s="14"/>
    </row>
    <row r="969" spans="2:20" x14ac:dyDescent="0.45">
      <c r="B969" s="3"/>
      <c r="C969" s="3"/>
      <c r="D969" s="6"/>
      <c r="E969" s="8"/>
      <c r="Q969" s="10"/>
      <c r="S969" s="14"/>
      <c r="T969" s="14"/>
    </row>
    <row r="970" spans="2:20" x14ac:dyDescent="0.45">
      <c r="B970" s="3"/>
      <c r="C970" s="3"/>
      <c r="D970" s="6"/>
      <c r="E970" s="8"/>
      <c r="Q970" s="10"/>
      <c r="S970" s="14"/>
      <c r="T970" s="14"/>
    </row>
    <row r="971" spans="2:20" x14ac:dyDescent="0.45">
      <c r="B971" s="3"/>
      <c r="C971" s="3"/>
      <c r="D971" s="6"/>
      <c r="E971" s="8"/>
      <c r="Q971" s="10"/>
      <c r="S971" s="14"/>
      <c r="T971" s="14"/>
    </row>
    <row r="972" spans="2:20" x14ac:dyDescent="0.45">
      <c r="B972" s="3"/>
      <c r="C972" s="3"/>
      <c r="D972" s="6"/>
      <c r="E972" s="8"/>
      <c r="Q972" s="10"/>
      <c r="S972" s="14"/>
      <c r="T972" s="14"/>
    </row>
    <row r="973" spans="2:20" x14ac:dyDescent="0.45">
      <c r="B973" s="3"/>
      <c r="C973" s="3"/>
      <c r="D973" s="6"/>
      <c r="E973" s="8"/>
      <c r="Q973" s="10"/>
      <c r="S973" s="14"/>
      <c r="T973" s="14"/>
    </row>
    <row r="974" spans="2:20" x14ac:dyDescent="0.45">
      <c r="B974" s="3"/>
      <c r="C974" s="3"/>
      <c r="D974" s="6"/>
      <c r="E974" s="8"/>
      <c r="Q974" s="10"/>
      <c r="S974" s="14"/>
      <c r="T974" s="14"/>
    </row>
    <row r="975" spans="2:20" x14ac:dyDescent="0.45">
      <c r="B975" s="3"/>
      <c r="C975" s="3"/>
      <c r="D975" s="6"/>
      <c r="E975" s="8"/>
      <c r="Q975" s="10"/>
      <c r="S975" s="14"/>
      <c r="T975" s="14"/>
    </row>
    <row r="976" spans="2:20" x14ac:dyDescent="0.45">
      <c r="B976" s="3"/>
      <c r="C976" s="3"/>
      <c r="D976" s="6"/>
      <c r="E976" s="8"/>
      <c r="Q976" s="10"/>
      <c r="S976" s="14"/>
      <c r="T976" s="14"/>
    </row>
    <row r="977" spans="2:20" x14ac:dyDescent="0.45">
      <c r="B977" s="3"/>
      <c r="C977" s="3"/>
      <c r="D977" s="6"/>
      <c r="E977" s="8"/>
      <c r="Q977" s="10"/>
      <c r="S977" s="14"/>
      <c r="T977" s="14"/>
    </row>
    <row r="978" spans="2:20" x14ac:dyDescent="0.45">
      <c r="B978" s="3"/>
      <c r="C978" s="3"/>
      <c r="D978" s="6"/>
      <c r="E978" s="8"/>
      <c r="Q978" s="10"/>
      <c r="S978" s="14"/>
      <c r="T978" s="14"/>
    </row>
    <row r="979" spans="2:20" x14ac:dyDescent="0.45">
      <c r="B979" s="3"/>
      <c r="C979" s="3"/>
      <c r="D979" s="6"/>
      <c r="E979" s="8"/>
      <c r="Q979" s="10"/>
      <c r="S979" s="14"/>
      <c r="T979" s="14"/>
    </row>
    <row r="980" spans="2:20" x14ac:dyDescent="0.45">
      <c r="B980" s="3"/>
      <c r="C980" s="3"/>
      <c r="D980" s="6"/>
      <c r="E980" s="8"/>
      <c r="Q980" s="10"/>
      <c r="S980" s="14"/>
      <c r="T980" s="14"/>
    </row>
    <row r="981" spans="2:20" x14ac:dyDescent="0.45">
      <c r="B981" s="3"/>
      <c r="C981" s="3"/>
      <c r="D981" s="6"/>
      <c r="E981" s="8"/>
      <c r="Q981" s="10"/>
      <c r="S981" s="14"/>
      <c r="T981" s="14"/>
    </row>
    <row r="982" spans="2:20" x14ac:dyDescent="0.45">
      <c r="B982" s="3"/>
      <c r="C982" s="3"/>
      <c r="D982" s="6"/>
      <c r="E982" s="8"/>
      <c r="Q982" s="10"/>
      <c r="S982" s="14"/>
      <c r="T982" s="14"/>
    </row>
    <row r="983" spans="2:20" x14ac:dyDescent="0.45">
      <c r="B983" s="3"/>
      <c r="C983" s="3"/>
      <c r="D983" s="6"/>
      <c r="E983" s="8"/>
      <c r="Q983" s="10"/>
      <c r="S983" s="14"/>
      <c r="T983" s="14"/>
    </row>
    <row r="984" spans="2:20" x14ac:dyDescent="0.45">
      <c r="B984" s="3"/>
      <c r="C984" s="3"/>
      <c r="D984" s="6"/>
      <c r="E984" s="8"/>
      <c r="Q984" s="10"/>
      <c r="S984" s="14"/>
      <c r="T984" s="14"/>
    </row>
    <row r="985" spans="2:20" x14ac:dyDescent="0.45">
      <c r="B985" s="3"/>
      <c r="C985" s="3"/>
      <c r="D985" s="6"/>
      <c r="E985" s="8"/>
      <c r="Q985" s="10"/>
      <c r="S985" s="14"/>
      <c r="T985" s="14"/>
    </row>
    <row r="986" spans="2:20" x14ac:dyDescent="0.45">
      <c r="B986" s="3"/>
      <c r="C986" s="3"/>
      <c r="D986" s="6"/>
      <c r="E986" s="8"/>
      <c r="Q986" s="10"/>
      <c r="S986" s="14"/>
      <c r="T986" s="14"/>
    </row>
    <row r="987" spans="2:20" x14ac:dyDescent="0.45">
      <c r="B987" s="3"/>
      <c r="C987" s="3"/>
      <c r="D987" s="6"/>
      <c r="E987" s="8"/>
      <c r="Q987" s="10"/>
      <c r="S987" s="14"/>
      <c r="T987" s="14"/>
    </row>
    <row r="988" spans="2:20" x14ac:dyDescent="0.45">
      <c r="B988" s="3"/>
      <c r="C988" s="3"/>
      <c r="D988" s="6"/>
      <c r="E988" s="8"/>
      <c r="Q988" s="10"/>
      <c r="S988" s="14"/>
      <c r="T988" s="14"/>
    </row>
    <row r="989" spans="2:20" x14ac:dyDescent="0.45">
      <c r="B989" s="3"/>
      <c r="C989" s="3"/>
      <c r="D989" s="6"/>
      <c r="E989" s="8"/>
      <c r="Q989" s="10"/>
      <c r="S989" s="14"/>
      <c r="T989" s="14"/>
    </row>
    <row r="990" spans="2:20" x14ac:dyDescent="0.45">
      <c r="B990" s="3"/>
      <c r="C990" s="3"/>
      <c r="D990" s="6"/>
      <c r="E990" s="8"/>
      <c r="Q990" s="10"/>
      <c r="S990" s="14"/>
      <c r="T990" s="14"/>
    </row>
    <row r="991" spans="2:20" x14ac:dyDescent="0.45">
      <c r="B991" s="3"/>
      <c r="C991" s="3"/>
      <c r="D991" s="6"/>
      <c r="E991" s="8"/>
      <c r="Q991" s="10"/>
      <c r="S991" s="14"/>
      <c r="T991" s="14"/>
    </row>
    <row r="992" spans="2:20" x14ac:dyDescent="0.45">
      <c r="B992" s="3"/>
      <c r="C992" s="3"/>
      <c r="D992" s="6"/>
      <c r="E992" s="8"/>
      <c r="Q992" s="10"/>
      <c r="S992" s="14"/>
      <c r="T992" s="14"/>
    </row>
    <row r="993" spans="2:20" x14ac:dyDescent="0.45">
      <c r="B993" s="3"/>
      <c r="C993" s="3"/>
      <c r="D993" s="6"/>
      <c r="E993" s="8"/>
      <c r="Q993" s="10"/>
      <c r="S993" s="14"/>
      <c r="T993" s="14"/>
    </row>
    <row r="994" spans="2:20" x14ac:dyDescent="0.45">
      <c r="B994" s="3"/>
      <c r="C994" s="3"/>
      <c r="D994" s="6"/>
      <c r="E994" s="8"/>
      <c r="Q994" s="10"/>
      <c r="S994" s="14"/>
      <c r="T994" s="14"/>
    </row>
    <row r="995" spans="2:20" x14ac:dyDescent="0.45">
      <c r="B995" s="3"/>
      <c r="C995" s="3"/>
      <c r="D995" s="6"/>
      <c r="E995" s="8"/>
      <c r="Q995" s="10"/>
      <c r="S995" s="14"/>
      <c r="T995" s="14"/>
    </row>
    <row r="996" spans="2:20" x14ac:dyDescent="0.45">
      <c r="B996" s="3"/>
      <c r="C996" s="3"/>
      <c r="D996" s="6"/>
      <c r="E996" s="8"/>
      <c r="Q996" s="10"/>
      <c r="S996" s="14"/>
      <c r="T996" s="14"/>
    </row>
    <row r="997" spans="2:20" x14ac:dyDescent="0.45">
      <c r="B997" s="3"/>
      <c r="C997" s="3"/>
      <c r="D997" s="6"/>
      <c r="E997" s="8"/>
      <c r="Q997" s="10"/>
      <c r="S997" s="14"/>
      <c r="T997" s="14"/>
    </row>
    <row r="998" spans="2:20" x14ac:dyDescent="0.45">
      <c r="B998" s="3"/>
      <c r="C998" s="3"/>
      <c r="D998" s="6"/>
      <c r="E998" s="8"/>
      <c r="Q998" s="10"/>
      <c r="S998" s="14"/>
      <c r="T998" s="14"/>
    </row>
    <row r="999" spans="2:20" x14ac:dyDescent="0.45">
      <c r="B999" s="3"/>
      <c r="C999" s="3"/>
      <c r="D999" s="6"/>
      <c r="E999" s="8"/>
      <c r="Q999" s="10"/>
      <c r="S999" s="14"/>
      <c r="T999" s="14"/>
    </row>
    <row r="1000" spans="2:20" x14ac:dyDescent="0.45">
      <c r="B1000" s="3"/>
      <c r="C1000" s="3"/>
      <c r="D1000" s="6"/>
      <c r="E1000" s="8"/>
      <c r="Q1000" s="10"/>
      <c r="S1000" s="14"/>
      <c r="T1000" s="14"/>
    </row>
    <row r="1001" spans="2:20" x14ac:dyDescent="0.45">
      <c r="B1001" s="3"/>
      <c r="C1001" s="3"/>
      <c r="D1001" s="6"/>
      <c r="E1001" s="8"/>
      <c r="Q1001" s="10"/>
      <c r="S1001" s="14"/>
      <c r="T1001" s="14"/>
    </row>
    <row r="1002" spans="2:20" x14ac:dyDescent="0.45">
      <c r="B1002" s="3"/>
      <c r="C1002" s="3"/>
      <c r="D1002" s="6"/>
      <c r="E1002" s="8"/>
      <c r="Q1002" s="10"/>
      <c r="S1002" s="14"/>
      <c r="T1002" s="14"/>
    </row>
    <row r="1003" spans="2:20" x14ac:dyDescent="0.45">
      <c r="B1003" s="3"/>
      <c r="C1003" s="3"/>
      <c r="D1003" s="6"/>
      <c r="E1003" s="8"/>
      <c r="Q1003" s="10"/>
      <c r="S1003" s="14"/>
      <c r="T1003" s="14"/>
    </row>
    <row r="1004" spans="2:20" x14ac:dyDescent="0.45">
      <c r="B1004" s="3"/>
      <c r="C1004" s="3"/>
      <c r="D1004" s="6"/>
      <c r="E1004" s="8"/>
      <c r="Q1004" s="10"/>
      <c r="S1004" s="14"/>
      <c r="T1004" s="14"/>
    </row>
    <row r="1005" spans="2:20" x14ac:dyDescent="0.45">
      <c r="B1005" s="3"/>
      <c r="C1005" s="3"/>
      <c r="D1005" s="6"/>
      <c r="E1005" s="8"/>
      <c r="Q1005" s="10"/>
      <c r="S1005" s="14"/>
      <c r="T1005" s="14"/>
    </row>
    <row r="1006" spans="2:20" x14ac:dyDescent="0.45">
      <c r="B1006" s="3"/>
      <c r="C1006" s="3"/>
      <c r="D1006" s="6"/>
      <c r="E1006" s="8"/>
      <c r="Q1006" s="10"/>
      <c r="S1006" s="14"/>
      <c r="T1006" s="14"/>
    </row>
    <row r="1007" spans="2:20" x14ac:dyDescent="0.45">
      <c r="B1007" s="3"/>
      <c r="C1007" s="3"/>
      <c r="D1007" s="6"/>
      <c r="E1007" s="8"/>
      <c r="Q1007" s="10"/>
      <c r="S1007" s="14"/>
      <c r="T1007" s="14"/>
    </row>
    <row r="1008" spans="2:20" x14ac:dyDescent="0.45">
      <c r="B1008" s="3"/>
      <c r="C1008" s="3"/>
      <c r="D1008" s="6"/>
      <c r="E1008" s="8"/>
      <c r="Q1008" s="10"/>
      <c r="S1008" s="14"/>
      <c r="T1008" s="14"/>
    </row>
    <row r="1009" spans="2:20" x14ac:dyDescent="0.45">
      <c r="B1009" s="3"/>
      <c r="C1009" s="3"/>
      <c r="D1009" s="6"/>
      <c r="E1009" s="8"/>
      <c r="Q1009" s="10"/>
      <c r="S1009" s="14"/>
      <c r="T1009" s="14"/>
    </row>
    <row r="1010" spans="2:20" x14ac:dyDescent="0.45">
      <c r="B1010" s="3"/>
      <c r="C1010" s="3"/>
      <c r="D1010" s="6"/>
      <c r="E1010" s="8"/>
      <c r="Q1010" s="10"/>
      <c r="S1010" s="14"/>
      <c r="T1010" s="14"/>
    </row>
    <row r="1011" spans="2:20" x14ac:dyDescent="0.45">
      <c r="B1011" s="3"/>
      <c r="C1011" s="3"/>
      <c r="D1011" s="6"/>
      <c r="E1011" s="8"/>
      <c r="Q1011" s="10"/>
      <c r="S1011" s="14"/>
      <c r="T1011" s="14"/>
    </row>
    <row r="1012" spans="2:20" x14ac:dyDescent="0.45">
      <c r="B1012" s="3"/>
      <c r="C1012" s="3"/>
      <c r="D1012" s="6"/>
      <c r="E1012" s="8"/>
      <c r="Q1012" s="10"/>
      <c r="S1012" s="14"/>
      <c r="T1012" s="14"/>
    </row>
    <row r="1013" spans="2:20" x14ac:dyDescent="0.45">
      <c r="B1013" s="3"/>
      <c r="C1013" s="3"/>
      <c r="D1013" s="6"/>
      <c r="E1013" s="8"/>
      <c r="Q1013" s="10"/>
      <c r="S1013" s="14"/>
      <c r="T1013" s="14"/>
    </row>
    <row r="1014" spans="2:20" x14ac:dyDescent="0.45">
      <c r="B1014" s="3"/>
      <c r="C1014" s="3"/>
      <c r="D1014" s="6"/>
      <c r="E1014" s="8"/>
      <c r="Q1014" s="10"/>
      <c r="S1014" s="14"/>
      <c r="T1014" s="14"/>
    </row>
    <row r="1015" spans="2:20" x14ac:dyDescent="0.45">
      <c r="B1015" s="3"/>
      <c r="C1015" s="3"/>
      <c r="D1015" s="6"/>
      <c r="E1015" s="8"/>
      <c r="Q1015" s="10"/>
      <c r="S1015" s="14"/>
      <c r="T1015" s="14"/>
    </row>
    <row r="1016" spans="2:20" x14ac:dyDescent="0.45">
      <c r="B1016" s="3"/>
      <c r="C1016" s="3"/>
      <c r="D1016" s="6"/>
      <c r="E1016" s="8"/>
      <c r="Q1016" s="10"/>
      <c r="S1016" s="14"/>
      <c r="T1016" s="14"/>
    </row>
    <row r="1017" spans="2:20" x14ac:dyDescent="0.45">
      <c r="B1017" s="3"/>
      <c r="C1017" s="3"/>
      <c r="D1017" s="6"/>
      <c r="E1017" s="8"/>
      <c r="Q1017" s="10"/>
      <c r="S1017" s="14"/>
      <c r="T1017" s="14"/>
    </row>
    <row r="1018" spans="2:20" x14ac:dyDescent="0.45">
      <c r="B1018" s="3"/>
      <c r="C1018" s="3"/>
      <c r="D1018" s="6"/>
      <c r="E1018" s="8"/>
      <c r="Q1018" s="10"/>
      <c r="S1018" s="14"/>
      <c r="T1018" s="14"/>
    </row>
    <row r="1019" spans="2:20" x14ac:dyDescent="0.45">
      <c r="B1019" s="3"/>
      <c r="C1019" s="3"/>
      <c r="D1019" s="6"/>
      <c r="E1019" s="8"/>
      <c r="Q1019" s="10"/>
      <c r="S1019" s="14"/>
      <c r="T1019" s="14"/>
    </row>
    <row r="1020" spans="2:20" x14ac:dyDescent="0.45">
      <c r="B1020" s="3"/>
      <c r="C1020" s="3"/>
      <c r="D1020" s="6"/>
      <c r="E1020" s="8"/>
      <c r="Q1020" s="10"/>
      <c r="S1020" s="14"/>
      <c r="T1020" s="14"/>
    </row>
    <row r="1021" spans="2:20" x14ac:dyDescent="0.45">
      <c r="B1021" s="3"/>
      <c r="C1021" s="3"/>
      <c r="D1021" s="6"/>
      <c r="E1021" s="8"/>
      <c r="Q1021" s="10"/>
      <c r="S1021" s="14"/>
      <c r="T1021" s="14"/>
    </row>
    <row r="1022" spans="2:20" x14ac:dyDescent="0.45">
      <c r="B1022" s="3"/>
      <c r="C1022" s="3"/>
      <c r="D1022" s="6"/>
      <c r="E1022" s="8"/>
      <c r="Q1022" s="10"/>
      <c r="S1022" s="14"/>
      <c r="T1022" s="14"/>
    </row>
    <row r="1023" spans="2:20" x14ac:dyDescent="0.45">
      <c r="B1023" s="3"/>
      <c r="C1023" s="3"/>
      <c r="D1023" s="6"/>
      <c r="E1023" s="8"/>
      <c r="Q1023" s="10"/>
      <c r="S1023" s="14"/>
      <c r="T1023" s="14"/>
    </row>
    <row r="1024" spans="2:20" x14ac:dyDescent="0.45">
      <c r="B1024" s="3"/>
      <c r="C1024" s="3"/>
      <c r="D1024" s="6"/>
      <c r="E1024" s="8"/>
      <c r="Q1024" s="10"/>
      <c r="S1024" s="14"/>
      <c r="T1024" s="14"/>
    </row>
    <row r="1025" spans="2:20" x14ac:dyDescent="0.45">
      <c r="B1025" s="3"/>
      <c r="C1025" s="3"/>
      <c r="D1025" s="6"/>
      <c r="E1025" s="8"/>
      <c r="Q1025" s="10"/>
      <c r="S1025" s="14"/>
      <c r="T1025" s="14"/>
    </row>
    <row r="1026" spans="2:20" x14ac:dyDescent="0.45">
      <c r="B1026" s="3"/>
      <c r="C1026" s="3"/>
      <c r="D1026" s="6"/>
      <c r="E1026" s="8"/>
      <c r="Q1026" s="10"/>
      <c r="S1026" s="14"/>
      <c r="T1026" s="14"/>
    </row>
    <row r="1027" spans="2:20" x14ac:dyDescent="0.45">
      <c r="B1027" s="3"/>
      <c r="C1027" s="3"/>
      <c r="D1027" s="6"/>
      <c r="E1027" s="8"/>
      <c r="Q1027" s="10"/>
      <c r="S1027" s="14"/>
      <c r="T1027" s="14"/>
    </row>
    <row r="1028" spans="2:20" x14ac:dyDescent="0.45">
      <c r="B1028" s="3"/>
      <c r="C1028" s="3"/>
      <c r="D1028" s="6"/>
      <c r="E1028" s="8"/>
      <c r="Q1028" s="10"/>
      <c r="S1028" s="14"/>
      <c r="T1028" s="14"/>
    </row>
    <row r="1029" spans="2:20" x14ac:dyDescent="0.45">
      <c r="B1029" s="3"/>
      <c r="C1029" s="3"/>
      <c r="D1029" s="6"/>
      <c r="E1029" s="8"/>
      <c r="Q1029" s="10"/>
      <c r="S1029" s="14"/>
      <c r="T1029" s="14"/>
    </row>
    <row r="1030" spans="2:20" x14ac:dyDescent="0.45">
      <c r="B1030" s="3"/>
      <c r="C1030" s="3"/>
      <c r="D1030" s="6"/>
      <c r="E1030" s="8"/>
      <c r="Q1030" s="10"/>
      <c r="S1030" s="14"/>
      <c r="T1030" s="14"/>
    </row>
    <row r="1031" spans="2:20" x14ac:dyDescent="0.45">
      <c r="B1031" s="3"/>
      <c r="C1031" s="3"/>
      <c r="D1031" s="6"/>
      <c r="E1031" s="8"/>
      <c r="Q1031" s="10"/>
      <c r="S1031" s="14"/>
      <c r="T1031" s="14"/>
    </row>
    <row r="1032" spans="2:20" x14ac:dyDescent="0.45">
      <c r="B1032" s="3"/>
      <c r="C1032" s="3"/>
      <c r="D1032" s="6"/>
      <c r="E1032" s="8"/>
      <c r="Q1032" s="10"/>
      <c r="S1032" s="14"/>
      <c r="T1032" s="14"/>
    </row>
    <row r="1033" spans="2:20" x14ac:dyDescent="0.45">
      <c r="B1033" s="3"/>
      <c r="C1033" s="3"/>
      <c r="D1033" s="6"/>
      <c r="E1033" s="8"/>
      <c r="Q1033" s="10"/>
      <c r="S1033" s="14"/>
      <c r="T1033" s="14"/>
    </row>
    <row r="1034" spans="2:20" x14ac:dyDescent="0.45">
      <c r="B1034" s="3"/>
      <c r="C1034" s="3"/>
      <c r="D1034" s="6"/>
      <c r="E1034" s="8"/>
      <c r="Q1034" s="10"/>
      <c r="S1034" s="14"/>
      <c r="T1034" s="14"/>
    </row>
    <row r="1035" spans="2:20" x14ac:dyDescent="0.45">
      <c r="B1035" s="3"/>
      <c r="C1035" s="3"/>
      <c r="D1035" s="6"/>
      <c r="E1035" s="8"/>
      <c r="Q1035" s="10"/>
      <c r="S1035" s="14"/>
      <c r="T1035" s="14"/>
    </row>
    <row r="1036" spans="2:20" x14ac:dyDescent="0.45">
      <c r="B1036" s="3"/>
      <c r="C1036" s="3"/>
      <c r="D1036" s="6"/>
      <c r="E1036" s="8"/>
      <c r="Q1036" s="10"/>
      <c r="S1036" s="14"/>
      <c r="T1036" s="14"/>
    </row>
    <row r="1037" spans="2:20" x14ac:dyDescent="0.45">
      <c r="B1037" s="3"/>
      <c r="C1037" s="3"/>
      <c r="D1037" s="6"/>
      <c r="E1037" s="8"/>
      <c r="Q1037" s="10"/>
      <c r="S1037" s="14"/>
      <c r="T1037" s="14"/>
    </row>
    <row r="1038" spans="2:20" x14ac:dyDescent="0.45">
      <c r="B1038" s="3"/>
      <c r="C1038" s="3"/>
      <c r="D1038" s="6"/>
      <c r="E1038" s="8"/>
      <c r="Q1038" s="10"/>
      <c r="S1038" s="14"/>
      <c r="T1038" s="14"/>
    </row>
    <row r="1039" spans="2:20" x14ac:dyDescent="0.45">
      <c r="B1039" s="3"/>
      <c r="C1039" s="3"/>
      <c r="D1039" s="6"/>
      <c r="E1039" s="8"/>
      <c r="Q1039" s="10"/>
      <c r="S1039" s="14"/>
      <c r="T1039" s="14"/>
    </row>
    <row r="1040" spans="2:20" x14ac:dyDescent="0.45">
      <c r="B1040" s="3"/>
      <c r="C1040" s="3"/>
      <c r="D1040" s="6"/>
      <c r="E1040" s="8"/>
      <c r="Q1040" s="10"/>
      <c r="S1040" s="14"/>
      <c r="T1040" s="14"/>
    </row>
    <row r="1041" spans="2:20" x14ac:dyDescent="0.45">
      <c r="B1041" s="3"/>
      <c r="C1041" s="3"/>
      <c r="D1041" s="6"/>
      <c r="E1041" s="8"/>
      <c r="Q1041" s="10"/>
      <c r="S1041" s="14"/>
      <c r="T1041" s="14"/>
    </row>
    <row r="1042" spans="2:20" x14ac:dyDescent="0.45">
      <c r="B1042" s="3"/>
      <c r="C1042" s="3"/>
      <c r="D1042" s="6"/>
      <c r="E1042" s="8"/>
      <c r="Q1042" s="10"/>
      <c r="S1042" s="14"/>
      <c r="T1042" s="14"/>
    </row>
    <row r="1043" spans="2:20" x14ac:dyDescent="0.45">
      <c r="B1043" s="3"/>
      <c r="C1043" s="3"/>
      <c r="D1043" s="6"/>
      <c r="E1043" s="8"/>
      <c r="Q1043" s="10"/>
      <c r="S1043" s="14"/>
      <c r="T1043" s="14"/>
    </row>
    <row r="1044" spans="2:20" x14ac:dyDescent="0.45">
      <c r="B1044" s="3"/>
      <c r="C1044" s="3"/>
      <c r="D1044" s="6"/>
      <c r="E1044" s="8"/>
      <c r="Q1044" s="10"/>
      <c r="S1044" s="14"/>
      <c r="T1044" s="14"/>
    </row>
    <row r="1045" spans="2:20" x14ac:dyDescent="0.45">
      <c r="B1045" s="3"/>
      <c r="C1045" s="3"/>
      <c r="D1045" s="6"/>
      <c r="E1045" s="8"/>
      <c r="Q1045" s="10"/>
      <c r="S1045" s="14"/>
      <c r="T1045" s="14"/>
    </row>
    <row r="1046" spans="2:20" x14ac:dyDescent="0.45">
      <c r="B1046" s="3"/>
      <c r="C1046" s="3"/>
      <c r="D1046" s="6"/>
      <c r="E1046" s="8"/>
      <c r="Q1046" s="10"/>
      <c r="S1046" s="14"/>
      <c r="T1046" s="14"/>
    </row>
    <row r="1047" spans="2:20" x14ac:dyDescent="0.45">
      <c r="B1047" s="3"/>
      <c r="C1047" s="3"/>
      <c r="D1047" s="6"/>
      <c r="E1047" s="8"/>
      <c r="Q1047" s="10"/>
      <c r="S1047" s="14"/>
      <c r="T1047" s="14"/>
    </row>
    <row r="1048" spans="2:20" x14ac:dyDescent="0.45">
      <c r="B1048" s="3"/>
      <c r="C1048" s="3"/>
      <c r="D1048" s="6"/>
      <c r="E1048" s="8"/>
      <c r="Q1048" s="10"/>
      <c r="S1048" s="14"/>
      <c r="T1048" s="14"/>
    </row>
    <row r="1049" spans="2:20" x14ac:dyDescent="0.45">
      <c r="B1049" s="3"/>
      <c r="C1049" s="3"/>
      <c r="D1049" s="6"/>
      <c r="E1049" s="8"/>
      <c r="Q1049" s="10"/>
      <c r="S1049" s="14"/>
      <c r="T1049" s="14"/>
    </row>
    <row r="1050" spans="2:20" x14ac:dyDescent="0.45">
      <c r="B1050" s="3"/>
      <c r="C1050" s="3"/>
      <c r="D1050" s="6"/>
      <c r="E1050" s="8"/>
      <c r="Q1050" s="10"/>
      <c r="S1050" s="14"/>
      <c r="T1050" s="14"/>
    </row>
    <row r="1051" spans="2:20" x14ac:dyDescent="0.45">
      <c r="B1051" s="3"/>
      <c r="C1051" s="3"/>
      <c r="D1051" s="6"/>
      <c r="E1051" s="8"/>
      <c r="Q1051" s="10"/>
      <c r="S1051" s="14"/>
      <c r="T1051" s="14"/>
    </row>
    <row r="1052" spans="2:20" x14ac:dyDescent="0.45">
      <c r="B1052" s="3"/>
      <c r="C1052" s="3"/>
      <c r="D1052" s="6"/>
      <c r="E1052" s="8"/>
      <c r="Q1052" s="10"/>
      <c r="S1052" s="14"/>
      <c r="T1052" s="14"/>
    </row>
    <row r="1053" spans="2:20" x14ac:dyDescent="0.45">
      <c r="B1053" s="3"/>
      <c r="C1053" s="3"/>
      <c r="D1053" s="6"/>
      <c r="E1053" s="8"/>
      <c r="Q1053" s="10"/>
      <c r="S1053" s="14"/>
      <c r="T1053" s="14"/>
    </row>
    <row r="1054" spans="2:20" x14ac:dyDescent="0.45">
      <c r="B1054" s="3"/>
      <c r="C1054" s="3"/>
      <c r="D1054" s="6"/>
      <c r="E1054" s="8"/>
      <c r="Q1054" s="10"/>
      <c r="S1054" s="14"/>
      <c r="T1054" s="14"/>
    </row>
    <row r="1055" spans="2:20" x14ac:dyDescent="0.45">
      <c r="B1055" s="3"/>
      <c r="C1055" s="3"/>
      <c r="D1055" s="6"/>
      <c r="E1055" s="8"/>
      <c r="Q1055" s="10"/>
      <c r="S1055" s="14"/>
      <c r="T1055" s="14"/>
    </row>
    <row r="1056" spans="2:20" x14ac:dyDescent="0.45">
      <c r="B1056" s="3"/>
      <c r="C1056" s="3"/>
      <c r="D1056" s="6"/>
      <c r="E1056" s="8"/>
      <c r="Q1056" s="10"/>
      <c r="S1056" s="14"/>
      <c r="T1056" s="14"/>
    </row>
    <row r="1057" spans="2:20" x14ac:dyDescent="0.45">
      <c r="B1057" s="3"/>
      <c r="C1057" s="3"/>
      <c r="D1057" s="6"/>
      <c r="E1057" s="8"/>
      <c r="Q1057" s="10"/>
      <c r="S1057" s="14"/>
      <c r="T1057" s="14"/>
    </row>
    <row r="1058" spans="2:20" x14ac:dyDescent="0.45">
      <c r="B1058" s="3"/>
      <c r="C1058" s="3"/>
      <c r="D1058" s="6"/>
      <c r="E1058" s="8"/>
      <c r="Q1058" s="10"/>
      <c r="S1058" s="14"/>
      <c r="T1058" s="14"/>
    </row>
    <row r="1059" spans="2:20" x14ac:dyDescent="0.45">
      <c r="B1059" s="3"/>
      <c r="C1059" s="3"/>
      <c r="D1059" s="6"/>
      <c r="E1059" s="8"/>
      <c r="Q1059" s="10"/>
      <c r="S1059" s="14"/>
      <c r="T1059" s="14"/>
    </row>
    <row r="1060" spans="2:20" x14ac:dyDescent="0.45">
      <c r="B1060" s="3"/>
      <c r="C1060" s="3"/>
      <c r="D1060" s="6"/>
      <c r="E1060" s="8"/>
      <c r="Q1060" s="10"/>
      <c r="S1060" s="14"/>
      <c r="T1060" s="14"/>
    </row>
    <row r="1061" spans="2:20" x14ac:dyDescent="0.45">
      <c r="B1061" s="3"/>
      <c r="C1061" s="3"/>
      <c r="D1061" s="6"/>
      <c r="E1061" s="8"/>
      <c r="Q1061" s="10"/>
      <c r="S1061" s="14"/>
      <c r="T1061" s="14"/>
    </row>
    <row r="1062" spans="2:20" x14ac:dyDescent="0.45">
      <c r="B1062" s="3"/>
      <c r="C1062" s="3"/>
      <c r="D1062" s="6"/>
      <c r="E1062" s="8"/>
      <c r="Q1062" s="10"/>
      <c r="S1062" s="14"/>
      <c r="T1062" s="14"/>
    </row>
    <row r="1063" spans="2:20" x14ac:dyDescent="0.45">
      <c r="B1063" s="3"/>
      <c r="C1063" s="3"/>
      <c r="D1063" s="6"/>
      <c r="E1063" s="8"/>
      <c r="Q1063" s="10"/>
      <c r="S1063" s="14"/>
      <c r="T1063" s="14"/>
    </row>
    <row r="1064" spans="2:20" x14ac:dyDescent="0.45">
      <c r="B1064" s="3"/>
      <c r="C1064" s="3"/>
      <c r="D1064" s="6"/>
      <c r="E1064" s="8"/>
      <c r="Q1064" s="10"/>
      <c r="S1064" s="14"/>
      <c r="T1064" s="14"/>
    </row>
    <row r="1065" spans="2:20" x14ac:dyDescent="0.45">
      <c r="B1065" s="3"/>
      <c r="C1065" s="3"/>
      <c r="D1065" s="6"/>
      <c r="E1065" s="8"/>
      <c r="Q1065" s="10"/>
      <c r="S1065" s="14"/>
      <c r="T1065" s="14"/>
    </row>
    <row r="1066" spans="2:20" x14ac:dyDescent="0.45">
      <c r="B1066" s="3"/>
      <c r="C1066" s="3"/>
      <c r="D1066" s="6"/>
      <c r="E1066" s="8"/>
      <c r="Q1066" s="10"/>
      <c r="S1066" s="14"/>
      <c r="T1066" s="14"/>
    </row>
    <row r="1067" spans="2:20" x14ac:dyDescent="0.45">
      <c r="B1067" s="3"/>
      <c r="C1067" s="3"/>
      <c r="D1067" s="6"/>
      <c r="E1067" s="8"/>
      <c r="Q1067" s="10"/>
      <c r="S1067" s="14"/>
      <c r="T1067" s="14"/>
    </row>
    <row r="1068" spans="2:20" x14ac:dyDescent="0.45">
      <c r="B1068" s="3"/>
      <c r="C1068" s="3"/>
      <c r="D1068" s="6"/>
      <c r="E1068" s="8"/>
      <c r="Q1068" s="10"/>
      <c r="S1068" s="14"/>
      <c r="T1068" s="14"/>
    </row>
    <row r="1069" spans="2:20" x14ac:dyDescent="0.45">
      <c r="B1069" s="3"/>
      <c r="C1069" s="3"/>
      <c r="D1069" s="6"/>
      <c r="E1069" s="8"/>
      <c r="Q1069" s="10"/>
      <c r="S1069" s="14"/>
      <c r="T1069" s="14"/>
    </row>
    <row r="1070" spans="2:20" x14ac:dyDescent="0.45">
      <c r="B1070" s="3"/>
      <c r="C1070" s="3"/>
      <c r="D1070" s="6"/>
      <c r="E1070" s="8"/>
      <c r="Q1070" s="10"/>
      <c r="S1070" s="14"/>
      <c r="T1070" s="14"/>
    </row>
    <row r="1071" spans="2:20" x14ac:dyDescent="0.45">
      <c r="B1071" s="3"/>
      <c r="C1071" s="3"/>
      <c r="D1071" s="6"/>
      <c r="E1071" s="8"/>
      <c r="Q1071" s="10"/>
      <c r="S1071" s="14"/>
      <c r="T1071" s="14"/>
    </row>
    <row r="1072" spans="2:20" x14ac:dyDescent="0.45">
      <c r="B1072" s="3"/>
      <c r="C1072" s="3"/>
      <c r="D1072" s="6"/>
      <c r="E1072" s="8"/>
      <c r="Q1072" s="10"/>
      <c r="S1072" s="14"/>
      <c r="T1072" s="14"/>
    </row>
    <row r="1073" spans="2:20" x14ac:dyDescent="0.45">
      <c r="B1073" s="3"/>
      <c r="C1073" s="3"/>
      <c r="D1073" s="6"/>
      <c r="E1073" s="8"/>
      <c r="Q1073" s="10"/>
      <c r="S1073" s="14"/>
      <c r="T1073" s="14"/>
    </row>
    <row r="1074" spans="2:20" x14ac:dyDescent="0.45">
      <c r="B1074" s="3"/>
      <c r="C1074" s="3"/>
      <c r="D1074" s="6"/>
      <c r="E1074" s="8"/>
      <c r="Q1074" s="10"/>
      <c r="S1074" s="14"/>
      <c r="T1074" s="14"/>
    </row>
    <row r="1075" spans="2:20" x14ac:dyDescent="0.45">
      <c r="B1075" s="3"/>
      <c r="C1075" s="3"/>
      <c r="D1075" s="6"/>
      <c r="E1075" s="8"/>
      <c r="Q1075" s="10"/>
      <c r="S1075" s="14"/>
      <c r="T1075" s="14"/>
    </row>
    <row r="1076" spans="2:20" x14ac:dyDescent="0.45">
      <c r="B1076" s="3"/>
      <c r="C1076" s="3"/>
      <c r="D1076" s="6"/>
      <c r="E1076" s="8"/>
      <c r="Q1076" s="10"/>
      <c r="S1076" s="14"/>
      <c r="T1076" s="14"/>
    </row>
    <row r="1077" spans="2:20" x14ac:dyDescent="0.45">
      <c r="B1077" s="3"/>
      <c r="C1077" s="3"/>
      <c r="D1077" s="6"/>
      <c r="E1077" s="8"/>
      <c r="Q1077" s="10"/>
      <c r="S1077" s="14"/>
      <c r="T1077" s="14"/>
    </row>
    <row r="1078" spans="2:20" x14ac:dyDescent="0.45">
      <c r="B1078" s="3"/>
      <c r="C1078" s="3"/>
      <c r="D1078" s="6"/>
      <c r="E1078" s="8"/>
      <c r="Q1078" s="10"/>
      <c r="S1078" s="14"/>
      <c r="T1078" s="14"/>
    </row>
    <row r="1079" spans="2:20" x14ac:dyDescent="0.45">
      <c r="B1079" s="3"/>
      <c r="C1079" s="3"/>
      <c r="D1079" s="6"/>
      <c r="E1079" s="8"/>
      <c r="Q1079" s="10"/>
      <c r="S1079" s="14"/>
      <c r="T1079" s="14"/>
    </row>
    <row r="1080" spans="2:20" x14ac:dyDescent="0.45">
      <c r="B1080" s="3"/>
      <c r="C1080" s="3"/>
      <c r="D1080" s="6"/>
      <c r="E1080" s="8"/>
      <c r="Q1080" s="10"/>
      <c r="S1080" s="14"/>
      <c r="T1080" s="14"/>
    </row>
    <row r="1081" spans="2:20" x14ac:dyDescent="0.45">
      <c r="B1081" s="3"/>
      <c r="C1081" s="3"/>
      <c r="D1081" s="6"/>
      <c r="E1081" s="8"/>
      <c r="Q1081" s="10"/>
      <c r="S1081" s="14"/>
      <c r="T1081" s="14"/>
    </row>
    <row r="1082" spans="2:20" x14ac:dyDescent="0.45">
      <c r="B1082" s="3"/>
      <c r="C1082" s="3"/>
      <c r="D1082" s="6"/>
      <c r="E1082" s="8"/>
      <c r="Q1082" s="10"/>
      <c r="S1082" s="14"/>
      <c r="T1082" s="14"/>
    </row>
    <row r="1083" spans="2:20" x14ac:dyDescent="0.45">
      <c r="B1083" s="3"/>
      <c r="C1083" s="3"/>
      <c r="D1083" s="6"/>
      <c r="E1083" s="8"/>
      <c r="Q1083" s="10"/>
      <c r="S1083" s="14"/>
      <c r="T1083" s="14"/>
    </row>
    <row r="1084" spans="2:20" x14ac:dyDescent="0.45">
      <c r="B1084" s="3"/>
      <c r="C1084" s="3"/>
      <c r="D1084" s="6"/>
      <c r="E1084" s="8"/>
      <c r="Q1084" s="10"/>
      <c r="S1084" s="14"/>
      <c r="T1084" s="14"/>
    </row>
    <row r="1085" spans="2:20" x14ac:dyDescent="0.45">
      <c r="B1085" s="3"/>
      <c r="C1085" s="3"/>
      <c r="D1085" s="6"/>
      <c r="E1085" s="8"/>
      <c r="Q1085" s="10"/>
      <c r="S1085" s="14"/>
      <c r="T1085" s="14"/>
    </row>
    <row r="1086" spans="2:20" x14ac:dyDescent="0.45">
      <c r="B1086" s="3"/>
      <c r="C1086" s="3"/>
      <c r="D1086" s="6"/>
      <c r="E1086" s="8"/>
      <c r="Q1086" s="10"/>
      <c r="S1086" s="14"/>
      <c r="T1086" s="14"/>
    </row>
    <row r="1087" spans="2:20" x14ac:dyDescent="0.45">
      <c r="B1087" s="3"/>
      <c r="C1087" s="3"/>
      <c r="D1087" s="6"/>
      <c r="E1087" s="8"/>
      <c r="Q1087" s="10"/>
      <c r="S1087" s="14"/>
      <c r="T1087" s="14"/>
    </row>
    <row r="1088" spans="2:20" x14ac:dyDescent="0.45">
      <c r="B1088" s="3"/>
      <c r="C1088" s="3"/>
      <c r="D1088" s="6"/>
      <c r="E1088" s="8"/>
      <c r="Q1088" s="10"/>
      <c r="S1088" s="14"/>
      <c r="T1088" s="14"/>
    </row>
    <row r="1089" spans="2:20" x14ac:dyDescent="0.45">
      <c r="B1089" s="3"/>
      <c r="C1089" s="3"/>
      <c r="D1089" s="6"/>
      <c r="E1089" s="8"/>
      <c r="Q1089" s="10"/>
      <c r="S1089" s="14"/>
      <c r="T1089" s="14"/>
    </row>
    <row r="1090" spans="2:20" x14ac:dyDescent="0.45">
      <c r="B1090" s="3"/>
      <c r="C1090" s="3"/>
      <c r="D1090" s="6"/>
      <c r="E1090" s="8"/>
      <c r="Q1090" s="10"/>
      <c r="S1090" s="14"/>
      <c r="T1090" s="14"/>
    </row>
    <row r="1091" spans="2:20" x14ac:dyDescent="0.45">
      <c r="B1091" s="3"/>
      <c r="C1091" s="3"/>
      <c r="D1091" s="6"/>
      <c r="E1091" s="8"/>
      <c r="Q1091" s="10"/>
      <c r="S1091" s="14"/>
      <c r="T1091" s="14"/>
    </row>
    <row r="1092" spans="2:20" x14ac:dyDescent="0.45">
      <c r="B1092" s="3"/>
      <c r="C1092" s="3"/>
      <c r="D1092" s="6"/>
      <c r="E1092" s="8"/>
      <c r="Q1092" s="10"/>
      <c r="S1092" s="14"/>
      <c r="T1092" s="14"/>
    </row>
    <row r="1093" spans="2:20" x14ac:dyDescent="0.45">
      <c r="B1093" s="3"/>
      <c r="C1093" s="3"/>
      <c r="D1093" s="6"/>
      <c r="E1093" s="8"/>
      <c r="Q1093" s="10"/>
      <c r="S1093" s="14"/>
      <c r="T1093" s="14"/>
    </row>
    <row r="1094" spans="2:20" x14ac:dyDescent="0.45">
      <c r="B1094" s="3"/>
      <c r="C1094" s="3"/>
      <c r="D1094" s="6"/>
      <c r="E1094" s="8"/>
      <c r="Q1094" s="10"/>
      <c r="S1094" s="14"/>
      <c r="T1094" s="14"/>
    </row>
    <row r="1095" spans="2:20" x14ac:dyDescent="0.45">
      <c r="B1095" s="3"/>
      <c r="C1095" s="3"/>
      <c r="D1095" s="6"/>
      <c r="E1095" s="8"/>
      <c r="Q1095" s="10"/>
      <c r="S1095" s="14"/>
      <c r="T1095" s="14"/>
    </row>
    <row r="1096" spans="2:20" x14ac:dyDescent="0.45">
      <c r="B1096" s="3"/>
      <c r="C1096" s="3"/>
      <c r="D1096" s="6"/>
      <c r="E1096" s="8"/>
      <c r="Q1096" s="10"/>
      <c r="S1096" s="14"/>
      <c r="T1096" s="14"/>
    </row>
    <row r="1097" spans="2:20" x14ac:dyDescent="0.45">
      <c r="B1097" s="3"/>
      <c r="C1097" s="3"/>
      <c r="D1097" s="6"/>
      <c r="E1097" s="8"/>
      <c r="Q1097" s="10"/>
      <c r="S1097" s="14"/>
      <c r="T1097" s="14"/>
    </row>
    <row r="1098" spans="2:20" x14ac:dyDescent="0.45">
      <c r="B1098" s="3"/>
      <c r="C1098" s="3"/>
      <c r="D1098" s="6"/>
      <c r="E1098" s="8"/>
      <c r="Q1098" s="10"/>
      <c r="S1098" s="14"/>
      <c r="T1098" s="14"/>
    </row>
  </sheetData>
  <conditionalFormatting sqref="F414:F1098">
    <cfRule type="cellIs" dxfId="17" priority="16" operator="equal">
      <formula>"failed"</formula>
    </cfRule>
    <cfRule type="cellIs" dxfId="16" priority="17" operator="equal">
      <formula>"canceled"</formula>
    </cfRule>
    <cfRule type="cellIs" dxfId="15" priority="18" operator="equal">
      <formula>"cacneled"</formula>
    </cfRule>
    <cfRule type="cellIs" dxfId="14" priority="19" operator="equal">
      <formula>"successful"</formula>
    </cfRule>
    <cfRule type="cellIs" dxfId="13" priority="20" operator="equal">
      <formula>"failed"</formula>
    </cfRule>
    <cfRule type="cellIs" dxfId="12" priority="21" operator="equal">
      <formula>"live"</formula>
    </cfRule>
  </conditionalFormatting>
  <conditionalFormatting sqref="O414:O1098">
    <cfRule type="colorScale" priority="15">
      <colorScale>
        <cfvo type="min"/>
        <cfvo type="percentile" val="90"/>
        <color rgb="FFFF0000"/>
        <color rgb="FF0070C0"/>
      </colorScale>
    </cfRule>
  </conditionalFormatting>
  <conditionalFormatting sqref="F252:F413">
    <cfRule type="cellIs" dxfId="11" priority="9" operator="equal">
      <formula>"failed"</formula>
    </cfRule>
    <cfRule type="cellIs" dxfId="10" priority="10" operator="equal">
      <formula>"canceled"</formula>
    </cfRule>
    <cfRule type="cellIs" dxfId="9" priority="11" operator="equal">
      <formula>"cacneled"</formula>
    </cfRule>
    <cfRule type="cellIs" dxfId="8" priority="12" operator="equal">
      <formula>"successful"</formula>
    </cfRule>
    <cfRule type="cellIs" dxfId="7" priority="13" operator="equal">
      <formula>"failed"</formula>
    </cfRule>
    <cfRule type="cellIs" dxfId="6" priority="14" operator="equal">
      <formula>"live"</formula>
    </cfRule>
  </conditionalFormatting>
  <conditionalFormatting sqref="O252:O413">
    <cfRule type="colorScale" priority="8">
      <colorScale>
        <cfvo type="min"/>
        <cfvo type="percentile" val="90"/>
        <color rgb="FFFF0000"/>
        <color rgb="FF0070C0"/>
      </colorScale>
    </cfRule>
  </conditionalFormatting>
  <conditionalFormatting sqref="F1:F251">
    <cfRule type="cellIs" dxfId="5" priority="2" operator="equal">
      <formula>"failed"</formula>
    </cfRule>
    <cfRule type="cellIs" dxfId="4" priority="3" operator="equal">
      <formula>"canceled"</formula>
    </cfRule>
    <cfRule type="cellIs" dxfId="3" priority="4" operator="equal">
      <formula>"cacneled"</formula>
    </cfRule>
    <cfRule type="cellIs" dxfId="2" priority="5" operator="equal">
      <formula>"successful"</formula>
    </cfRule>
    <cfRule type="cellIs" dxfId="1" priority="6" operator="equal">
      <formula>"failed"</formula>
    </cfRule>
    <cfRule type="cellIs" dxfId="0" priority="7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D3652-891C-4BC5-93CF-010050105348}">
  <dimension ref="A1"/>
  <sheetViews>
    <sheetView tabSelected="1" workbookViewId="0">
      <selection activeCell="J7" sqref="J7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B83A3-33E6-4B65-A8C4-3D97111F8FAD}">
  <dimension ref="A1:C14"/>
  <sheetViews>
    <sheetView workbookViewId="0">
      <selection activeCell="F10" sqref="F10"/>
    </sheetView>
  </sheetViews>
  <sheetFormatPr defaultRowHeight="14.25" x14ac:dyDescent="0.45"/>
  <cols>
    <col min="1" max="1" width="24.796875" bestFit="1" customWidth="1"/>
    <col min="2" max="3" width="10.86328125" bestFit="1" customWidth="1"/>
  </cols>
  <sheetData>
    <row r="1" spans="1:3" x14ac:dyDescent="0.45">
      <c r="B1" t="s">
        <v>8386</v>
      </c>
      <c r="C1" t="s">
        <v>8387</v>
      </c>
    </row>
    <row r="2" spans="1:3" x14ac:dyDescent="0.45">
      <c r="A2" t="s">
        <v>8388</v>
      </c>
      <c r="B2" s="18">
        <f>AVERAGE('Successful US Kickstarters'!D:D)</f>
        <v>5048.8786407766993</v>
      </c>
      <c r="C2" s="18">
        <f>AVERAGE('Failed US Kickstars'!D:D)</f>
        <v>10554.212</v>
      </c>
    </row>
    <row r="3" spans="1:3" x14ac:dyDescent="0.45">
      <c r="A3" t="s">
        <v>8389</v>
      </c>
      <c r="B3" s="18">
        <f>MEDIAN('Successful US Kickstarters'!D:D)</f>
        <v>3000</v>
      </c>
      <c r="C3" s="18">
        <f>MEDIAN('Failed US Kickstars'!D:D)</f>
        <v>5000</v>
      </c>
    </row>
    <row r="4" spans="1:3" x14ac:dyDescent="0.45">
      <c r="A4" t="s">
        <v>8392</v>
      </c>
      <c r="B4" s="18">
        <f>_xlfn.STDEV.P('Successful US Kickstarters'!D:D)</f>
        <v>7748.7537726373303</v>
      </c>
      <c r="C4" s="18">
        <f>_xlfn.STDEV.P('Failed US Kickstars'!D:D)</f>
        <v>21967.731061515115</v>
      </c>
    </row>
    <row r="5" spans="1:3" x14ac:dyDescent="0.45">
      <c r="A5" t="s">
        <v>8393</v>
      </c>
      <c r="B5" s="18">
        <f>_xlfn.QUARTILE.EXC('Successful US Kickstarters'!D:D, 3)</f>
        <v>5000</v>
      </c>
      <c r="C5" s="18">
        <f>_xlfn.QUARTILE.EXC('Failed US Kickstars'!D:D, 3)</f>
        <v>10000</v>
      </c>
    </row>
    <row r="6" spans="1:3" x14ac:dyDescent="0.45">
      <c r="A6" t="s">
        <v>8394</v>
      </c>
      <c r="B6" s="18">
        <f>_xlfn.QUARTILE.EXC('Successful US Kickstarters'!D:D, 1)</f>
        <v>1500</v>
      </c>
      <c r="C6" s="18">
        <f>_xlfn.QUARTILE.EXC('Failed US Kickstars'!D:D, 1)</f>
        <v>2000</v>
      </c>
    </row>
    <row r="7" spans="1:3" x14ac:dyDescent="0.45">
      <c r="A7" t="s">
        <v>8395</v>
      </c>
      <c r="B7" s="18">
        <f>B5-B6</f>
        <v>3500</v>
      </c>
      <c r="C7" s="18">
        <f>C5-C6</f>
        <v>8000</v>
      </c>
    </row>
    <row r="8" spans="1:3" x14ac:dyDescent="0.45">
      <c r="B8" s="18"/>
      <c r="C8" s="18"/>
    </row>
    <row r="9" spans="1:3" x14ac:dyDescent="0.45">
      <c r="A9" t="s">
        <v>8390</v>
      </c>
      <c r="B9" s="18">
        <f>AVERAGE('Successful US Kickstarters'!E:E)</f>
        <v>5601.5458009708727</v>
      </c>
      <c r="C9" s="18">
        <f>AVERAGE('Failed US Kickstars'!E:E)</f>
        <v>558.65484000000004</v>
      </c>
    </row>
    <row r="10" spans="1:3" x14ac:dyDescent="0.45">
      <c r="A10" t="s">
        <v>8391</v>
      </c>
      <c r="B10" s="18">
        <f>MEDIAN('Successful US Kickstarters'!E:E)</f>
        <v>3167.5</v>
      </c>
      <c r="C10" s="18">
        <f>MEDIAN('Failed US Kickstars'!E:E)</f>
        <v>103</v>
      </c>
    </row>
    <row r="11" spans="1:3" x14ac:dyDescent="0.45">
      <c r="A11" t="s">
        <v>8396</v>
      </c>
      <c r="B11" s="18">
        <f>_xlfn.STDEV.P('Successful US Kickstarters'!E:E)</f>
        <v>8334.5731699164608</v>
      </c>
      <c r="C11" s="18">
        <f>_xlfn.STDEV.P('Failed US Kickstars'!E:E)</f>
        <v>1330.5230280400915</v>
      </c>
    </row>
    <row r="12" spans="1:3" x14ac:dyDescent="0.45">
      <c r="A12" t="s">
        <v>8397</v>
      </c>
      <c r="B12" s="18">
        <f>_xlfn.QUARTILE.EXC('Successful US Kickstarters'!E:E, 3)</f>
        <v>5699</v>
      </c>
      <c r="C12" s="18">
        <f>_xlfn.QUARTILE.EXC('Failed US Kickstars'!E:E, 3)</f>
        <v>501</v>
      </c>
    </row>
    <row r="13" spans="1:3" x14ac:dyDescent="0.45">
      <c r="A13" t="s">
        <v>8398</v>
      </c>
      <c r="B13" s="18">
        <f>_xlfn.QUARTILE.EXC('Successful US Kickstarters'!E:E, 1)</f>
        <v>1716.5074999999999</v>
      </c>
      <c r="C13" s="18">
        <f>_xlfn.QUARTILE.EXC('Failed US Kickstars'!E:E, 1)</f>
        <v>9.25</v>
      </c>
    </row>
    <row r="14" spans="1:3" x14ac:dyDescent="0.45">
      <c r="A14" t="s">
        <v>8399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Kickstars</vt:lpstr>
      <vt:lpstr>IQR GB Musicals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Teresa Hartman</cp:lastModifiedBy>
  <dcterms:created xsi:type="dcterms:W3CDTF">2017-04-20T15:17:24Z</dcterms:created>
  <dcterms:modified xsi:type="dcterms:W3CDTF">2022-06-29T19:13:40Z</dcterms:modified>
</cp:coreProperties>
</file>