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166925"/>
  <mc:AlternateContent xmlns:mc="http://schemas.openxmlformats.org/markup-compatibility/2006">
    <mc:Choice Requires="x15">
      <x15ac:absPath xmlns:x15ac="http://schemas.microsoft.com/office/spreadsheetml/2010/11/ac" url="/Users/teresakao/Desktop/"/>
    </mc:Choice>
  </mc:AlternateContent>
  <xr:revisionPtr revIDLastSave="0" documentId="8_{983FF359-CED8-D843-94B5-30DE6F7F957C}" xr6:coauthVersionLast="47" xr6:coauthVersionMax="47" xr10:uidLastSave="{00000000-0000-0000-0000-000000000000}"/>
  <bookViews>
    <workbookView xWindow="0" yWindow="740" windowWidth="29040" windowHeight="16440" xr2:uid="{00000000-000D-0000-FFFF-FFFF00000000}"/>
  </bookViews>
  <sheets>
    <sheet name="Dashboard" sheetId="22" r:id="rId1"/>
    <sheet name="TotalSales" sheetId="19"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<sst xmlns="http://schemas.openxmlformats.org/spreadsheetml/2006/main" count="11128" uniqueCount="6222">
  <si>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</si>
  <si>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</si>
  <si>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</si>
  <si>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</si>
  <si>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</si>
  <si>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</si>
  <si>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</si>
  <si>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</si>
  <si>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</si>
  <si>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</si>
  <si>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</si>
  <si>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</si>
  <si>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</si>
  <si>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</si>
  <si>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</si>
  <si>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</si>
  <si>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</si>
  <si>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</si>
  <si>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</si>
  <si>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</si>
  <si>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</si>
  <si>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</si>
  <si>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</si>
  <si>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</si>
  <si>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</si>
  <si>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</si>
  <si>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</si>
  <si>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</si>
  <si>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</si>
  <si>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</si>
  <si>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</si>
  <si>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</si>
  <si>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</si>
  <si>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</si>
  <si>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</si>
  <si>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</si>
  <si>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</si>
  <si>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</si>
  <si>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</si>
  <si>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</si>
  <si>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</si>
  <si>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</si>
  <si>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</si>
  <si>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</si>
  <si>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</si>
  <si>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</si>
  <si>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</si>
  <si>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</si>
  <si>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</si>
  <si>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</si>
  <si>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</si>
  <si>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</si>
  <si>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</si>
  <si>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</si>
  <si>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</si>
  <si>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</si>
  <si>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</si>
  <si>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</si>
  <si>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</si>
  <si>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</si>
  <si>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</si>
  <si>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</si>
  <si>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</si>
  <si>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</si>
  <si>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</si>
  <si>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</si>
  <si>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</si>
  <si>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</si>
  <si>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</si>
  <si>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</si>
  <si>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</si>
  <si>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</si>
  <si>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</si>
  <si>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</si>
  <si>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</si>
  <si>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</si>
  <si>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</si>
  <si>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</si>
  <si>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</si>
  <si>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</si>
  <si>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</si>
  <si>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</si>
  <si>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</si>
  <si>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</si>
  <si>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</si>
  <si>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</si>
  <si>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</si>
  <si>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</si>
  <si>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</si>
  <si>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</si>
  <si>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</si>
  <si>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</si>
  <si>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</si>
  <si>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</si>
  <si>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</si>
  <si>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</si>
  <si>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</si>
  <si>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</si>
  <si>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</si>
  <si>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</si>
  <si>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</si>
  <si>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</si>
  <si>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</si>
  <si>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</si>
  <si>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</si>
  <si>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</si>
  <si>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</si>
  <si>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</si>
  <si>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</si>
  <si>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</si>
  <si>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</si>
  <si>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</si>
  <si>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</si>
  <si>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</si>
  <si>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</si>
  <si>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</si>
  <si>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</si>
  <si>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</si>
  <si>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</si>
  <si>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</si>
  <si>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</si>
  <si>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</si>
  <si>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</si>
  <si>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</si>
  <si>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</si>
  <si>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</si>
  <si>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</si>
  <si>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</si>
  <si>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</si>
  <si>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</si>
  <si>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</si>
  <si>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</si>
  <si>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</si>
  <si>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</si>
  <si>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</si>
  <si>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</si>
  <si>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</si>
  <si>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</si>
  <si>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</si>
  <si>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</si>
  <si>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</si>
  <si>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</si>
  <si>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</si>
  <si>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</si>
  <si>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</si>
  <si>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</si>
  <si>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</si>
  <si>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</si>
  <si>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</si>
  <si>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</si>
  <si>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</si>
  <si>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</si>
  <si>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</si>
  <si>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</si>
  <si>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</si>
  <si>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</si>
  <si>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</si>
  <si>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</si>
  <si>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</si>
  <si>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</si>
  <si>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</si>
  <si>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</si>
  <si>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</si>
  <si>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</si>
  <si>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</si>
  <si>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</si>
  <si>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</si>
  <si>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</si>
  <si>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</si>
  <si>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</si>
  <si>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</si>
  <si>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</si>
  <si>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</si>
  <si>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</si>
  <si>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</si>
  <si>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</si>
  <si>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</si>
  <si>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</si>
  <si>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</si>
  <si>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</si>
  <si>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</si>
  <si>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</si>
  <si>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</si>
  <si>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</si>
  <si>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</si>
  <si>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</si>
  <si>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</si>
  <si>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</si>
  <si>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</si>
  <si>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</si>
  <si>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</si>
  <si>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</si>
  <si>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</si>
  <si>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</si>
  <si>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</si>
  <si>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</si>
  <si>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</si>
  <si>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</si>
  <si>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</si>
  <si>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</si>
  <si>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</si>
  <si>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</si>
  <si>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</si>
  <si>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</si>
  <si>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</si>
  <si>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</si>
  <si>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</si>
  <si>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</si>
  <si>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</si>
  <si>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</si>
  <si>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</si>
  <si>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</si>
  <si>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</si>
  <si>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</si>
  <si>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</si>
  <si>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</si>
  <si>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</si>
  <si>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</si>
  <si>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</si>
  <si>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</si>
  <si>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</si>
  <si>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</si>
  <si>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</si>
  <si>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</si>
  <si>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</si>
  <si>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</si>
  <si>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</si>
  <si>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</si>
  <si>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</si>
  <si>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</si>
  <si>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</si>
  <si>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</si>
  <si>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</si>
  <si>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</si>
  <si>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</si>
  <si>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</si>
  <si>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</si>
  <si>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</si>
  <si>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</si>
  <si>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</si>
  <si>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</si>
  <si>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</si>
  <si>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</si>
  <si>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</si>
  <si>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</si>
  <si>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</si>
  <si>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</si>
  <si>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</si>
  <si>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</si>
  <si>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</si>
  <si>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</si>
  <si>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</si>
  <si>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</si>
  <si>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</si>
  <si>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</si>
  <si>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</si>
  <si>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</si>
  <si>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</si>
  <si>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</si>
  <si>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</si>
  <si>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</si>
  <si>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</si>
  <si>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</si>
  <si>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</si>
  <si>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</si>
  <si>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</si>
  <si>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</si>
  <si>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</si>
  <si>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</si>
  <si>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</si>
  <si>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</si>
  <si>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</si>
  <si>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</si>
  <si>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</si>
  <si>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</si>
  <si>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</si>
  <si>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</si>
  <si>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</si>
  <si>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</si>
  <si>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</si>
  <si>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</si>
  <si>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</si>
  <si>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</si>
  <si>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</si>
  <si>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</si>
  <si>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</si>
  <si>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</si>
  <si>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</si>
  <si>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</si>
  <si>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</si>
  <si>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</si>
  <si>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</si>
  <si>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</si>
  <si>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</si>
  <si>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</si>
  <si>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</si>
  <si>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</si>
  <si>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</si>
  <si>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</si>
  <si>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</si>
  <si>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</si>
  <si>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</si>
  <si>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</si>
  <si>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</si>
  <si>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</si>
  <si>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</si>
  <si>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</si>
  <si>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</si>
  <si>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</si>
  <si>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</si>
  <si>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</si>
  <si>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</si>
  <si>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</si>
  <si>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</si>
  <si>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</si>
  <si>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</si>
  <si>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</si>
  <si>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</si>
  <si>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</si>
  <si>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</si>
  <si>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</si>
  <si>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</si>
  <si>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</si>
  <si>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</si>
  <si>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</si>
  <si>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</si>
  <si>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</si>
  <si>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</si>
  <si>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</si>
  <si>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</si>
  <si>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</si>
  <si>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</si>
  <si>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</si>
  <si>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</si>
  <si>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</si>
  <si>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</si>
  <si>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</si>
  <si>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</si>
  <si>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</si>
  <si>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</si>
  <si>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</si>
  <si>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</si>
  <si>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</si>
  <si>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</si>
  <si>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</si>
  <si>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</si>
  <si>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</si>
  <si>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</si>
  <si>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</si>
  <si>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</si>
  <si>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</si>
  <si>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</si>
  <si>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</si>
  <si>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</si>
  <si>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</si>
  <si>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</si>
  <si>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</si>
  <si>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</si>
  <si>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</si>
  <si>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</si>
  <si>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</si>
  <si>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</si>
  <si>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</si>
  <si>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</si>
  <si>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</si>
  <si>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</si>
  <si>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</si>
  <si>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</si>
  <si>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</si>
  <si>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</si>
  <si>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</si>
  <si>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</si>
  <si>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</si>
  <si>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</si>
  <si>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</si>
  <si>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</si>
  <si>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</si>
  <si>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</si>
  <si>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</si>
  <si>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</si>
  <si>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</si>
  <si>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</si>
  <si>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</si>
  <si>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</si>
  <si>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</si>
  <si>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</si>
  <si>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</si>
  <si>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</si>
  <si>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</si>
  <si>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</si>
  <si>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</si>
  <si>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</si>
  <si>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</si>
  <si>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</si>
  <si>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</si>
  <si>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</si>
  <si>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</si>
  <si>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</si>
  <si>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</si>
  <si>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</si>
  <si>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</si>
  <si>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</si>
  <si>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</si>
  <si>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</si>
  <si>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</si>
  <si>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</si>
  <si>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</si>
  <si>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</si>
  <si>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</si>
  <si>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</si>
  <si>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</si>
  <si>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</si>
  <si>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</si>
  <si>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</si>
  <si>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</si>
  <si>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</si>
  <si>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</si>
  <si>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</si>
  <si>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</si>
  <si>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</si>
  <si>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</si>
  <si>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</si>
  <si>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</si>
  <si>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</si>
  <si>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</si>
  <si>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</si>
  <si>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</si>
  <si>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</si>
  <si>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</si>
  <si>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</si>
  <si>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</si>
  <si>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</si>
  <si>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</si>
  <si>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</si>
  <si>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</si>
  <si>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</si>
  <si>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</si>
  <si>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</si>
  <si>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</si>
  <si>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</si>
  <si>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</si>
  <si>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</si>
  <si>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</si>
  <si>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</si>
  <si>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</si>
  <si>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</si>
  <si>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</si>
  <si>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</si>
  <si>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</si>
  <si>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</si>
  <si>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</si>
  <si>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</si>
  <si>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</si>
  <si>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</si>
  <si>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</si>
  <si>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</si>
  <si>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</si>
  <si>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</si>
  <si>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</si>
  <si>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</si>
  <si>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</si>
  <si>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</si>
  <si>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</si>
  <si>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</si>
  <si>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</si>
  <si>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</si>
  <si>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</si>
  <si>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</si>
  <si>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</si>
  <si>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</si>
  <si>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</si>
  <si>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</si>
  <si>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</si>
  <si>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</si>
  <si>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</si>
  <si>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</si>
  <si>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</si>
  <si>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</si>
  <si>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</si>
  <si>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</si>
  <si>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</si>
  <si>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</si>
  <si>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</si>
  <si>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</si>
  <si>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</si>
  <si>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</si>
  <si>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</si>
  <si>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</si>
  <si>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</si>
  <si>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</si>
  <si>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</si>
  <si>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</si>
  <si>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</si>
  <si>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</si>
  <si>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</si>
  <si>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</si>
  <si>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</si>
  <si>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</si>
  <si>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</si>
  <si>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</si>
  <si>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</si>
  <si>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</si>
  <si>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</si>
  <si>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</si>
  <si>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</si>
  <si>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</si>
  <si>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</si>
  <si>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</si>
  <si>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</si>
  <si>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</si>
  <si>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</si>
  <si>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</si>
  <si>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</si>
  <si>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</si>
  <si>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</si>
  <si>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</si>
  <si>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</si>
  <si>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</si>
  <si>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</si>
  <si>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</si>
  <si>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</si>
  <si>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</si>
  <si>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</si>
  <si>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</si>
  <si>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</si>
  <si>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</si>
  <si>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</si>
  <si>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</si>
  <si>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</si>
  <si>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</si>
  <si>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</si>
  <si>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</si>
  <si>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</si>
  <si>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</si>
  <si>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</si>
  <si>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</si>
  <si>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</si>
  <si>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</si>
  <si>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</si>
  <si>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</si>
  <si>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</si>
  <si>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</si>
  <si>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</si>
  <si>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</si>
  <si>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</si>
  <si>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</si>
  <si>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</si>
  <si>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</si>
  <si>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</si>
  <si>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</si>
  <si>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</si>
  <si>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</si>
  <si>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</si>
  <si>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</si>
  <si>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</si>
  <si>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</si>
  <si>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</si>
  <si>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</si>
  <si>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</si>
  <si>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</si>
  <si>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</si>
  <si>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</si>
  <si>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</si>
  <si>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</si>
  <si>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</si>
  <si>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</si>
  <si>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</si>
  <si>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</si>
  <si>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</si>
  <si>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</si>
  <si>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</si>
  <si>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</si>
  <si>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</si>
  <si>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</si>
  <si>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</si>
  <si>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</si>
  <si>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</si>
  <si>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</si>
  <si>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</si>
  <si>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</si>
  <si>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</si>
  <si>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</si>
  <si>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</si>
  <si>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</si>
  <si>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</si>
  <si>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</si>
  <si>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</si>
  <si>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</si>
  <si>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</si>
  <si>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</si>
  <si>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</si>
  <si>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</si>
  <si>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</si>
  <si>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</si>
  <si>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</si>
  <si>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</si>
  <si>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</si>
  <si>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</si>
  <si>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</si>
  <si>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</si>
  <si>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</si>
  <si>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</si>
  <si>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</si>
  <si>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</si>
  <si>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</si>
  <si>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</si>
  <si>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</si>
  <si>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</si>
  <si>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</si>
  <si>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</si>
  <si>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</si>
  <si>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</si>
  <si>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</si>
  <si>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</si>
  <si>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</si>
  <si>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</si>
  <si>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</si>
  <si>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</si>
  <si>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</si>
  <si>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</si>
  <si>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</si>
  <si>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</si>
  <si>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</si>
  <si>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</si>
  <si>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</si>
  <si>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</si>
  <si>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</si>
  <si>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</si>
  <si>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</si>
  <si>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</si>
  <si>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</si>
  <si>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</si>
  <si>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</si>
  <si>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</si>
  <si>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</si>
  <si>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</si>
  <si>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</si>
  <si>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</si>
  <si>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</si>
  <si>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</si>
  <si>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</si>
  <si>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</si>
  <si>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</si>
  <si>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</si>
  <si>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</si>
  <si>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</si>
  <si>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</si>
  <si>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</si>
  <si>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</si>
  <si>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</si>
  <si>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</si>
  <si>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</si>
  <si>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</si>
  <si>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</si>
  <si>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</si>
  <si>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</si>
  <si>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</si>
  <si>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</si>
  <si>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</si>
  <si>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</si>
  <si>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</si>
  <si>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</si>
  <si>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</si>
  <si>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</si>
  <si>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</si>
  <si>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</si>
  <si>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</si>
  <si>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</si>
  <si>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</si>
  <si>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</si>
  <si>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</si>
  <si>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</si>
  <si>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</si>
  <si>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</si>
  <si>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</si>
  <si>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</si>
  <si>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</si>
  <si>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</si>
  <si>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</si>
  <si>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</si>
  <si>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</si>
  <si>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</si>
  <si>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</si>
  <si>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</si>
  <si>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</si>
  <si>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</si>
  <si>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</si>
  <si>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</si>
  <si>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</si>
  <si>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</si>
  <si>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</si>
  <si>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</si>
  <si>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</si>
  <si>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</si>
  <si>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</si>
  <si>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</si>
  <si>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</si>
  <si>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</si>
  <si>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</si>
  <si>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</si>
  <si>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</si>
  <si>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</si>
  <si>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</si>
  <si>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</si>
  <si>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</si>
  <si>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</si>
  <si>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</si>
  <si>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</si>
  <si>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</si>
  <si>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</si>
  <si>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</si>
  <si>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</si>
  <si>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</si>
  <si>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</si>
  <si>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</si>
  <si>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</si>
  <si>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</si>
  <si>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</si>
  <si>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</si>
  <si>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</si>
  <si>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</si>
  <si>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</si>
  <si>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</si>
  <si>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</si>
  <si>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</si>
  <si>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</si>
  <si>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</si>
  <si>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</si>
  <si>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</si>
  <si>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</si>
  <si>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</si>
  <si>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</si>
  <si>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</si>
  <si>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</si>
  <si>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</si>
  <si>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</si>
  <si>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</si>
  <si>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</si>
  <si>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</si>
  <si>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</si>
  <si>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</si>
  <si>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</si>
  <si>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</si>
  <si>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</si>
  <si>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</si>
  <si>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</si>
  <si>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</si>
  <si>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</si>
  <si>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</si>
  <si>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</si>
  <si>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</si>
  <si>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</si>
  <si>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</si>
  <si>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</si>
  <si>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</si>
  <si>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</si>
  <si>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</si>
  <si>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</si>
  <si>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</si>
  <si>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</si>
  <si>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</si>
  <si>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</si>
  <si>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</si>
  <si>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</si>
  <si>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</si>
  <si>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</si>
  <si>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</si>
  <si>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</si>
  <si>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</si>
  <si>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</si>
  <si>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</si>
  <si>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</si>
  <si>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</si>
  <si>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</si>
  <si>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</si>
  <si>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</si>
  <si>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</si>
  <si>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</si>
  <si>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</si>
  <si>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</si>
  <si>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</si>
  <si>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</si>
  <si>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</si>
  <si>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</si>
  <si>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</si>
  <si>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</si>
  <si>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</si>
  <si>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</si>
  <si>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</si>
  <si>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</si>
  <si>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</si>
  <si>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</si>
  <si>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</si>
  <si>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</si>
  <si>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</si>
  <si>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</si>
  <si>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</si>
  <si>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</si>
  <si>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</si>
  <si>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</si>
  <si>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</si>
  <si>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</si>
  <si>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</si>
  <si>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</si>
  <si>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</si>
  <si>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</si>
  <si>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</si>
  <si>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</si>
  <si>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</si>
  <si>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</si>
  <si>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</si>
  <si>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</si>
  <si>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</si>
  <si>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</si>
  <si>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</si>
  <si>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</si>
  <si>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</si>
  <si>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</si>
  <si>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</si>
  <si>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</si>
  <si>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</si>
  <si>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</si>
  <si>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</si>
  <si>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</si>
  <si>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</si>
  <si>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</si>
  <si>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</si>
  <si>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</si>
  <si>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</si>
  <si>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</si>
  <si>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</si>
  <si>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</si>
  <si>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</si>
  <si>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</si>
  <si>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</si>
  <si>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</si>
  <si>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</si>
  <si>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</si>
  <si>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</si>
  <si>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</si>
  <si>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</si>
  <si>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</si>
  <si>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</si>
  <si>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</si>
  <si>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</si>
  <si>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</si>
  <si>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</si>
  <si>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</si>
  <si>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</si>
  <si>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</si>
  <si>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</si>
  <si>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</si>
  <si>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</si>
  <si>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</si>
  <si>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</si>
  <si>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</si>
  <si>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</si>
  <si>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</si>
  <si>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</si>
  <si>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</si>
  <si>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</si>
  <si>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</si>
  <si>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</si>
  <si>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</si>
  <si>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</si>
  <si>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</si>
  <si>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</si>
  <si>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</si>
  <si>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</si>
  <si>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</si>
  <si>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</si>
  <si>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</si>
  <si>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</si>
  <si>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</si>
  <si>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</si>
  <si>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</si>
  <si>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</si>
  <si>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</si>
  <si>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</si>
  <si>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</si>
  <si>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</si>
  <si>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</si>
  <si>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</si>
  <si>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</si>
  <si>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</si>
  <si>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</si>
  <si>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</si>
  <si>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</si>
  <si>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</si>
  <si>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</si>
  <si>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</si>
  <si>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</si>
  <si>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</si>
  <si>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</si>
  <si>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</si>
  <si>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</si>
  <si>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</si>
  <si>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</si>
  <si>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</si>
  <si>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</si>
  <si>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</si>
  <si>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</si>
  <si>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</si>
  <si>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</si>
  <si>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</si>
  <si>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</si>
  <si>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</si>
  <si>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</si>
  <si>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</si>
  <si>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</si>
  <si>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</si>
  <si>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</si>
  <si>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</si>
  <si>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</si>
  <si>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</si>
  <si>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</si>
  <si>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</si>
  <si>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</si>
  <si>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</si>
  <si>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</si>
  <si>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</si>
  <si>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</si>
  <si>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</si>
  <si>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</si>
  <si>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</si>
  <si>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</si>
  <si>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</si>
  <si>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</si>
  <si>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</si>
  <si>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</si>
  <si>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</si>
  <si>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</si>
  <si>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</si>
  <si>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</si>
  <si>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</si>
  <si>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</si>
  <si>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</si>
  <si>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</si>
  <si>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</si>
  <si>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</si>
  <si>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</si>
  <si>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</si>
  <si>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</si>
  <si>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</si>
  <si>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</si>
  <si>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</si>
  <si>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</si>
  <si>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</si>
  <si>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</si>
  <si>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</si>
  <si>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</si>
  <si>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</si>
  <si>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</si>
  <si>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</si>
  <si>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</si>
  <si>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</si>
  <si>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</si>
  <si>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</si>
  <si>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</si>
  <si>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</si>
  <si>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</si>
  <si>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</si>
  <si>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</si>
  <si>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</si>
  <si>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</si>
  <si>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</si>
  <si>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</si>
  <si>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</si>
  <si>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</si>
  <si>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</si>
  <si>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</si>
  <si>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</si>
  <si>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</si>
  <si>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</si>
  <si>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</si>
  <si>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</si>
  <si>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</si>
  <si>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</si>
  <si>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</si>
  <si>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</si>
  <si>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</si>
  <si>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</si>
  <si>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</si>
  <si>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</si>
  <si>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</si>
  <si>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</si>
  <si>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</si>
  <si>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</si>
  <si>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</si>
  <si>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</si>
  <si>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</si>
  <si>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</si>
  <si>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</si>
  <si>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</si>
  <si>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</si>
  <si>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</si>
  <si>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</si>
  <si>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</si>
  <si>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</si>
  <si>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</si>
  <si>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</si>
  <si>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</si>
  <si>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</si>
  <si>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</si>
  <si>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</si>
  <si>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</si>
  <si>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</si>
  <si>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</si>
  <si>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</si>
  <si>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</si>
  <si>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</si>
  <si>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</si>
  <si>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</si>
  <si>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</si>
  <si>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</si>
  <si>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</si>
  <si>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</si>
  <si>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</si>
  <si>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</si>
  <si>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</si>
  <si>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</si>
  <si>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</si>
  <si>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</si>
  <si>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</si>
  <si>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</si>
  <si>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</si>
  <si>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</si>
  <si>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</si>
  <si>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</si>
  <si>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</si>
  <si>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</si>
  <si>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</si>
  <si>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</si>
  <si>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</si>
  <si>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</si>
  <si>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</si>
  <si>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</si>
  <si>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</si>
  <si>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</si>
  <si>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</si>
  <si>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</si>
  <si>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</si>
  <si>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</si>
  <si>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</si>
  <si>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</si>
  <si>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</si>
  <si>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</si>
  <si>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</si>
  <si>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</si>
  <si>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</si>
  <si>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</si>
  <si>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</si>
  <si>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</si>
  <si>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</si>
  <si>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</si>
  <si>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</si>
  <si>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</si>
  <si>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</si>
  <si>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</si>
  <si>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</si>
  <si>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</si>
  <si>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</si>
  <si>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</si>
  <si>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</si>
  <si>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</si>
  <si>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</si>
  <si>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</si>
  <si>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</si>
  <si>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</si>
  <si>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</si>
  <si>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</si>
  <si>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</si>
  <si>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</si>
  <si>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</si>
  <si>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</si>
  <si>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</si>
  <si>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</si>
  <si>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</si>
  <si>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</si>
  <si>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</si>
  <si>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</si>
  <si>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</si>
  <si>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</si>
  <si>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</si>
  <si>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</si>
  <si>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</si>
  <si>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</si>
  <si>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</si>
  <si>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</si>
  <si>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</si>
  <si>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</si>
  <si>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</si>
  <si>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</si>
  <si>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</si>
  <si>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</si>
  <si>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</si>
  <si>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</si>
  <si>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</si>
  <si>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</si>
  <si>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</si>
  <si>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</si>
  <si>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</si>
  <si>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</si>
  <si>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</si>
  <si>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</si>
  <si>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</si>
  <si>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</si>
  <si>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</si>
  <si>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</si>
  <si>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</si>
  <si>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</si>
  <si>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</si>
  <si>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</si>
  <si>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</si>
  <si>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</si>
  <si>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</si>
  <si>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</si>
  <si>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</si>
  <si>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</si>
  <si>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</si>
  <si>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</si>
  <si>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</si>
  <si>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</si>
  <si>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</si>
  <si>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</si>
  <si>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</si>
  <si>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</si>
  <si>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</si>
  <si>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</si>
  <si>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</si>
  <si>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</si>
  <si>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</si>
  <si>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</si>
  <si>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</si>
  <si>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</si>
  <si>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</si>
  <si>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</si>
  <si>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</si>
  <si>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</si>
  <si>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</si>
  <si>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</si>
  <si>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</si>
  <si>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</si>
  <si>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</si>
  <si>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</si>
  <si>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</si>
  <si>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</si>
  <si>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</si>
  <si>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</si>
  <si>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</si>
  <si>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</si>
  <si>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</si>
  <si>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</si>
  <si>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</si>
  <si>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</si>
  <si>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</si>
  <si>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</si>
  <si>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</si>
  <si>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</si>
  <si>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</si>
  <si>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</si>
  <si>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</si>
  <si>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</si>
  <si>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</si>
  <si>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</si>
  <si>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</si>
  <si>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</si>
  <si>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</si>
  <si>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</si>
  <si>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</si>
  <si>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</si>
  <si>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</si>
  <si>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</si>
  <si>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</si>
  <si>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</si>
  <si>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</si>
  <si>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</si>
  <si>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</si>
  <si>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</si>
  <si>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</si>
  <si>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</si>
  <si>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</si>
  <si>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</si>
  <si>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</si>
  <si>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</si>
  <si>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</si>
  <si>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</si>
  <si>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</si>
  <si>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</si>
  <si>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</si>
  <si>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</si>
  <si>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</si>
  <si>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</si>
  <si>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</si>
  <si>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</si>
  <si>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</si>
  <si>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</si>
  <si>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</si>
  <si>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</si>
  <si>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</si>
  <si>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</si>
  <si>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</si>
  <si>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</si>
  <si>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</si>
  <si>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</si>
  <si>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</si>
  <si>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</si>
  <si>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</si>
  <si>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</si>
  <si>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</si>
  <si>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</si>
  <si>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</si>
  <si>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</si>
  <si>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</si>
  <si>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</si>
  <si>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</si>
  <si>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</si>
  <si>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</si>
  <si>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</si>
  <si>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</si>
  <si>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</si>
  <si>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</si>
  <si>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</si>
  <si>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</si>
  <si>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</si>
  <si>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</si>
  <si>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</si>
  <si>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</si>
  <si>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</si>
  <si>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</si>
  <si>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</si>
  <si>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</si>
  <si>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</si>
  <si>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</si>
  <si>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</si>
  <si>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</si>
  <si>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</si>
  <si>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</si>
  <si>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</si>
  <si>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</si>
  <si>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</si>
  <si>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</si>
  <si>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</si>
  <si>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</si>
  <si>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</si>
  <si>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</si>
  <si>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</si>
  <si>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</si>
  <si>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</si>
  <si>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</si>
  <si>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</si>
  <si>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</si>
  <si>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</si>
  <si>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</si>
  <si>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</si>
  <si>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</si>
  <si>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</si>
  <si>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</si>
  <si>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</si>
  <si>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</si>
  <si>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</si>
  <si>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</si>
  <si>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</si>
  <si>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</si>
  <si>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</si>
  <si>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</si>
  <si>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</si>
  <si>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</si>
  <si>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</si>
  <si>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</si>
  <si>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</si>
  <si>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</si>
  <si>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</si>
  <si>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</si>
  <si>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</si>
  <si>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</si>
  <si>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</si>
  <si>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</si>
  <si>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</si>
  <si>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</si>
  <si>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</si>
  <si>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</si>
  <si>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</si>
  <si>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</si>
  <si>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</si>
  <si>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</si>
  <si>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</si>
  <si>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</si>
  <si>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</si>
  <si>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</si>
  <si>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</si>
  <si>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</si>
  <si>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</si>
  <si>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</si>
  <si>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</si>
  <si>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</si>
  <si>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</si>
  <si>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</si>
  <si>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</si>
  <si>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</si>
  <si>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</si>
  <si>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</si>
  <si>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</si>
  <si>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</si>
  <si>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</si>
  <si>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</si>
  <si>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</si>
  <si>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</si>
  <si>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</si>
  <si>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</si>
  <si>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</si>
  <si>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</si>
  <si>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</si>
  <si>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</si>
  <si>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</si>
  <si>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</si>
  <si>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</si>
  <si>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</si>
  <si>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</si>
  <si>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</si>
  <si>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</si>
  <si>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</si>
  <si>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</si>
  <si>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</si>
  <si>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</si>
  <si>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</si>
  <si>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</si>
  <si>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</si>
  <si>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</si>
  <si>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</si>
  <si>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</si>
  <si>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</si>
  <si>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</si>
  <si>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</si>
  <si>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</si>
  <si>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</si>
  <si>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</si>
  <si>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</si>
  <si>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</si>
  <si>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</si>
  <si>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</si>
  <si>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</si>
  <si>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</si>
  <si>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</si>
  <si>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</si>
  <si>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</si>
  <si>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</si>
  <si>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</si>
  <si>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</si>
  <si>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</si>
  <si>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</si>
  <si>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</si>
  <si>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</si>
  <si>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</si>
  <si>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</si>
  <si>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</si>
  <si>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</si>
  <si>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</si>
  <si>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</si>
  <si>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</si>
  <si>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</si>
  <si>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</si>
  <si>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</si>
  <si>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</si>
  <si>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</si>
  <si>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</si>
  <si>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</si>
  <si>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</si>
  <si>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</si>
  <si>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</si>
  <si>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</si>
  <si>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</si>
  <si>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</si>
  <si>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</si>
  <si>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</si>
  <si>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</si>
  <si>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</si>
  <si>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</si>
  <si>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</si>
  <si>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</si>
  <si>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</si>
  <si>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</si>
  <si>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</si>
  <si>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</si>
  <si>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</si>
  <si>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</si>
  <si>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</si>
  <si>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</si>
  <si>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</si>
  <si>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</si>
  <si>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</si>
  <si>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</si>
  <si>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</si>
  <si>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</si>
  <si>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</si>
  <si>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</si>
  <si>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</si>
  <si>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</si>
  <si>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</si>
  <si>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</si>
  <si>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</si>
  <si>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</si>
  <si>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</si>
  <si>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</si>
  <si>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</si>
  <si>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</si>
  <si>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</si>
  <si>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</si>
  <si>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</si>
  <si>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</si>
  <si>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</si>
  <si>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</si>
  <si>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</si>
  <si>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</si>
  <si>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</si>
  <si>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</si>
  <si>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</si>
  <si>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</si>
  <si>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</si>
  <si>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</si>
  <si>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</si>
  <si>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</si>
  <si>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</si>
  <si>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</si>
  <si>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</si>
  <si>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</si>
  <si>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</si>
  <si>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</si>
  <si>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</si>
  <si>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</si>
  <si>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</si>
  <si>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</si>
  <si>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</si>
  <si>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</si>
  <si>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</si>
  <si>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</si>
  <si>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</si>
  <si>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</si>
  <si>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</si>
  <si>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</si>
  <si>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</si>
  <si>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</si>
  <si>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</si>
  <si>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</si>
  <si>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</si>
  <si>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</si>
  <si>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</si>
  <si>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</si>
  <si>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</si>
  <si>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</si>
  <si>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</si>
  <si>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</si>
  <si>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</si>
  <si>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</si>
  <si>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</si>
  <si>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</si>
  <si>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</si>
  <si>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</si>
  <si>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</si>
  <si>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</si>
  <si>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</si>
  <si>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</si>
  <si>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</si>
  <si>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</si>
  <si>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</si>
  <si>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</si>
  <si>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</si>
  <si>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</si>
  <si>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</si>
  <si>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</si>
  <si>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</si>
  <si>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</si>
  <si>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</si>
  <si>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</si>
  <si>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</si>
  <si>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</si>
  <si>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</si>
  <si>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</si>
  <si>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</si>
  <si>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</si>
  <si>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</si>
  <si>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</si>
  <si>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</si>
  <si>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</si>
  <si>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</si>
  <si>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</si>
  <si>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</si>
  <si>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</si>
  <si>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</si>
  <si>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</si>
  <si>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</si>
  <si>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</si>
  <si>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</si>
  <si>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</si>
  <si>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</si>
  <si>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</si>
  <si>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</si>
  <si>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</si>
  <si>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</si>
  <si>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</si>
  <si>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</si>
  <si>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</si>
  <si>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</si>
  <si>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</si>
  <si>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</si>
  <si>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</si>
  <si>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</si>
  <si>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</si>
  <si>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</si>
  <si>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</si>
  <si>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</si>
  <si>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</si>
  <si>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</si>
  <si>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</si>
  <si>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</si>
  <si>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</si>
  <si>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</si>
  <si>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</si>
  <si>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</si>
  <si>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</si>
  <si>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</si>
  <si>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</si>
  <si>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</si>
  <si>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</si>
  <si>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</si>
  <si>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</si>
  <si>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</si>
  <si>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</si>
  <si>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</si>
  <si>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</si>
  <si>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</si>
  <si>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</si>
  <si>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</si>
  <si>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</si>
  <si>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</si>
  <si>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</si>
  <si>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</si>
  <si>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</si>
  <si>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</si>
  <si>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</si>
  <si>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</si>
  <si>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</si>
  <si>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</si>
  <si>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</si>
  <si>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</si>
  <si>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</si>
  <si>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</si>
  <si>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</si>
  <si>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</si>
  <si>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</si>
  <si>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</si>
  <si>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</si>
  <si>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</si>
  <si>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</si>
  <si>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</si>
  <si>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</si>
  <si>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</si>
  <si>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</si>
  <si>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</si>
  <si>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</si>
  <si>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</si>
  <si>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</si>
  <si>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</si>
  <si>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</si>
  <si>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</si>
  <si>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</si>
  <si>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</si>
  <si>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</si>
  <si>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</si>
  <si>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</si>
  <si>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</si>
  <si>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</si>
  <si>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</si>
  <si>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</si>
  <si>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</si>
  <si>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</si>
  <si>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</si>
  <si>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</si>
  <si>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</si>
  <si>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</si>
  <si>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</si>
  <si>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</si>
  <si>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</si>
  <si>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</si>
  <si>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</si>
  <si>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</si>
  <si>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</si>
  <si>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</si>
  <si>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</si>
  <si>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</si>
  <si>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</si>
  <si>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</si>
  <si>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</si>
  <si>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</si>
  <si>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</si>
  <si>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</si>
  <si>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</si>
  <si>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</si>
  <si>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</si>
  <si>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</si>
  <si>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</si>
  <si>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</si>
  <si>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</si>
  <si>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</si>
  <si>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</si>
  <si>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</si>
  <si>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</si>
  <si>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</si>
  <si>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</si>
  <si>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</si>
  <si>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</si>
  <si>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</si>
  <si>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</si>
  <si>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</si>
  <si>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</si>
  <si>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</si>
  <si>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</si>
  <si>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</si>
  <si>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</si>
  <si>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</si>
  <si>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</si>
  <si>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</si>
  <si>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</si>
  <si>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</si>
  <si>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</si>
  <si>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</si>
  <si>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</si>
  <si>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</si>
  <si>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</si>
  <si>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</si>
  <si>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</si>
  <si>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</si>
  <si>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</si>
  <si>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</si>
  <si>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</si>
  <si>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</si>
  <si>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</si>
  <si>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</si>
  <si>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</si>
  <si>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</si>
  <si>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</si>
  <si>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</si>
  <si>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</si>
  <si>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</si>
  <si>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</si>
  <si>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</si>
  <si>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</si>
  <si>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</si>
  <si>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</si>
  <si>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</si>
  <si>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</si>
  <si>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</si>
  <si>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</si>
  <si>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</si>
  <si>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</si>
  <si>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</si>
  <si>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</si>
  <si>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</si>
  <si>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</si>
  <si>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</si>
  <si>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</si>
  <si>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</si>
  <si>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</si>
  <si>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</si>
  <si>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</si>
  <si>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</si>
  <si>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</si>
  <si>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</si>
  <si>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</si>
  <si>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</si>
  <si>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</si>
  <si>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</si>
  <si>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</si>
  <si>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</si>
  <si>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</si>
  <si>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</si>
  <si>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</si>
  <si>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</si>
  <si>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</si>
  <si>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</si>
  <si>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</si>
  <si>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</si>
  <si>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</si>
  <si>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</si>
  <si>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</si>
  <si>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</si>
  <si>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</si>
  <si>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</si>
  <si>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</si>
  <si>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</si>
  <si>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</si>
  <si>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</si>
  <si>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</si>
  <si>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</si>
  <si>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</si>
  <si>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</si>
  <si>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</si>
  <si>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</si>
  <si>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</si>
  <si>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</si>
  <si>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</si>
  <si>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</si>
  <si>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</si>
  <si>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</si>
  <si>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</si>
  <si>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</si>
  <si>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</si>
  <si>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</si>
  <si>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</si>
  <si>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</si>
  <si>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</si>
  <si>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</si>
  <si>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</si>
  <si>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</si>
  <si>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</si>
  <si>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</si>
  <si>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</si>
  <si>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</si>
  <si>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</si>
  <si>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</si>
  <si>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</si>
  <si>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</si>
  <si>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</si>
  <si>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</si>
  <si>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</si>
  <si>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</si>
  <si>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</si>
  <si>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</si>
  <si>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</si>
  <si>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</si>
  <si>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</si>
  <si>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</si>
  <si>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</si>
  <si>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</si>
  <si>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</si>
  <si>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</si>
  <si>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</si>
  <si>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</si>
  <si>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</si>
  <si>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</si>
  <si>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</si>
  <si>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</si>
  <si>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</si>
  <si>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</si>
  <si>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</si>
  <si>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</si>
  <si>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</si>
  <si>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</si>
  <si>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</si>
  <si>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</si>
  <si>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</si>
  <si>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</si>
  <si>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</si>
  <si>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</si>
  <si>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</si>
  <si>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</si>
  <si>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</si>
  <si>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</si>
  <si>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</si>
  <si>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</si>
  <si>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</si>
  <si>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</si>
  <si>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</si>
  <si>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</si>
  <si>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</si>
  <si>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</si>
  <si>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</si>
  <si>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</si>
  <si>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</si>
  <si>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</si>
  <si>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</si>
  <si>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</si>
  <si>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</si>
  <si>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</si>
  <si>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</si>
  <si>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</si>
  <si>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</si>
  <si>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</si>
  <si>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</si>
  <si>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</si>
  <si>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</si>
  <si>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</si>
  <si>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</si>
  <si>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</si>
  <si>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</si>
  <si>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</si>
  <si>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</si>
  <si>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</si>
  <si>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</si>
  <si>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</si>
  <si>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</si>
  <si>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</si>
  <si>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</si>
  <si>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</si>
  <si>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</si>
  <si>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</si>
  <si>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</si>
  <si>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</si>
  <si>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</si>
  <si>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</si>
  <si>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</si>
  <si>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</si>
  <si>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</si>
  <si>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</si>
  <si>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</si>
  <si>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</si>
  <si>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</si>
  <si>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</si>
  <si>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</si>
  <si>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</si>
  <si>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</si>
  <si>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</si>
  <si>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</si>
  <si>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</si>
  <si>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</si>
  <si>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</si>
  <si>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</si>
  <si>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</si>
  <si>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</si>
  <si>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</si>
  <si>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</si>
  <si>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</si>
  <si>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</si>
  <si>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</si>
  <si>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</si>
  <si>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</si>
  <si>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</si>
  <si>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</si>
  <si>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</si>
  <si>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</si>
  <si>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</si>
  <si>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</si>
  <si>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</si>
  <si>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</si>
  <si>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</si>
  <si>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</si>
  <si>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</si>
  <si>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</si>
  <si>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</si>
  <si>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</si>
  <si>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</si>
  <si>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</si>
  <si>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</si>
  <si>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</si>
  <si>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</si>
  <si>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</si>
  <si>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</si>
  <si>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</si>
  <si>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</si>
  <si>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</si>
  <si>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</si>
  <si>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</si>
  <si>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</si>
  <si>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</si>
  <si>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</si>
  <si>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</si>
  <si>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</si>
  <si>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</si>
  <si>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</si>
  <si>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</si>
  <si>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</si>
  <si>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</si>
  <si>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</si>
  <si>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</si>
  <si>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</si>
  <si>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</si>
  <si>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</si>
  <si>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</si>
  <si>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</si>
  <si>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</si>
  <si>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</si>
  <si>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</si>
  <si>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</si>
  <si>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</si>
  <si>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</si>
  <si>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</si>
  <si>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</si>
  <si>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</si>
  <si>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</si>
  <si>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</si>
  <si>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</si>
  <si>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</si>
  <si>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</si>
  <si>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</si>
  <si>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</si>
  <si>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</si>
  <si>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</si>
  <si>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</si>
  <si>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</si>
  <si>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</si>
  <si>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</si>
  <si>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</si>
  <si>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</si>
  <si>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</si>
  <si>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</si>
  <si>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</si>
  <si>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</si>
  <si>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</si>
  <si>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</si>
  <si>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</si>
  <si>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</si>
  <si>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</si>
  <si>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</si>
  <si>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</si>
  <si>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</si>
  <si>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</si>
  <si>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</si>
  <si>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</si>
  <si>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</si>
  <si>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</si>
  <si>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</si>
  <si>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</si>
  <si>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</si>
  <si>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</si>
  <si>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</si>
  <si>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</si>
  <si>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</si>
  <si>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</si>
  <si>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</si>
  <si>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</si>
  <si>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</si>
  <si>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</si>
  <si>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</si>
  <si>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</si>
  <si>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</si>
  <si>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</si>
  <si>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</si>
  <si>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</si>
  <si>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</si>
  <si>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</si>
  <si>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</si>
  <si>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</si>
  <si>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</si>
  <si>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</si>
  <si>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</si>
  <si>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</si>
  <si>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</si>
  <si>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</si>
  <si>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</si>
  <si>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</si>
  <si>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</si>
  <si>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</si>
  <si>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</si>
  <si>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</si>
  <si>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</si>
  <si>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</si>
  <si>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</si>
  <si>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</si>
  <si>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</si>
  <si>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</si>
  <si>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</si>
  <si>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</si>
  <si>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</si>
  <si>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</si>
  <si>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</si>
  <si>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</si>
  <si>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</si>
  <si>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</si>
  <si>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</si>
  <si>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</si>
  <si>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</si>
  <si>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</si>
  <si>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</si>
  <si>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</si>
  <si>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</si>
  <si>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</si>
  <si>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</si>
  <si>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</si>
  <si>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</si>
  <si>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</si>
  <si>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</si>
  <si>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</si>
  <si>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</si>
  <si>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</si>
  <si>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</si>
  <si>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</si>
  <si>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</si>
  <si>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</si>
  <si>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</si>
  <si>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</si>
  <si>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</si>
  <si>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</si>
  <si>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</si>
  <si>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</si>
  <si>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</si>
  <si>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</si>
  <si>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</si>
  <si>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</si>
  <si>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</si>
  <si>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</si>
  <si>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</si>
  <si>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</si>
  <si>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</si>
  <si>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</si>
  <si>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</si>
  <si>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</si>
  <si>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</si>
  <si>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</si>
  <si>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</si>
  <si>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</si>
  <si>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</si>
  <si>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</si>
  <si>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</si>
  <si>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</si>
  <si>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</si>
  <si>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</si>
  <si>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</si>
  <si>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</si>
  <si>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</si>
  <si>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</si>
  <si>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</si>
  <si>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</si>
  <si>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</si>
  <si>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</si>
  <si>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</si>
  <si>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</si>
  <si>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</si>
  <si>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</si>
  <si>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</si>
  <si>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</si>
  <si>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</si>
  <si>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</si>
  <si>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</si>
  <si>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</si>
  <si>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</si>
  <si>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</si>
  <si>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</si>
  <si>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</si>
  <si>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</si>
  <si>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</si>
  <si>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</si>
  <si>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</si>
  <si>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</si>
  <si>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</si>
  <si>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</si>
  <si>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</si>
  <si>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</si>
  <si>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</si>
  <si>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</si>
  <si>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</si>
  <si>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</si>
  <si>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</si>
  <si>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</si>
  <si>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</si>
  <si>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</si>
  <si>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</si>
  <si>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</si>
  <si>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</si>
  <si>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</si>
  <si>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</si>
  <si>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</si>
  <si>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</si>
  <si>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</si>
  <si>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</si>
  <si>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</si>
  <si>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</si>
  <si>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</si>
  <si>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</si>
  <si>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</si>
  <si>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</si>
  <si>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</si>
  <si>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</si>
  <si>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</si>
  <si>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</si>
  <si>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</si>
  <si>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</si>
  <si>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</si>
  <si>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</si>
  <si>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</si>
  <si>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</si>
  <si>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</si>
  <si>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</si>
  <si>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</si>
  <si>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</si>
  <si>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</si>
  <si>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</si>
  <si>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</si>
  <si>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</si>
  <si>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</si>
  <si>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</si>
  <si>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</si>
  <si>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</si>
  <si>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</si>
  <si>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</si>
  <si>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</si>
  <si>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</si>
  <si>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</si>
  <si>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</si>
  <si>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</si>
  <si>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</si>
  <si>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</si>
  <si>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</si>
  <si>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</si>
  <si>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</si>
  <si>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</si>
  <si>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</si>
  <si>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</si>
  <si>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</si>
  <si>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</si>
  <si>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</si>
  <si>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</si>
  <si>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</si>
  <si>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</si>
  <si>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</si>
  <si>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</si>
  <si>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</si>
  <si>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</si>
  <si>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</si>
  <si>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</si>
  <si>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</si>
  <si>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</si>
  <si>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</si>
  <si>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</si>
  <si>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</si>
  <si>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</si>
  <si>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</si>
  <si>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</si>
  <si>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</si>
  <si>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</si>
  <si>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</si>
  <si>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</si>
  <si>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</si>
  <si>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</si>
  <si>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</si>
  <si>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</si>
  <si>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</si>
  <si>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</si>
  <si>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</si>
  <si>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</si>
  <si>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</si>
  <si>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</si>
  <si>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</si>
  <si>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</si>
  <si>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</si>
  <si>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</si>
  <si>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</si>
  <si>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</si>
  <si>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</si>
  <si>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</si>
  <si>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</si>
  <si>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</si>
  <si>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</si>
  <si>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</si>
  <si>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</si>
  <si>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</si>
  <si>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</si>
  <si>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</si>
  <si>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</si>
  <si>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</si>
  <si>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</si>
  <si>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</si>
  <si>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</si>
  <si>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</si>
  <si>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</si>
  <si>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</si>
  <si>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</si>
  <si>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</si>
  <si>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</si>
  <si>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</si>
  <si>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</si>
  <si>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</si>
  <si>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</si>
  <si>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</si>
  <si>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</si>
  <si>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</si>
  <si>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</si>
  <si>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</si>
  <si>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</si>
  <si>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</si>
  <si>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</si>
  <si>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</si>
  <si>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</si>
  <si>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</si>
  <si>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</si>
  <si>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</si>
  <si>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</si>
  <si>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</si>
  <si>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</si>
  <si>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</si>
  <si>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</si>
  <si>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</si>
  <si>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</si>
  <si>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</si>
  <si>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</si>
  <si>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</si>
  <si>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</si>
  <si>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</si>
  <si>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</si>
  <si>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</si>
  <si>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</si>
  <si>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</si>
  <si>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</si>
  <si>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</si>
  <si>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</si>
  <si>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</si>
  <si>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</si>
  <si>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</si>
  <si>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</si>
  <si>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</si>
  <si>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</si>
  <si>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</si>
  <si>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</si>
  <si>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</si>
  <si>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</si>
  <si>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</si>
  <si>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</si>
  <si>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</si>
  <si>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</si>
  <si>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</si>
  <si>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</si>
  <si>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</si>
  <si>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</si>
  <si>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</si>
  <si>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</si>
  <si>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</si>
  <si>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</si>
  <si>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</si>
  <si>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</si>
  <si>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</si>
  <si>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</si>
  <si>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</si>
  <si>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</si>
  <si>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</si>
  <si>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</si>
  <si>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</si>
  <si>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</si>
  <si>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</si>
  <si>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</si>
  <si>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</si>
  <si>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</si>
  <si>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</si>
  <si>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</si>
  <si>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</si>
  <si>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</si>
  <si>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</si>
  <si>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</si>
  <si>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</si>
  <si>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</si>
  <si>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</si>
  <si>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</si>
  <si>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</si>
  <si>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</si>
  <si>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</si>
  <si>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</si>
  <si>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</si>
  <si>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</si>
  <si>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</si>
  <si>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</si>
  <si>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</si>
  <si>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</si>
  <si>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</si>
  <si>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</si>
  <si>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</si>
  <si>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</si>
  <si>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</si>
  <si>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</si>
  <si>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</si>
  <si>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</si>
  <si>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</si>
  <si>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</si>
  <si>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</si>
  <si>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</si>
  <si>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</si>
  <si>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</si>
  <si>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</si>
  <si>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</si>
  <si>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</si>
  <si>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</si>
  <si>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</si>
  <si>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</si>
  <si>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</si>
  <si>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</si>
  <si>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</si>
  <si>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</si>
  <si>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</si>
  <si>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</si>
  <si>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</si>
  <si>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</si>
  <si>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</si>
  <si>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</si>
  <si>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</si>
  <si>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</si>
  <si>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</si>
  <si>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</si>
  <si>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</si>
  <si>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</si>
  <si>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</si>
  <si>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</si>
  <si>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</si>
  <si>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</si>
  <si>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</si>
  <si>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</si>
  <si>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</si>
  <si>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</si>
  <si>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</si>
  <si>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</si>
  <si>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</si>
  <si>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</si>
  <si>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</si>
  <si>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</si>
  <si>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</si>
  <si>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</si>
  <si>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</si>
  <si>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</si>
  <si>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</si>
  <si>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</si>
  <si>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</si>
  <si>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</si>
  <si>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</si>
  <si>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</si>
  <si>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</si>
  <si>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</si>
  <si>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</si>
  <si>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</si>
  <si>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</si>
  <si>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</si>
  <si>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</si>
  <si>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</si>
  <si>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</si>
  <si>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</si>
  <si>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</si>
  <si>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</si>
  <si>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</si>
  <si>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</si>
  <si>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</si>
  <si>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</si>
  <si>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</si>
  <si>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</si>
  <si>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</si>
  <si>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</si>
  <si>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</si>
  <si>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</si>
  <si>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</si>
  <si>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</si>
  <si>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</si>
  <si>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</si>
  <si>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</si>
  <si>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</si>
  <si>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</si>
  <si>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</si>
  <si>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</si>
  <si>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</si>
  <si>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</si>
  <si>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</si>
  <si>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</si>
  <si>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</si>
  <si>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</si>
  <si>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</si>
  <si>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</si>
  <si>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</si>
  <si>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</si>
  <si>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</si>
  <si>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</si>
  <si>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</si>
  <si>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</si>
  <si>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</si>
  <si>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</si>
  <si>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</si>
  <si>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</si>
  <si>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</si>
  <si>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</si>
  <si>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</si>
  <si>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</si>
  <si>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</si>
  <si>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</si>
  <si>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</si>
  <si>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</si>
  <si>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</si>
  <si>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</si>
  <si>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</si>
  <si>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</si>
  <si>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</si>
  <si>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</si>
  <si>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</si>
  <si>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</si>
  <si>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</si>
  <si>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</si>
  <si>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</si>
  <si>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</si>
  <si>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</si>
  <si>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</si>
  <si>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</si>
  <si>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</si>
  <si>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</si>
  <si>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</si>
  <si>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</si>
  <si>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</si>
  <si>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</si>
  <si>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</si>
  <si>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</si>
  <si>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</si>
  <si>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</si>
  <si>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</si>
  <si>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</si>
  <si>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</si>
  <si>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</si>
  <si>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</si>
  <si>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</si>
  <si>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</si>
  <si>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</si>
  <si>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</si>
  <si>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</si>
  <si>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</si>
  <si>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</si>
  <si>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</si>
  <si>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</si>
  <si>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</si>
  <si>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</si>
  <si>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</si>
  <si>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</si>
  <si>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</si>
  <si>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</si>
  <si>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</si>
  <si>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</si>
  <si>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</si>
  <si>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</si>
  <si>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</si>
  <si>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</si>
  <si>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</si>
  <si>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</si>
  <si>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</si>
  <si>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</si>
  <si>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</si>
  <si>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</si>
  <si>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</si>
  <si>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</si>
  <si>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</si>
  <si>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</si>
  <si>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</si>
  <si>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</si>
  <si>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</si>
  <si>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</si>
  <si>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</si>
  <si>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</si>
  <si>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</si>
  <si>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</si>
  <si>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</si>
  <si>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</si>
  <si>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</si>
  <si>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</si>
  <si>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</si>
  <si>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</si>
  <si>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</si>
  <si>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</si>
  <si>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</si>
  <si>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</si>
  <si>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</si>
  <si>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</si>
  <si>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</si>
  <si>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</si>
  <si>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</si>
  <si>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</si>
  <si>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</si>
  <si>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</si>
  <si>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</si>
  <si>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</si>
  <si>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</si>
  <si>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</si>
  <si>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</si>
  <si>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</si>
  <si>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</si>
  <si>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</si>
  <si>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</si>
  <si>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</si>
  <si>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</si>
  <si>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</si>
  <si>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</si>
  <si>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</si>
  <si>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</si>
  <si>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</si>
  <si>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</si>
  <si>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</si>
  <si>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</si>
  <si>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</si>
  <si>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</si>
  <si>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</si>
  <si>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</si>
  <si>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</si>
  <si>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</si>
  <si>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</si>
  <si>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</si>
  <si>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</si>
  <si>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</si>
  <si>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</si>
  <si>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</si>
  <si>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</si>
  <si>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</si>
  <si>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</si>
  <si>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</si>
  <si>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</si>
  <si>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</si>
  <si>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</si>
  <si>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</si>
  <si>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</si>
  <si>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</si>
  <si>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</si>
  <si>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</si>
  <si>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</si>
  <si>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</si>
  <si>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</si>
  <si>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</si>
  <si>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</si>
  <si>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</si>
  <si>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</si>
  <si>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</si>
  <si>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</si>
  <si>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</si>
  <si>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</si>
  <si>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</si>
  <si>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</si>
  <si>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</si>
  <si>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</si>
  <si>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</si>
  <si>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</si>
  <si>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</si>
  <si>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</si>
  <si>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</si>
  <si>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</si>
  <si>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</si>
  <si>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</si>
  <si>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</si>
  <si>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</si>
  <si>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</si>
  <si>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</si>
  <si>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</si>
  <si>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</si>
  <si>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</si>
  <si>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</si>
  <si>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</si>
  <si>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</si>
  <si>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</si>
  <si>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</si>
  <si>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</si>
  <si>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</si>
  <si>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</si>
  <si>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</si>
  <si>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</si>
  <si>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</si>
  <si>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</si>
  <si>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</si>
  <si>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</si>
  <si>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</si>
  <si>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</si>
  <si>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</si>
  <si>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</si>
  <si>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</si>
  <si>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</si>
  <si>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</si>
  <si>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</si>
  <si>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</si>
  <si>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</si>
  <si>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</si>
  <si>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</si>
  <si>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</si>
  <si>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</si>
  <si>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</si>
  <si>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</si>
  <si>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</si>
  <si>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</si>
  <si>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</si>
  <si>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</si>
  <si>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</si>
  <si>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</si>
  <si>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</si>
  <si>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</si>
  <si>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</si>
  <si>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</si>
  <si>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</si>
  <si>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</si>
  <si>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</si>
  <si>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</si>
  <si>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</si>
  <si>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</si>
  <si>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</si>
  <si>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</si>
  <si>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</si>
  <si>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</si>
  <si>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</si>
  <si>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</si>
  <si>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</si>
  <si>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</si>
  <si>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</si>
  <si>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</si>
  <si>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</si>
  <si>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</si>
  <si>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</si>
  <si>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</si>
  <si>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</si>
  <si>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</si>
  <si>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</si>
  <si>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</si>
  <si>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</si>
  <si>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</si>
  <si>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</si>
  <si>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</si>
  <si>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</si>
  <si>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</si>
  <si>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</si>
  <si>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</si>
  <si>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</si>
  <si>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</si>
  <si>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</si>
  <si>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</si>
  <si>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</si>
  <si>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</si>
  <si>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</si>
  <si>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</si>
  <si>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</si>
  <si>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</si>
  <si>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</si>
  <si>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</si>
  <si>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</si>
  <si>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</si>
  <si>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</si>
  <si>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</si>
  <si>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</si>
  <si>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</si>
  <si>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</si>
  <si>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</si>
  <si>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</si>
  <si>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</si>
  <si>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</si>
  <si>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</si>
  <si>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</si>
  <si>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</si>
  <si>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</si>
  <si>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</si>
  <si>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</si>
  <si>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</si>
  <si>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</si>
  <si>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</si>
  <si>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</si>
  <si>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</si>
  <si>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</si>
  <si>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</si>
  <si>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</si>
  <si>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</si>
  <si>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</si>
  <si>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</si>
  <si>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</si>
  <si>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</si>
  <si>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</si>
  <si>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</si>
  <si>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</si>
  <si>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</si>
  <si>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</si>
  <si>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</si>
  <si>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</si>
  <si>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</si>
  <si>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</si>
  <si>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</si>
  <si>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</si>
  <si>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</si>
  <si>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</si>
  <si>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</si>
  <si>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</si>
  <si>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</si>
  <si>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</si>
  <si>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</si>
  <si>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</si>
  <si>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</si>
  <si>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</si>
  <si>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</si>
  <si>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</si>
  <si>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</si>
  <si>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</si>
  <si>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</si>
  <si>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</si>
  <si>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</si>
  <si>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</si>
  <si>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</si>
  <si>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</si>
  <si>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</si>
  <si>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</si>
  <si>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</si>
  <si>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</si>
  <si>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</si>
  <si>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</si>
  <si>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</si>
  <si>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</si>
  <si>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</si>
  <si>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</si>
  <si>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</si>
  <si>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</si>
  <si>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</si>
  <si>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</si>
  <si>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</si>
  <si>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</si>
  <si>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</si>
  <si>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</si>
  <si>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</si>
  <si>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</si>
  <si>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</si>
  <si>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</si>
  <si>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</si>
  <si>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</si>
  <si>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</si>
  <si>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</si>
  <si>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</si>
  <si>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</si>
  <si>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</si>
  <si>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</si>
  <si>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</si>
  <si>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</si>
  <si>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</si>
  <si>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</si>
  <si>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</si>
  <si>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</si>
  <si>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</si>
  <si>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</si>
  <si>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</si>
  <si>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</si>
  <si>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</si>
  <si>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</si>
  <si>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</si>
  <si>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</si>
  <si>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</si>
  <si>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</si>
  <si>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</si>
  <si>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</si>
  <si>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</si>
  <si>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</si>
  <si>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</si>
  <si>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</si>
  <si>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</si>
  <si>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</si>
  <si>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</si>
  <si>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</si>
  <si>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</si>
  <si>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</si>
  <si>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</si>
  <si>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</si>
  <si>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</si>
  <si>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</si>
  <si>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</si>
  <si>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</si>
  <si>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</si>
  <si>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</si>
  <si>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</si>
  <si>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</si>
  <si>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</si>
  <si>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</si>
  <si>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</si>
  <si>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</si>
  <si>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</si>
  <si>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</si>
  <si>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</si>
  <si>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</si>
  <si>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</si>
  <si>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</si>
  <si>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</si>
  <si>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</si>
  <si>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</si>
  <si>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</si>
  <si>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</si>
  <si>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</si>
  <si>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</si>
  <si>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</si>
  <si>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</si>
  <si>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</si>
  <si>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</si>
  <si>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</si>
  <si>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</si>
  <si>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</si>
  <si>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</si>
  <si>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</si>
  <si>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</si>
  <si>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</si>
  <si>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</si>
  <si>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</si>
  <si>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</si>
  <si>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</si>
  <si>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</si>
  <si>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</si>
  <si>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</si>
  <si>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</si>
  <si>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</si>
  <si>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</si>
  <si>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</si>
  <si>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</si>
  <si>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</si>
  <si>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</si>
  <si>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</si>
  <si>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</si>
  <si>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</si>
  <si>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</si>
  <si>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</si>
  <si>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</si>
  <si>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</si>
  <si>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</si>
  <si>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</si>
  <si>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</si>
  <si>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</si>
  <si>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</si>
  <si>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</si>
  <si>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</si>
  <si>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</si>
  <si>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</si>
  <si>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</si>
  <si>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</si>
  <si>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</si>
  <si>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</si>
  <si>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</si>
  <si>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</si>
  <si>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</si>
  <si>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</si>
  <si>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</si>
  <si>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</si>
  <si>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</si>
  <si>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</si>
  <si>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</si>
  <si>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</si>
  <si>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</si>
  <si>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</si>
  <si>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</si>
  <si>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</si>
  <si>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</si>
  <si>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</si>
  <si>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</si>
  <si>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</si>
  <si>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</si>
  <si>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</si>
  <si>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</si>
  <si>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</si>
  <si>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</si>
  <si>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</si>
  <si>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</si>
  <si>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</si>
  <si>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</si>
  <si>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</si>
  <si>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</si>
  <si>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</si>
  <si>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</si>
  <si>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</si>
  <si>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</si>
  <si>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</si>
  <si>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</si>
  <si>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</si>
  <si>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</si>
  <si>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</si>
  <si>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</si>
  <si>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</si>
  <si>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</si>
  <si>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</si>
  <si>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</si>
  <si>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</si>
  <si>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</si>
  <si>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</si>
  <si>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</si>
  <si>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</si>
  <si>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</si>
  <si>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</si>
  <si>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</si>
  <si>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</si>
  <si>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</si>
  <si>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</si>
  <si>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</si>
  <si>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</si>
  <si>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</si>
  <si>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</si>
  <si>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</si>
  <si>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</si>
  <si>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</si>
  <si>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</si>
  <si>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</si>
  <si>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</si>
  <si>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</si>
  <si>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</si>
  <si>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</si>
  <si>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</si>
  <si>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</si>
  <si>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</si>
  <si>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</si>
  <si>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</si>
  <si>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</si>
  <si>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</si>
  <si>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</si>
  <si>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</si>
  <si>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</si>
  <si>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</si>
  <si>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</si>
  <si>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</si>
  <si>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</si>
  <si>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</si>
  <si>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</si>
  <si>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</si>
  <si>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</si>
  <si>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</si>
  <si>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</si>
  <si>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</si>
  <si>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</si>
  <si>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</si>
  <si>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</si>
  <si>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</si>
  <si>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</si>
  <si>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</si>
  <si>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</si>
  <si>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</si>
  <si>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</si>
  <si>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</si>
  <si>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</si>
  <si>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</si>
  <si>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</si>
  <si>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</si>
  <si>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</si>
  <si>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</si>
  <si>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</si>
  <si>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</si>
  <si>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</si>
  <si>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</si>
  <si>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</si>
  <si>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</si>
  <si>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</si>
  <si>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</si>
  <si>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</si>
  <si>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</si>
  <si>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</si>
  <si>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</si>
  <si>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</si>
  <si>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</si>
  <si>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</si>
  <si>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</si>
  <si>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</si>
  <si>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</si>
  <si>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</si>
  <si>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</si>
  <si>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</si>
  <si>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</si>
  <si>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</si>
  <si>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</si>
  <si>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</si>
  <si>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</si>
  <si>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</si>
  <si>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</si>
  <si>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</si>
  <si>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</si>
  <si>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</si>
  <si>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</si>
  <si>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</si>
  <si>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</si>
  <si>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</si>
  <si>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</si>
  <si>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</si>
  <si>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</si>
  <si>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</si>
  <si>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</si>
  <si>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</si>
  <si>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</si>
  <si>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</si>
  <si>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</si>
  <si>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</si>
  <si>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</si>
  <si>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</si>
  <si>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</si>
  <si>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</si>
  <si>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</si>
  <si>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</si>
  <si>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</si>
  <si>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</si>
  <si>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</si>
  <si>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</si>
  <si>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</si>
  <si>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</si>
  <si>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</si>
  <si>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</si>
  <si>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</si>
  <si>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</si>
  <si>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</si>
  <si>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</si>
  <si>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</si>
  <si>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</si>
  <si>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</si>
  <si>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</si>
  <si>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</si>
  <si>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</si>
  <si>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</si>
  <si>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</si>
  <si>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</si>
  <si>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</si>
  <si>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</si>
  <si>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</si>
  <si>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</si>
  <si>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</si>
  <si>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</si>
  <si>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</si>
  <si>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</si>
  <si>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</si>
  <si>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</si>
  <si>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</si>
  <si>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</si>
  <si>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</si>
  <si>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</si>
  <si>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</si>
  <si>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</si>
  <si>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</si>
  <si>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</si>
  <si>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</si>
  <si>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</si>
  <si>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</si>
  <si>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</si>
  <si>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</si>
  <si>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</si>
  <si>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</si>
  <si>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</si>
  <si>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</si>
  <si>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</si>
  <si>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</si>
  <si>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</si>
  <si>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</si>
  <si>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</si>
  <si>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</si>
  <si>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</si>
  <si>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</si>
  <si>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</si>
  <si>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</si>
  <si>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</si>
  <si>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</si>
  <si>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</si>
  <si>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</si>
  <si>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</si>
  <si>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</si>
  <si>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</si>
  <si>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</si>
  <si>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</si>
  <si>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</si>
  <si>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</si>
  <si>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</si>
  <si>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</si>
  <si>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</si>
  <si>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</si>
  <si>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</si>
  <si>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</si>
  <si>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</si>
  <si>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</si>
  <si>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</si>
  <si>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</si>
  <si>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</si>
  <si>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</si>
  <si>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</si>
  <si>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</si>
  <si>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</si>
  <si>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</si>
  <si>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</si>
  <si>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</si>
  <si>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</si>
  <si>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</si>
  <si>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</si>
  <si>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</si>
  <si>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</si>
  <si>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</si>
  <si>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</si>
  <si>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</si>
  <si>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</si>
  <si>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</si>
  <si>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</si>
  <si>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</si>
  <si>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</si>
  <si>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</si>
  <si>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</si>
  <si>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</si>
  <si>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</si>
  <si>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</si>
  <si>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</si>
  <si>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</si>
  <si>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</si>
  <si>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</si>
  <si>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</si>
  <si>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</si>
  <si>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</si>
  <si>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</si>
  <si>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</si>
  <si>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</si>
  <si>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</si>
  <si>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</si>
  <si>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</si>
  <si>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</si>
  <si>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</si>
  <si>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</si>
  <si>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</si>
  <si>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</si>
  <si>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</si>
  <si>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</si>
  <si>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</si>
  <si>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</si>
  <si>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</si>
  <si>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</si>
  <si>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</si>
  <si>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</si>
  <si>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</si>
  <si>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</si>
  <si>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</si>
  <si>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</si>
  <si>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</si>
  <si>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</si>
  <si>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</si>
  <si>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</si>
  <si>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</si>
  <si>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</si>
  <si>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</si>
  <si>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</si>
  <si>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</si>
  <si>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</si>
  <si>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</si>
  <si>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</si>
  <si>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</si>
  <si>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</si>
  <si>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</si>
  <si>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</si>
  <si>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</si>
  <si>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</si>
  <si>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</si>
  <si>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</si>
  <si>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</si>
  <si>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</si>
  <si>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</si>
  <si>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</si>
  <si>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</si>
  <si>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</si>
  <si>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</si>
  <si>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</si>
  <si>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</si>
  <si>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</si>
  <si>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</si>
  <si>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</si>
  <si>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</si>
  <si>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</si>
  <si>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</si>
  <si>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</si>
  <si>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</si>
  <si>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</si>
  <si>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</si>
  <si>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</si>
  <si>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</si>
  <si>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</si>
  <si>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</si>
  <si>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</si>
  <si>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</si>
  <si>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</si>
  <si>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</si>
  <si>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</si>
  <si>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</si>
  <si>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</si>
  <si>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</si>
  <si>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</si>
  <si>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</si>
  <si>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</si>
  <si>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</si>
  <si>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</si>
  <si>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</si>
  <si>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</si>
  <si>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</si>
  <si>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</si>
  <si>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</si>
  <si>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</si>
  <si>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</si>
  <si>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</si>
  <si>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</si>
  <si>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</si>
  <si>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</si>
  <si>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</si>
  <si>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</si>
  <si>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</si>
  <si>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</si>
  <si>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</si>
  <si>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</si>
  <si>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</si>
  <si>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</si>
  <si>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</si>
  <si>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</si>
  <si>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</si>
  <si>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</si>
  <si>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</si>
  <si>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</si>
  <si>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</si>
  <si>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</si>
  <si>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</si>
  <si>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</si>
  <si>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</si>
  <si>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</si>
  <si>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</si>
  <si>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</si>
  <si>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</si>
  <si>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</si>
  <si>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</si>
  <si>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</si>
  <si>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</si>
  <si>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</si>
  <si>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</si>
  <si>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</si>
  <si>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</si>
  <si>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</si>
  <si>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</si>
  <si>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</si>
  <si>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</si>
  <si>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</si>
  <si>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</si>
  <si>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</si>
  <si>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</si>
  <si>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</si>
  <si>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</si>
  <si>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</si>
  <si>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</si>
  <si>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</si>
  <si>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</si>
  <si>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</si>
  <si>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</si>
  <si>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</si>
  <si>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</si>
  <si>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</si>
  <si>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</si>
  <si>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</si>
  <si>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</si>
  <si>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</si>
  <si>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</si>
  <si>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</si>
  <si>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</si>
  <si>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</si>
  <si>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</si>
  <si>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</si>
  <si>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</si>
  <si>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</si>
  <si>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</si>
  <si>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</si>
  <si>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</si>
  <si>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</si>
  <si>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</si>
  <si>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</si>
  <si>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</si>
  <si>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</si>
  <si>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</si>
  <si>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</si>
  <si>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</si>
  <si>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</si>
  <si>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</si>
  <si>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</si>
  <si>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</si>
  <si>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</si>
  <si>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</si>
  <si>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</si>
  <si>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</si>
  <si>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</si>
  <si>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</si>
  <si>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</si>
  <si>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</si>
  <si>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</si>
  <si>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</si>
  <si>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</si>
  <si>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</si>
  <si>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</si>
  <si>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</si>
  <si>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</si>
  <si>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</si>
  <si>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</si>
  <si>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</si>
  <si>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</si>
  <si>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</si>
  <si>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</si>
  <si>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</si>
  <si>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</si>
  <si>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</si>
  <si>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</si>
  <si>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</si>
  <si>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</si>
  <si>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</si>
  <si>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</si>
  <si>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</si>
  <si>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</si>
  <si>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</si>
  <si>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</si>
  <si>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</si>
  <si>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</si>
  <si>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</si>
  <si>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</si>
  <si>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</si>
  <si>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</si>
  <si>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</si>
  <si>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</si>
  <si>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</si>
  <si>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</si>
  <si>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</si>
  <si>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</si>
  <si>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</si>
  <si>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</si>
  <si>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</si>
  <si>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</si>
  <si>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</si>
  <si>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</si>
  <si>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</si>
  <si>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</si>
  <si>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</si>
  <si>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</si>
  <si>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</si>
  <si>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</si>
  <si>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</si>
  <si>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</si>
  <si>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</si>
  <si>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</si>
  <si>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</si>
  <si>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</si>
  <si>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</si>
  <si>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</si>
  <si>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</si>
  <si>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</si>
  <si>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</si>
  <si>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</si>
  <si>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</si>
  <si>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</si>
  <si>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</si>
  <si>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</si>
  <si>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</si>
  <si>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</si>
  <si>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</si>
  <si>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</si>
  <si>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</si>
  <si>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</si>
  <si>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</si>
  <si>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</si>
  <si>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</si>
  <si>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</si>
  <si>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</si>
  <si>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</si>
  <si>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</si>
  <si>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</si>
  <si>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</si>
  <si>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</si>
  <si>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</si>
  <si>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</si>
  <si>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</si>
  <si>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</si>
  <si>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</si>
  <si>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</si>
  <si>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</si>
  <si>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</si>
  <si>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</si>
  <si>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</si>
  <si>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</si>
  <si>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</si>
  <si>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</si>
  <si>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</si>
  <si>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</si>
  <si>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</si>
  <si>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</si>
  <si>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</si>
  <si>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</si>
  <si>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</si>
  <si>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</si>
  <si>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</si>
  <si>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</si>
  <si>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</si>
  <si>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</si>
  <si>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</si>
  <si>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</si>
  <si>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</si>
  <si>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</si>
  <si>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</si>
  <si>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</si>
  <si>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</si>
  <si>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</si>
  <si>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</si>
  <si>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</si>
  <si>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</si>
  <si>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</si>
  <si>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</si>
  <si>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</si>
  <si>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</si>
  <si>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</si>
  <si>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</si>
  <si>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</si>
  <si>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</si>
  <si>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</si>
  <si>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</si>
  <si>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</si>
  <si>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</si>
  <si>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</si>
  <si>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</si>
  <si>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</si>
  <si>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</si>
  <si>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</si>
  <si>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</si>
  <si>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</si>
  <si>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</si>
  <si>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</si>
  <si>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</si>
  <si>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</si>
  <si>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</si>
  <si>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</si>
  <si>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</si>
  <si>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</si>
  <si>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</si>
  <si>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</si>
  <si>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</si>
  <si>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</si>
  <si>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</si>
  <si>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</si>
  <si>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</si>
  <si>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</si>
  <si>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</si>
  <si>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</si>
  <si>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</si>
  <si>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</si>
  <si>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</si>
  <si>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</si>
  <si>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</si>
  <si>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</si>
  <si>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</si>
  <si>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</si>
  <si>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</si>
  <si>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</si>
  <si>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</si>
  <si>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</si>
  <si>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</si>
  <si>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</si>
  <si>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</si>
  <si>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</si>
  <si>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</si>
  <si>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</si>
  <si>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</si>
  <si>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</si>
  <si>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</si>
  <si>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</si>
  <si>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</si>
  <si>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</si>
  <si>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</si>
  <si>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</si>
  <si>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</si>
  <si>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</si>
  <si>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</si>
  <si>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</si>
  <si>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</si>
  <si>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</si>
  <si>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</si>
  <si>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</si>
  <si>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</si>
  <si>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</si>
  <si>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</si>
  <si>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</si>
  <si>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</si>
  <si>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</si>
  <si>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</si>
  <si>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</si>
  <si>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</si>
  <si>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</si>
  <si>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</si>
  <si>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</si>
  <si>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</si>
  <si>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</si>
  <si>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</si>
  <si>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</si>
  <si>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</si>
  <si>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</si>
  <si>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</si>
  <si>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</si>
  <si>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</si>
  <si>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</si>
  <si>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</si>
  <si>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</si>
  <si>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</si>
  <si>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</si>
  <si>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</si>
  <si>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</si>
  <si>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</si>
  <si>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</si>
  <si>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</si>
  <si>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</si>
  <si>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</si>
  <si>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</si>
  <si>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</si>
  <si>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</si>
  <si>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</si>
  <si>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</si>
  <si>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</si>
  <si>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</si>
  <si>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</si>
  <si>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</si>
  <si>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</si>
  <si>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</si>
  <si>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</si>
  <si>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</si>
  <si>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</si>
  <si>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</si>
  <si>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</si>
  <si>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</si>
  <si>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</si>
  <si>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</si>
  <si>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</si>
  <si>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</si>
  <si>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</si>
  <si>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</si>
  <si>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</si>
  <si>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</si>
  <si>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</si>
  <si>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</si>
  <si>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</si>
  <si>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</si>
  <si>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</si>
  <si>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</si>
  <si>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</si>
  <si>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</si>
  <si>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</si>
  <si>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</si>
  <si>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</si>
  <si>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</si>
  <si>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</si>
  <si>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</si>
  <si>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</si>
  <si>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</si>
  <si>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</si>
  <si>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</si>
  <si>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</si>
  <si>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</si>
  <si>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</si>
  <si>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</si>
  <si>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</si>
  <si>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</si>
  <si>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</si>
  <si>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</si>
  <si>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</si>
  <si>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</si>
  <si>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</si>
  <si>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</si>
  <si>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</si>
  <si>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</si>
  <si>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</si>
  <si>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</si>
  <si>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</si>
  <si>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</si>
  <si>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</si>
  <si>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</si>
  <si>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</si>
  <si>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</si>
  <si>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</si>
  <si>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</si>
  <si>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</si>
  <si>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</si>
  <si>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</si>
  <si>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</si>
  <si>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</si>
  <si>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</si>
  <si>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</si>
  <si>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</si>
  <si>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</si>
  <si>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</si>
  <si>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</si>
  <si>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</si>
  <si>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</si>
  <si>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</si>
  <si>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</si>
  <si>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</si>
  <si>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</si>
  <si>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</si>
  <si>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</si>
  <si>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</si>
  <si>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</si>
  <si>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</si>
  <si>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</si>
  <si>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</si>
  <si>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</si>
  <si>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</si>
  <si>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</si>
  <si>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</si>
  <si>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</si>
  <si>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</si>
  <si>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</si>
  <si>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</si>
  <si>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</si>
  <si>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</si>
  <si>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</si>
  <si>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</si>
  <si>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</si>
  <si>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</si>
  <si>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</si>
  <si>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</si>
  <si>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</si>
  <si>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</si>
  <si>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</si>
  <si>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</si>
  <si>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</si>
  <si>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</si>
  <si>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</si>
  <si>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</si>
  <si>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</si>
  <si>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</si>
  <si>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</si>
  <si>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</si>
  <si>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</si>
  <si>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</si>
  <si>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</si>
  <si>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</si>
  <si>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</si>
  <si>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</si>
  <si>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</si>
  <si>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</si>
  <si>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</si>
  <si>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</si>
  <si>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</si>
  <si>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</si>
  <si>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</si>
  <si>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</si>
  <si>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</si>
  <si>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</si>
  <si>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</si>
  <si>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</si>
  <si>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</si>
  <si>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</si>
  <si>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</si>
  <si>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</si>
  <si>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</si>
  <si>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</si>
  <si>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</si>
  <si>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</si>
  <si>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</si>
  <si>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</si>
  <si>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</si>
  <si>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</si>
  <si>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</si>
  <si>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</si>
  <si>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</si>
  <si>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</si>
  <si>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</si>
  <si>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</si>
  <si>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</si>
  <si>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</si>
  <si>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</si>
  <si>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</si>
  <si>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</si>
  <si>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</si>
  <si>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</si>
  <si>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</si>
  <si>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</si>
  <si>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</si>
  <si>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</si>
  <si>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</si>
  <si>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</si>
  <si>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</si>
  <si>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</si>
  <si>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</si>
  <si>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</si>
  <si>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</si>
  <si>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</si>
  <si>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</si>
  <si>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</si>
  <si>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</si>
  <si>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</si>
  <si>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</si>
  <si>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</si>
  <si>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</si>
  <si>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</si>
  <si>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</si>
  <si>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</si>
  <si>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</si>
  <si>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</si>
  <si>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</si>
  <si>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</si>
  <si>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</si>
  <si>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</si>
  <si>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</si>
  <si>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</si>
  <si>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</si>
  <si>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</si>
  <si>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</si>
  <si>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</si>
  <si>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</si>
  <si>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</si>
  <si>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</si>
  <si>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</si>
  <si>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</si>
  <si>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</si>
  <si>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</si>
  <si>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</si>
  <si>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</si>
  <si>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</si>
  <si>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</si>
  <si>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</si>
  <si>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</si>
  <si>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</si>
  <si>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</si>
  <si>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</si>
  <si>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</si>
  <si>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</si>
  <si>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</si>
  <si>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</si>
  <si>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</si>
  <si>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</si>
  <si>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</si>
  <si>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</si>
  <si>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</si>
  <si>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</si>
  <si>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</si>
  <si>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</si>
  <si>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</si>
  <si>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</si>
  <si>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</si>
  <si>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</si>
  <si>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</si>
  <si>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</si>
  <si>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</si>
  <si>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</si>
  <si>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</si>
  <si>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</si>
  <si>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</si>
  <si>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</si>
  <si>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</si>
  <si>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</si>
  <si>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</si>
  <si>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</si>
  <si>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</si>
  <si>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</si>
  <si>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</si>
  <si>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</si>
  <si>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</si>
  <si>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</si>
  <si>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</si>
  <si>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</si>
  <si>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</si>
  <si>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</si>
  <si>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</si>
  <si>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</si>
  <si>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</si>
  <si>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</si>
  <si>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</si>
  <si>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</si>
  <si>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</si>
  <si>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</si>
  <si>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</si>
  <si>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</si>
  <si>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</si>
  <si>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</si>
  <si>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</si>
  <si>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</si>
  <si>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</si>
  <si>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</si>
  <si>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</si>
  <si>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</si>
  <si>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</si>
  <si>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</si>
  <si>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</si>
  <si>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</si>
  <si>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</si>
  <si>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</si>
  <si>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</si>
  <si>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</si>
  <si>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</si>
  <si>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</si>
  <si>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</si>
  <si>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</si>
  <si>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</si>
  <si>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</si>
  <si>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</si>
  <si>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</si>
  <si>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</si>
  <si>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</si>
  <si>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</si>
  <si>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</si>
  <si>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</si>
  <si>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</si>
  <si>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</si>
  <si>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</si>
  <si>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</si>
  <si>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</si>
  <si>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</si>
  <si>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</si>
  <si>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</si>
  <si>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</si>
  <si>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</si>
  <si>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</si>
  <si>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</si>
  <si>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</si>
  <si>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</si>
  <si>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</si>
  <si>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</si>
  <si>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</si>
  <si>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</si>
  <si>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</si>
  <si>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</si>
  <si>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</si>
  <si>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</si>
  <si>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</si>
  <si>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</si>
  <si>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</si>
  <si>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</si>
  <si>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</si>
  <si>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</si>
  <si>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</si>
  <si>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</si>
  <si>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</si>
  <si>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</si>
  <si>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</si>
  <si>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</si>
  <si>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</si>
  <si>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</si>
  <si>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</si>
  <si>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</si>
  <si>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</si>
  <si>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</si>
  <si>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</si>
  <si>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</si>
  <si>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</si>
  <si>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</si>
  <si>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</si>
  <si>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</si>
  <si>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</si>
  <si>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</si>
  <si>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</si>
  <si>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</si>
  <si>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</si>
  <si>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</si>
  <si>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</si>
  <si>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</si>
  <si>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</si>
  <si>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</si>
  <si>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</si>
  <si>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</si>
  <si>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</si>
  <si>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</si>
  <si>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</si>
  <si>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</si>
  <si>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</si>
  <si>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</si>
  <si>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</si>
  <si>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</si>
  <si>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</si>
  <si>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</si>
  <si>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</si>
  <si>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</si>
  <si>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</si>
  <si>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</si>
  <si>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</si>
  <si>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</si>
  <si>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</si>
  <si>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</si>
  <si>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</si>
  <si>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</si>
  <si>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</si>
  <si>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</si>
  <si>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</si>
  <si>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</si>
  <si>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</si>
  <si>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</si>
  <si>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</si>
  <si>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</si>
  <si>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</si>
  <si>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</si>
  <si>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</si>
  <si>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</si>
  <si>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</si>
  <si>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</si>
  <si>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</si>
  <si>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</si>
  <si>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</si>
  <si>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</si>
  <si>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</si>
  <si>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</si>
  <si>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</si>
  <si>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</si>
  <si>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</si>
  <si>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</si>
  <si>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</si>
  <si>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</si>
  <si>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</si>
  <si>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</si>
  <si>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</si>
  <si>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</si>
  <si>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</si>
  <si>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</si>
  <si>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</si>
  <si>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</si>
  <si>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</si>
  <si>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</si>
  <si>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</si>
  <si>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</si>
  <si>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</si>
  <si>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</si>
  <si>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</si>
  <si>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</si>
  <si>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</si>
  <si>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</si>
  <si>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</si>
  <si>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</si>
  <si>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</si>
  <si>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</si>
  <si>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</si>
  <si>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</si>
  <si>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</si>
  <si>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</si>
  <si>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</si>
  <si>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</si>
  <si>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</si>
  <si>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</si>
  <si>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</si>
  <si>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</si>
  <si>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</si>
  <si>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</si>
  <si>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</si>
  <si>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</si>
  <si>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</si>
  <si>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</si>
  <si>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</si>
  <si>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</si>
  <si>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</si>
  <si>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</si>
  <si>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</si>
  <si>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</si>
  <si>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</si>
  <si>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</si>
  <si>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</si>
  <si>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</si>
  <si>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</si>
  <si>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</si>
  <si>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</si>
  <si>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</si>
  <si>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</si>
  <si>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</si>
  <si>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</si>
  <si>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</si>
  <si>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</si>
  <si>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</si>
  <si>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</si>
  <si>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</si>
  <si>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</si>
  <si>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</si>
  <si>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</si>
  <si>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</si>
  <si>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</si>
  <si>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</si>
  <si>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</si>
  <si>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</si>
  <si>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</si>
  <si>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</si>
  <si>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</si>
  <si>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</si>
  <si>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</si>
  <si>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</si>
  <si>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</si>
  <si>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</si>
  <si>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</si>
  <si>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</si>
  <si>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</si>
  <si>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</si>
  <si>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</si>
  <si>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</si>
  <si>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</si>
  <si>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</si>
  <si>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</si>
  <si>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</si>
  <si>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</si>
  <si>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</si>
  <si>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</si>
  <si>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</si>
  <si>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</si>
  <si>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</si>
  <si>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</si>
  <si>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</si>
  <si>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</si>
  <si>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</si>
  <si>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</si>
  <si>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</si>
  <si>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</si>
  <si>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</si>
  <si>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</si>
  <si>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</si>
  <si>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</si>
  <si>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</si>
  <si>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</si>
  <si>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</si>
  <si>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</si>
  <si>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</si>
  <si>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</si>
  <si>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</si>
  <si>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</si>
  <si>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</si>
  <si>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</si>
  <si>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</si>
  <si>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</si>
  <si>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</si>
  <si>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</si>
  <si>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</si>
  <si>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</si>
  <si>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</si>
  <si>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</si>
  <si>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</si>
  <si>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</si>
  <si>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</si>
  <si>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</si>
  <si>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</si>
  <si>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</si>
  <si>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</si>
  <si>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</si>
  <si>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</si>
  <si>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</si>
  <si>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</si>
  <si>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</si>
  <si>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</si>
  <si>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</si>
  <si>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</si>
  <si>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</si>
  <si>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</si>
  <si>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</si>
  <si>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</si>
  <si>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</si>
  <si>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</si>
  <si>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</si>
  <si>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</si>
  <si>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</si>
  <si>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</si>
  <si>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</si>
  <si>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</si>
  <si>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</si>
  <si>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</si>
  <si>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</si>
  <si>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</si>
  <si>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</si>
  <si>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</si>
  <si>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</si>
  <si>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</si>
  <si>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</si>
  <si>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</si>
  <si>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</si>
  <si>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</si>
  <si>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</si>
  <si>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</si>
  <si>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</si>
  <si>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</si>
  <si>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</si>
  <si>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</si>
  <si>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</si>
  <si>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</si>
  <si>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</si>
  <si>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</si>
  <si>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</si>
  <si>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</si>
  <si>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</si>
  <si>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</si>
  <si>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</si>
  <si>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</si>
  <si>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</si>
  <si>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</si>
  <si>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</si>
  <si>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</si>
  <si>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</si>
  <si>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</si>
  <si>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</si>
  <si>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</si>
  <si>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</si>
  <si>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</si>
  <si>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</si>
  <si>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</si>
  <si>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</si>
  <si>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</si>
  <si>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</si>
  <si>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</si>
  <si>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</si>
  <si>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</si>
  <si>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</si>
  <si>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</si>
  <si>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</si>
  <si>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</si>
  <si>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</si>
  <si>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</si>
  <si>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</si>
  <si>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</si>
  <si>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</si>
  <si>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</si>
  <si>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</si>
  <si>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</si>
  <si>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</si>
  <si>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</si>
  <si>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</si>
  <si>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</si>
  <si>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</si>
  <si>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</si>
  <si>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</si>
  <si>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</si>
  <si>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</si>
  <si>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</si>
  <si>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</si>
  <si>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</si>
  <si>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</si>
  <si>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</si>
  <si>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</si>
  <si>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</si>
  <si>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</si>
  <si>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</si>
  <si>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</si>
  <si>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</si>
  <si>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</si>
  <si>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</si>
  <si>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</si>
  <si>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</si>
  <si>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</si>
  <si>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</si>
  <si>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</si>
  <si>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</si>
  <si>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</si>
  <si>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</si>
  <si>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</si>
  <si>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</si>
  <si>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</si>
  <si>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</si>
  <si>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</si>
  <si>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</si>
  <si>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</si>
  <si>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</si>
  <si>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</si>
  <si>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</si>
  <si>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</si>
  <si>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</si>
  <si>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</si>
  <si>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</si>
  <si>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</si>
  <si>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</si>
  <si>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</si>
  <si>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</si>
  <si>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</si>
  <si>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</si>
  <si>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</si>
  <si>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</si>
  <si>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</si>
  <si>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</si>
  <si>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</si>
  <si>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</si>
  <si>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</si>
  <si>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</si>
  <si>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</si>
  <si>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</si>
  <si>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</si>
  <si>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</si>
  <si>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</si>
  <si>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</si>
  <si>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</si>
  <si>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</si>
  <si>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</si>
  <si>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</si>
  <si>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</si>
  <si>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</si>
  <si>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</si>
  <si>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</si>
  <si>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</si>
  <si>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</si>
  <si>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</si>
  <si>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</si>
  <si>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</si>
  <si>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</si>
  <si>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</si>
  <si>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</si>
  <si>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</si>
  <si>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</si>
  <si>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</si>
  <si>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</si>
  <si>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</si>
  <si>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</si>
  <si>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</si>
  <si>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</si>
  <si>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</si>
  <si>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</si>
  <si>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</si>
  <si>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</si>
  <si>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</si>
  <si>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</si>
  <si>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</si>
  <si>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</si>
  <si>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</si>
  <si>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</si>
  <si>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</si>
  <si>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</si>
  <si>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</si>
  <si>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</si>
  <si>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</si>
  <si>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</si>
  <si>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</si>
  <si>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</si>
  <si>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</si>
  <si>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</si>
  <si>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</si>
  <si>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</si>
  <si>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</si>
  <si>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</si>
  <si>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</si>
  <si>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</si>
  <si>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</si>
  <si>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</si>
  <si>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</si>
  <si>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</si>
  <si>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</si>
  <si>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</si>
  <si>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</si>
  <si>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</si>
  <si>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</si>
  <si>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</si>
  <si>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</si>
  <si>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</si>
  <si>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</si>
  <si>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</si>
  <si>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</si>
  <si>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</si>
  <si>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</si>
  <si>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</si>
  <si>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</si>
  <si>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</si>
  <si>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</si>
  <si>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</si>
  <si>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</si>
  <si>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</si>
  <si>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</si>
  <si>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</si>
  <si>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</si>
  <si>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</si>
  <si>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</si>
  <si>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</si>
  <si>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</si>
  <si>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</si>
  <si>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</si>
  <si>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</si>
  <si>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</si>
  <si>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</si>
  <si>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</si>
  <si>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</si>
  <si>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</si>
  <si>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</si>
  <si>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</si>
  <si>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</si>
  <si>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</si>
  <si>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</si>
  <si>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</si>
  <si>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</si>
  <si>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</si>
  <si>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</si>
  <si>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</si>
  <si>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</si>
  <si>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</si>
  <si>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</si>
  <si>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</si>
  <si>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</si>
  <si>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</si>
  <si>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</si>
  <si>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</si>
  <si>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</si>
  <si>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</si>
  <si>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</si>
  <si>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</si>
  <si>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</si>
  <si>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</si>
  <si>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</si>
  <si>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</si>
  <si>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</si>
  <si>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</si>
  <si>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</si>
  <si>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</si>
  <si>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</si>
  <si>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</si>
  <si>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</si>
  <si>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</si>
  <si>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</si>
  <si>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</si>
  <si>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</si>
  <si>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</si>
  <si>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</si>
  <si>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</si>
  <si>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</si>
  <si>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</si>
  <si>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</si>
  <si>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</si>
  <si>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</si>
  <si>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</si>
  <si>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</si>
  <si>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</si>
  <si>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</si>
  <si>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</si>
  <si>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</si>
  <si>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</si>
  <si>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</si>
  <si>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</si>
  <si>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</si>
  <si>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</si>
  <si>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</si>
  <si>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</si>
  <si>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</si>
  <si>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</si>
  <si>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</si>
  <si>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</si>
  <si>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</si>
  <si>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</si>
  <si>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</si>
  <si>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</si>
  <si>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</si>
  <si>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</si>
  <si>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</si>
  <si>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</si>
  <si>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</si>
  <si>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</si>
  <si>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</si>
  <si>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</si>
  <si>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</si>
  <si>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</si>
  <si>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</si>
  <si>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</si>
  <si>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</si>
  <si>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</si>
  <si>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</si>
  <si>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</si>
  <si>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</si>
  <si>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</si>
  <si>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</si>
  <si>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</si>
  <si>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</si>
  <si>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</si>
  <si>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</si>
  <si>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</si>
  <si>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</si>
  <si>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</si>
  <si>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</si>
  <si>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</si>
  <si>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</si>
  <si>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</si>
  <si>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</si>
  <si>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</si>
  <si>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</si>
  <si>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</si>
  <si>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</si>
  <si>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</si>
  <si>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</si>
  <si>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</si>
  <si>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</si>
  <si>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</si>
  <si>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</si>
  <si>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</si>
  <si>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</si>
  <si>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</si>
  <si>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</si>
  <si>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</si>
  <si>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</si>
  <si>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</si>
  <si>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</si>
  <si>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</si>
  <si>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</si>
  <si>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</si>
  <si>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</si>
  <si>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</si>
  <si>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</si>
  <si>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</si>
  <si>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</si>
  <si>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</si>
  <si>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</si>
  <si>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</si>
  <si>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</si>
  <si>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</si>
  <si>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</si>
  <si>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</si>
  <si>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</si>
  <si>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</si>
  <si>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</si>
  <si>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</si>
  <si>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</si>
  <si>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</si>
  <si>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</si>
  <si>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</si>
  <si>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</si>
  <si>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</si>
  <si>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</si>
  <si>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</si>
  <si>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</si>
  <si>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</si>
  <si>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</si>
  <si>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</si>
  <si>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</si>
  <si>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</si>
  <si>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</si>
  <si>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</si>
  <si>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</si>
  <si>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</si>
  <si>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</si>
  <si>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</si>
  <si>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</si>
  <si>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</si>
  <si>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</si>
  <si>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</si>
  <si>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</si>
  <si>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</si>
  <si>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</si>
  <si>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</si>
  <si>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</si>
  <si>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</si>
  <si>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</si>
  <si>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</si>
  <si>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</si>
  <si>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</si>
  <si>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</si>
  <si>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</si>
  <si>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</si>
  <si>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</si>
  <si>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</si>
  <si>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</si>
  <si>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</si>
  <si>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</si>
  <si>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</si>
  <si>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</si>
  <si>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</si>
  <si>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</si>
  <si>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</si>
  <si>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</si>
  <si>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</si>
  <si>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</si>
  <si>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</si>
  <si>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</si>
  <si>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</si>
  <si>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</si>
  <si>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</si>
  <si>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</si>
  <si>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</si>
  <si>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</si>
  <si>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</si>
  <si>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</si>
  <si>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</si>
  <si>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</si>
  <si>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</si>
  <si>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</si>
  <si>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</si>
  <si>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</si>
  <si>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</si>
  <si>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</si>
  <si>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</si>
  <si>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</si>
  <si>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</si>
  <si>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</si>
  <si>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</si>
  <si>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</si>
  <si>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</si>
  <si>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</si>
  <si>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</si>
  <si>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</si>
  <si>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</si>
  <si>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</si>
  <si>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</si>
  <si>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</si>
  <si>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</si>
  <si>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</si>
  <si>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</si>
  <si>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</si>
  <si>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</si>
  <si>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</si>
  <si>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</si>
  <si>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</si>
  <si>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</si>
  <si>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</si>
  <si>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</si>
  <si>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</si>
  <si>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</si>
  <si>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</si>
  <si>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</si>
  <si>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</si>
  <si>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</si>
  <si>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</si>
  <si>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</si>
  <si>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</si>
  <si>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</si>
  <si>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</si>
  <si>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</si>
  <si>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</si>
  <si>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</si>
  <si>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</si>
  <si>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</si>
  <si>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</si>
  <si>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</si>
  <si>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</si>
  <si>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</si>
  <si>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</si>
  <si>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</si>
  <si>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</si>
  <si>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</si>
  <si>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</si>
  <si>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</si>
  <si>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</si>
  <si>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</si>
  <si>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</si>
  <si>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</si>
  <si>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</si>
  <si>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</si>
  <si>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</si>
  <si>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</si>
  <si>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</si>
  <si>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</si>
  <si>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</si>
  <si>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</si>
  <si>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</si>
  <si>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</si>
  <si>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</si>
  <si>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</si>
  <si>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</si>
  <si>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</si>
  <si>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</si>
  <si>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</si>
  <si>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</si>
  <si>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</si>
  <si>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</si>
  <si>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</si>
  <si>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</si>
  <si>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</si>
  <si>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</si>
  <si>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</si>
  <si>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</si>
  <si>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</si>
  <si>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</si>
  <si>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</si>
  <si>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</si>
  <si>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</si>
  <si>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</si>
  <si>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</si>
  <si>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</si>
  <si>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</si>
  <si>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</si>
  <si>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</si>
  <si>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</si>
  <si>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</si>
  <si>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</si>
  <si>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</si>
  <si>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</si>
  <si>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</si>
  <si>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</si>
  <si>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</si>
  <si>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</si>
  <si>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</si>
  <si>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</si>
  <si>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</si>
  <si>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</si>
  <si>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</si>
  <si>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</si>
  <si>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</si>
  <si>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</si>
  <si>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</si>
  <si>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</si>
  <si>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</si>
  <si>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</si>
  <si>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</si>
  <si>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</si>
  <si>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</si>
  <si>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</si>
  <si>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</si>
  <si>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</si>
  <si>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</si>
  <si>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</si>
  <si>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</si>
  <si>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</si>
  <si>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</si>
  <si>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</si>
  <si>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</si>
  <si>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</si>
  <si>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</si>
  <si>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</si>
  <si>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</si>
  <si>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</si>
  <si>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</si>
  <si>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</si>
  <si>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</si>
  <si>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</si>
  <si>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</si>
  <si>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</si>
  <si>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</si>
  <si>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</si>
  <si>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</si>
  <si>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</si>
  <si>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</si>
  <si>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</si>
  <si>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</si>
  <si>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</si>
  <si>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</si>
  <si>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</si>
  <si>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</si>
  <si>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</si>
  <si>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</si>
  <si>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</si>
  <si>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</si>
  <si>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</si>
  <si>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</si>
  <si>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</si>
  <si>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</si>
  <si>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</si>
  <si>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</si>
  <si>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</si>
  <si>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</si>
  <si>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</si>
  <si>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</si>
  <si>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</si>
  <si>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</si>
  <si>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</si>
  <si>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</si>
  <si>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</si>
  <si>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</si>
  <si>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</si>
  <si>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</si>
  <si>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</si>
  <si>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</si>
  <si>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</si>
  <si>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</si>
  <si>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</si>
  <si>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</si>
  <si>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</si>
  <si>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</si>
  <si>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</si>
  <si>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</si>
  <si>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</si>
  <si>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</si>
  <si>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</si>
  <si>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</si>
  <si>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</si>
  <si>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</si>
  <si>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</si>
  <si>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</si>
  <si>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</si>
  <si>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</si>
  <si>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</si>
  <si>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</si>
  <si>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</si>
  <si>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</si>
  <si>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</si>
  <si>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</si>
  <si>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</si>
  <si>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</si>
  <si>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</si>
  <si>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</si>
  <si>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</si>
  <si>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</si>
  <si>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</si>
  <si>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</si>
  <si>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</si>
  <si>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</si>
  <si>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</si>
  <si>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</si>
  <si>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</si>
  <si>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</si>
  <si>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</si>
  <si>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</si>
  <si>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</si>
  <si>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</si>
  <si>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</si>
  <si>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</si>
  <si>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</si>
  <si>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</si>
  <si>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</si>
  <si>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</si>
  <si>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</si>
  <si>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</si>
  <si>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</si>
  <si>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</si>
  <si>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</si>
  <si>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</si>
  <si>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</si>
  <si>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</si>
  <si>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</si>
  <si>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</si>
  <si>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</si>
  <si>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</si>
  <si>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</si>
  <si>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</si>
  <si>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</si>
  <si>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</si>
  <si>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</si>
  <si>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</si>
  <si>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</si>
  <si>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</si>
  <si>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</si>
  <si>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</si>
  <si>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</si>
  <si>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</si>
  <si>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</si>
  <si>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</si>
  <si>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</si>
  <si>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</si>
  <si>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</si>
  <si>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</si>
  <si>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</si>
  <si>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</si>
  <si>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</si>
  <si>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</si>
  <si>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</si>
  <si>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</si>
  <si>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</si>
  <si>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</si>
  <si>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</si>
  <si>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</si>
  <si>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</si>
  <si>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</si>
  <si>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</si>
  <si>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</si>
  <si>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</si>
  <si>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</si>
  <si>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</si>
  <si>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</si>
  <si>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</si>
  <si>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</si>
  <si>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</si>
  <si>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</si>
  <si>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</si>
  <si>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</si>
  <si>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</si>
  <si>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</si>
  <si>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</si>
  <si>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</si>
  <si>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</si>
  <si>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</si>
  <si>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</si>
  <si>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</si>
  <si>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</si>
  <si>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</si>
  <si>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</si>
  <si>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</si>
  <si>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</si>
  <si>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</si>
  <si>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</si>
  <si>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</si>
  <si>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</si>
  <si>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</si>
  <si>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</si>
  <si>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</si>
  <si>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</si>
  <si>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</si>
  <si>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</si>
  <si>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</si>
  <si>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</si>
  <si>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</si>
  <si>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</si>
  <si>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</si>
  <si>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</si>
  <si>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</si>
  <si>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</si>
  <si>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</si>
  <si>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</si>
  <si>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</si>
  <si>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</si>
  <si>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</si>
  <si>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</si>
  <si>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</si>
  <si>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</si>
  <si>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</si>
  <si>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</si>
  <si>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</si>
  <si>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</si>
  <si>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</si>
  <si>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</si>
  <si>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</si>
  <si>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</si>
  <si>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</si>
  <si>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</si>
  <si>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</si>
  <si>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</si>
  <si>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</si>
  <si>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</si>
  <si>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</si>
  <si>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</si>
  <si>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</si>
  <si>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</si>
  <si>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</si>
  <si>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</si>
  <si>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</si>
  <si>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</si>
  <si>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</si>
  <si>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</si>
  <si>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</si>
  <si>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</si>
  <si>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</si>
  <si>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</si>
  <si>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</si>
  <si>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</si>
  <si>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</si>
  <si>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</si>
  <si>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</si>
  <si>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</si>
  <si>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</si>
  <si>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</si>
  <si>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</si>
  <si>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</si>
  <si>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</si>
  <si>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</si>
  <si>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</si>
  <si>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</si>
  <si>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</si>
  <si>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</si>
  <si>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</si>
  <si>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</si>
  <si>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</si>
  <si>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</si>
  <si>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</si>
  <si>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</si>
  <si>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</si>
  <si>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</si>
  <si>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</si>
  <si>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</si>
  <si>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</si>
  <si>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</si>
  <si>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</si>
  <si>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</si>
  <si>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</si>
  <si>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</si>
  <si>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</si>
  <si>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</si>
  <si>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</si>
  <si>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</si>
  <si>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</si>
  <si>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</si>
  <si>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</si>
  <si>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</si>
  <si>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</si>
  <si>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</si>
  <si>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</si>
  <si>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</si>
  <si>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</si>
  <si>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</si>
  <si>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</si>
  <si>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</si>
  <si>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</si>
  <si>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</si>
  <si>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</si>
  <si>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</si>
  <si>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</si>
  <si>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</si>
  <si>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</si>
  <si>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</si>
  <si>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</si>
  <si>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</si>
  <si>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</si>
  <si>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</si>
  <si>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</si>
  <si>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</si>
  <si>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</si>
  <si>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</si>
  <si>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</si>
  <si>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</si>
  <si>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</si>
  <si>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</si>
  <si>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</si>
  <si>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</si>
  <si>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</si>
  <si>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</si>
  <si>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</si>
  <si>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</si>
  <si>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</si>
  <si>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</si>
  <si>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</si>
  <si>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</si>
  <si>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</si>
  <si>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</si>
  <si>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</si>
  <si>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</si>
  <si>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</si>
  <si>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</si>
  <si>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</si>
  <si>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</si>
  <si>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</si>
  <si>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</si>
  <si>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</si>
  <si>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</si>
  <si>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</si>
  <si>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</si>
  <si>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</si>
  <si>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</si>
  <si>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</si>
  <si>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</si>
  <si>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</si>
  <si>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</si>
  <si>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</si>
  <si>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</si>
  <si>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</si>
  <si>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</si>
  <si>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</si>
  <si>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</si>
  <si>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</si>
  <si>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</si>
  <si>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</si>
  <si>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</si>
  <si>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</si>
  <si>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</si>
  <si>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</si>
  <si>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</si>
  <si>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</si>
  <si>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</si>
  <si>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</si>
  <si>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</si>
  <si>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</si>
  <si>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</si>
  <si>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</si>
  <si>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</si>
  <si>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</si>
  <si>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</si>
  <si>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</si>
  <si>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</si>
  <si>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</si>
  <si>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</si>
  <si>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</si>
  <si>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</si>
  <si>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</si>
  <si>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</si>
  <si>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</si>
  <si>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</si>
  <si>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</si>
  <si>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</si>
  <si>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</si>
  <si>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</si>
  <si>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</si>
  <si>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</si>
  <si>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</si>
  <si>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</si>
  <si>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</si>
  <si>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</si>
  <si>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</si>
  <si>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</si>
  <si>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</si>
  <si>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</si>
  <si>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</si>
  <si>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</si>
  <si>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</si>
  <si>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</si>
  <si>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</si>
  <si>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</si>
  <si>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</si>
  <si>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</si>
  <si>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</si>
  <si>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</si>
  <si>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</si>
  <si>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</si>
  <si>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</si>
  <si>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</si>
  <si>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</si>
  <si>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</si>
  <si>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</si>
  <si>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</si>
  <si>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</si>
  <si>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</si>
  <si>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</si>
  <si>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</si>
  <si>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</si>
  <si>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</si>
  <si>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</si>
  <si>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</si>
  <si>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</si>
  <si>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</si>
  <si>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</si>
  <si>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</si>
  <si>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</si>
  <si>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</si>
  <si>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</si>
  <si>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</si>
  <si>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</si>
  <si>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</si>
  <si>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</si>
  <si>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</si>
  <si>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</si>
  <si>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</si>
  <si>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</si>
  <si>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</si>
  <si>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</si>
  <si>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</si>
  <si>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</si>
  <si>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</si>
  <si>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</si>
  <si>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</si>
  <si>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</si>
  <si>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</si>
  <si>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</si>
  <si>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</si>
  <si>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</si>
  <si>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</si>
  <si>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</si>
  <si>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</si>
  <si>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</si>
  <si>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</si>
  <si>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</si>
  <si>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</si>
  <si>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</si>
  <si>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</si>
  <si>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</si>
  <si>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</si>
  <si>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</si>
  <si>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</si>
  <si>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</si>
  <si>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</si>
  <si>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</si>
  <si>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</si>
  <si>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</si>
  <si>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</si>
  <si>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</si>
  <si>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</si>
  <si>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</si>
  <si>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</si>
  <si>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</si>
  <si>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</si>
  <si>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</si>
  <si>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</si>
  <si>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</si>
  <si>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</si>
  <si>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</si>
  <si>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</si>
  <si>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</si>
  <si>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</si>
  <si>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</si>
  <si>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</si>
  <si>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</si>
  <si>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</si>
  <si>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</si>
  <si>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</si>
  <si>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</si>
  <si>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</si>
  <si>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</si>
  <si>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</si>
  <si>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</si>
  <si>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</si>
  <si>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</si>
  <si>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</si>
  <si>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</si>
  <si>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</si>
  <si>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</si>
  <si>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</si>
  <si>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</si>
  <si>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</si>
  <si>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</si>
  <si>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</si>
  <si>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</si>
  <si>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</si>
  <si>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</si>
  <si>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</si>
  <si>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</si>
  <si>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</si>
  <si>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</si>
  <si>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</si>
  <si>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</si>
  <si>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</si>
  <si>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</si>
  <si>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</si>
  <si>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</si>
  <si>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</si>
  <si>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</si>
  <si>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</si>
  <si>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</si>
  <si>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</si>
  <si>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</si>
  <si>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</si>
  <si>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</si>
  <si>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</si>
  <si>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</si>
  <si>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</si>
  <si>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</si>
  <si>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</si>
  <si>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</si>
  <si>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</si>
  <si>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</si>
  <si>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</si>
  <si>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</si>
  <si>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</si>
  <si>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</si>
  <si>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</si>
  <si>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</si>
  <si>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</si>
  <si>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</si>
  <si>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</si>
  <si>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</si>
  <si>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</si>
  <si>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</si>
  <si>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</si>
  <si>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</si>
  <si>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</si>
  <si>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</si>
  <si>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</si>
  <si>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</si>
  <si>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</si>
  <si>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</si>
  <si>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</si>
  <si>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</si>
  <si>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</si>
  <si>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</si>
  <si>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</si>
  <si>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</si>
  <si>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</si>
  <si>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</si>
  <si>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</si>
  <si>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</si>
  <si>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</si>
  <si>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</si>
  <si>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</si>
  <si>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</si>
  <si>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</si>
  <si>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</si>
  <si>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</si>
  <si>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</si>
  <si>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</si>
  <si>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</si>
  <si>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</si>
  <si>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</si>
  <si>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</si>
  <si>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</si>
  <si>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</si>
  <si>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</si>
  <si>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</si>
  <si>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</si>
  <si>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</si>
  <si>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</si>
  <si>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</si>
  <si>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</si>
  <si>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</si>
  <si>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</si>
  <si>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</si>
  <si>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</si>
  <si>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</si>
  <si>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</si>
  <si>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</si>
  <si>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</si>
  <si>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</si>
  <si>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</si>
  <si>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</si>
  <si>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</si>
  <si>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</si>
  <si>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</si>
  <si>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</si>
  <si>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</si>
  <si>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</si>
  <si>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</si>
  <si>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</si>
  <si>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</si>
  <si>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</si>
  <si>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</si>
  <si>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</si>
  <si>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</si>
  <si>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</si>
  <si>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</si>
  <si>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</si>
  <si>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</si>
  <si>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</si>
  <si>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</si>
  <si>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</si>
  <si>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</si>
  <si>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</si>
  <si>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</si>
  <si>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</si>
  <si>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</si>
  <si>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</si>
  <si>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</si>
  <si>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</si>
  <si>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</si>
  <si>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</si>
  <si>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</si>
  <si>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</si>
  <si>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</si>
  <si>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</si>
  <si>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</si>
  <si>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</si>
  <si>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</si>
  <si>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</si>
  <si>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</si>
  <si>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</si>
  <si>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</si>
  <si>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</si>
  <si>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</si>
  <si>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</si>
  <si>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</si>
  <si>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</si>
  <si>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</si>
  <si>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</si>
  <si>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</si>
  <si>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</si>
  <si>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</si>
  <si>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</si>
  <si>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</si>
  <si>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</si>
  <si>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</si>
  <si>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</si>
  <si>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</si>
  <si>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</si>
  <si>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</si>
  <si>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</si>
  <si>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</si>
  <si>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</si>
  <si>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</si>
  <si>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</si>
  <si>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</si>
  <si>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</si>
  <si>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</si>
  <si>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</si>
  <si>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</si>
  <si>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</si>
  <si>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</si>
  <si>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</si>
  <si>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</si>
  <si>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</si>
  <si>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</si>
  <si>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</si>
  <si>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</si>
  <si>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</si>
  <si>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</si>
  <si>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</si>
  <si>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</si>
  <si>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</si>
  <si>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</si>
  <si>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</si>
  <si>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</si>
  <si>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</si>
  <si>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</si>
  <si>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</si>
  <si>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</si>
  <si>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</si>
  <si>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</si>
  <si>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</si>
  <si>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</si>
  <si>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</si>
  <si>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</si>
  <si>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</si>
  <si>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</si>
  <si>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</si>
  <si>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</si>
  <si>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</si>
  <si>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</si>
  <si>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</si>
  <si>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</si>
  <si>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</si>
  <si>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</si>
  <si>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</si>
  <si>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</si>
  <si>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</si>
  <si>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</si>
  <si>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</si>
  <si>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</si>
  <si>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</si>
  <si>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</si>
  <si>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</si>
  <si>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</si>
  <si>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</si>
  <si>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</si>
  <si>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</si>
  <si>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</si>
  <si>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</si>
  <si>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</si>
  <si>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</si>
  <si>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</si>
  <si>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</si>
  <si>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</si>
  <si>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</si>
  <si>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</si>
  <si>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</si>
  <si>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</si>
  <si>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</si>
  <si>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</si>
  <si>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</si>
  <si>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</si>
  <si>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</si>
  <si>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</si>
  <si>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</si>
  <si>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</si>
  <si>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</si>
  <si>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</si>
  <si>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</si>
  <si>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</si>
  <si>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</si>
  <si>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</si>
  <si>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</si>
  <si>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</si>
  <si>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</si>
  <si>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</si>
  <si>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</si>
  <si>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</si>
  <si>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</si>
  <si>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</si>
  <si>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</si>
  <si>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</si>
  <si>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</si>
  <si>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</si>
  <si>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</si>
  <si>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</si>
  <si>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</si>
  <si>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</si>
  <si>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</si>
  <si>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</si>
  <si>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</si>
  <si>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</si>
  <si>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</si>
  <si>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</si>
  <si>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</si>
  <si>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</si>
  <si>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</si>
  <si>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</si>
  <si>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</si>
  <si>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</si>
  <si>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</si>
  <si>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</si>
  <si>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</si>
  <si>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</si>
  <si>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</si>
  <si>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</si>
  <si>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</si>
  <si>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</si>
  <si>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</si>
  <si>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</si>
  <si>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</si>
  <si>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</si>
  <si>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</si>
  <si>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</si>
  <si>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</si>
  <si>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</si>
  <si>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</si>
  <si>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</si>
  <si>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</si>
  <si>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</si>
  <si>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</si>
  <si>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</si>
  <si>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</si>
  <si>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</si>
  <si>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</si>
  <si>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</si>
  <si>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</si>
  <si>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</si>
  <si>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</si>
  <si>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</si>
  <si>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</si>
  <si>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</si>
  <si>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</si>
  <si>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</si>
  <si>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</si>
  <si>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</si>
  <si>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</si>
  <si>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</si>
  <si>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</si>
  <si>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</si>
  <si>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</si>
  <si>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</si>
  <si>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</si>
  <si>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</si>
  <si>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</si>
  <si>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</si>
  <si>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</si>
  <si>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</si>
  <si>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</si>
  <si>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</si>
  <si>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</si>
  <si>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</si>
  <si>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</si>
  <si>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</si>
  <si>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</si>
  <si>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</si>
  <si>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</si>
  <si>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</si>
  <si>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</si>
  <si>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</si>
  <si>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</si>
  <si>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</si>
  <si>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</si>
  <si>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</si>
  <si>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</si>
  <si>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</si>
  <si>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</si>
  <si>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</si>
  <si>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</si>
  <si>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</si>
  <si>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</si>
  <si>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</si>
  <si>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</si>
  <si>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</si>
  <si>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</si>
  <si>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</si>
  <si>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</si>
  <si>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</si>
  <si>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</si>
  <si>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</si>
  <si>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</si>
  <si>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</si>
  <si>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</si>
  <si>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</si>
  <si>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</si>
  <si>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</si>
  <si>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</si>
  <si>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</si>
  <si>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</si>
  <si>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</si>
  <si>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</si>
  <si>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</si>
  <si>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</si>
  <si>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</si>
  <si>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</si>
  <si>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</si>
  <si>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</si>
  <si>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</si>
  <si>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</si>
  <si>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</si>
  <si>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</si>
  <si>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</si>
  <si>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</si>
  <si>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</si>
  <si>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</si>
  <si>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</si>
  <si>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</si>
  <si>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</si>
  <si>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</si>
  <si>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</si>
  <si>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</si>
  <si>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</si>
  <si>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</si>
  <si>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</si>
  <si>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</si>
  <si>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</si>
  <si>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</si>
  <si>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</si>
  <si>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</si>
  <si>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</si>
  <si>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</si>
  <si>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</si>
  <si>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</si>
  <si>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</si>
  <si>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</si>
  <si>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</si>
  <si>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</si>
  <si>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</si>
  <si>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</si>
  <si>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</si>
  <si>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</si>
  <si>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</si>
  <si>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</si>
  <si>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</si>
  <si>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</si>
  <si>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</si>
  <si>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</si>
  <si>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</si>
  <si>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</si>
  <si>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</si>
  <si>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</si>
  <si>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</si>
  <si>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</si>
  <si>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</si>
  <si>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</si>
  <si>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</si>
  <si>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</si>
  <si>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</si>
  <si>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</si>
  <si>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</si>
  <si>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</si>
  <si>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</si>
  <si>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</si>
  <si>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</si>
  <si>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</si>
  <si>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</si>
  <si>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</si>
  <si>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</si>
  <si>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</si>
  <si>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</si>
  <si>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</si>
  <si>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</si>
  <si>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</si>
  <si>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</si>
  <si>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</si>
  <si>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</si>
  <si>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</si>
  <si>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</si>
  <si>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</si>
  <si>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</si>
  <si>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</si>
  <si>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</si>
  <si>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</si>
  <si>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</si>
  <si>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</si>
  <si>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</si>
  <si>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</si>
  <si>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</si>
  <si>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</si>
  <si>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</si>
  <si>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</si>
  <si>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</si>
  <si>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</si>
  <si>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</si>
  <si>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</si>
  <si>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</si>
  <si>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</si>
  <si>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</si>
  <si>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</si>
  <si>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</si>
  <si>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</si>
  <si>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</si>
  <si>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</si>
  <si>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</si>
  <si>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</si>
  <si>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</si>
  <si>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</si>
  <si>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</si>
  <si>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</si>
  <si>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</si>
  <si>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</si>
  <si>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</si>
  <si>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</si>
  <si>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</si>
  <si>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</si>
  <si>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</si>
  <si>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</si>
  <si>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</si>
  <si>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</si>
  <si>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</si>
  <si>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</si>
  <si>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</si>
  <si>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</si>
  <si>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</si>
  <si>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</si>
  <si>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</si>
  <si>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</si>
  <si>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</si>
  <si>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</si>
  <si>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</si>
  <si>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</si>
  <si>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</si>
  <si>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</si>
  <si>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</si>
  <si>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</si>
  <si>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</si>
  <si>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</si>
  <si>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</si>
  <si>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</si>
  <si>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</si>
  <si>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</si>
  <si>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</si>
  <si>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</si>
  <si>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</si>
  <si>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</si>
  <si>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</si>
  <si>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</si>
  <si>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</si>
  <si>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</si>
  <si>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</si>
  <si>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</si>
  <si>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</si>
  <si>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</si>
  <si>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</si>
  <si>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</si>
  <si>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</si>
  <si>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</si>
  <si>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</si>
  <si>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</si>
  <si>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</si>
  <si>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</si>
  <si>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</si>
  <si>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</si>
  <si>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</si>
  <si>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</si>
  <si>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</si>
  <si>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</si>
  <si>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</si>
  <si>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</si>
  <si>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</si>
  <si>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</si>
  <si>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</si>
  <si>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</si>
  <si>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</si>
  <si>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</si>
  <si>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</si>
  <si>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</si>
  <si>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</si>
  <si>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</si>
  <si>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</si>
  <si>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</si>
  <si>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</si>
  <si>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</si>
  <si>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</si>
  <si>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</si>
  <si>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</si>
  <si>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</si>
  <si>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</si>
  <si>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</si>
  <si>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</si>
  <si>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</si>
  <si>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</si>
  <si>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</si>
  <si>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</si>
  <si>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</si>
  <si>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</si>
  <si>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</si>
  <si>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</si>
  <si>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</si>
  <si>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</si>
  <si>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</si>
  <si>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</si>
  <si>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</si>
  <si>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</si>
  <si>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</si>
  <si>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</si>
  <si>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</si>
  <si>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</si>
  <si>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</si>
  <si>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</si>
  <si>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</si>
  <si>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</si>
  <si>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</si>
  <si>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</si>
  <si>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</si>
  <si>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</si>
  <si>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</si>
  <si>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</si>
  <si>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</si>
  <si>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</si>
  <si>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</si>
  <si>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</si>
  <si>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</si>
  <si>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</si>
  <si>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</si>
  <si>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</si>
  <si>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</si>
  <si>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</si>
  <si>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</si>
  <si>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</si>
  <si>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</si>
  <si>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</si>
  <si>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</si>
  <si>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</si>
  <si>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</si>
  <si>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</si>
  <si>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</si>
  <si>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</si>
  <si>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</si>
  <si>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</si>
  <si>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</si>
  <si>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</si>
  <si>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</si>
  <si>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</si>
  <si>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</si>
  <si>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</si>
  <si>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</si>
  <si>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</si>
  <si>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</si>
  <si>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</si>
  <si>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</si>
  <si>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</si>
  <si>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</si>
  <si>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</si>
  <si>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</si>
  <si>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</si>
  <si>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</si>
  <si>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</si>
  <si>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</si>
  <si>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</si>
  <si>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</si>
  <si>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</si>
  <si>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</si>
  <si>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</si>
  <si>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</si>
  <si>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</si>
  <si>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</si>
  <si>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</si>
  <si>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</si>
  <si>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</si>
  <si>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</si>
  <si>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</si>
  <si>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</si>
  <si>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</si>
  <si>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</si>
  <si>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</si>
  <si>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</si>
  <si>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</si>
  <si>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</si>
  <si>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</si>
  <si>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</si>
  <si>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</si>
  <si>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</si>
  <si>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</si>
  <si>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</si>
  <si>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</si>
  <si>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</si>
  <si>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</si>
  <si>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</si>
  <si>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</si>
  <si>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</si>
  <si>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</si>
  <si>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</si>
  <si>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</si>
  <si>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</si>
  <si>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</si>
  <si>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</si>
  <si>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</si>
  <si>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</si>
  <si>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</si>
  <si>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</si>
  <si>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</si>
  <si>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</si>
  <si>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</si>
  <si>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</si>
  <si>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</si>
  <si>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</si>
  <si>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</si>
  <si>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</si>
  <si>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</si>
  <si>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</si>
  <si>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</si>
  <si>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</si>
  <si>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</si>
  <si>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</si>
  <si>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</si>
  <si>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</si>
  <si>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</si>
  <si>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</si>
  <si>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</si>
  <si>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</si>
  <si>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</si>
  <si>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</si>
  <si>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</si>
  <si>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</si>
  <si>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</si>
  <si>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</si>
  <si>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</si>
  <si>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</si>
  <si>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</si>
  <si>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</si>
  <si>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</si>
  <si>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</si>
  <si>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</si>
  <si>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</si>
  <si>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</si>
  <si>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</si>
  <si>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</si>
  <si>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</si>
  <si>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</si>
  <si>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</si>
  <si>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</si>
  <si>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</si>
  <si>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</si>
  <si>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</si>
  <si>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</si>
  <si>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</si>
  <si>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</si>
  <si>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</si>
  <si>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</si>
  <si>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</si>
  <si>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</si>
  <si>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</si>
  <si>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</si>
  <si>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</si>
  <si>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</si>
  <si>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</si>
  <si>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</si>
  <si>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</si>
  <si>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</si>
  <si>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</si>
  <si>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</si>
  <si>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</si>
  <si>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</si>
  <si>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</si>
  <si>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</si>
  <si>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</si>
  <si>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</si>
  <si>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</si>
  <si>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</si>
  <si>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</si>
  <si>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</si>
  <si>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</si>
  <si>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</si>
  <si>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</si>
  <si>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</si>
  <si>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</si>
  <si>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</si>
  <si>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</si>
  <si>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</si>
  <si>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</si>
  <si>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</si>
  <si>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</si>
  <si>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</si>
  <si>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</si>
  <si>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</si>
  <si>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</si>
  <si>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</si>
  <si>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</si>
  <si>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</si>
  <si>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</si>
  <si>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</si>
  <si>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</si>
  <si>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</si>
  <si>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</si>
  <si>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</si>
  <si>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</si>
  <si>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</si>
  <si>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</si>
  <si>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</si>
  <si>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</si>
  <si>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</si>
  <si>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</si>
  <si>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</si>
  <si>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</si>
  <si>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</si>
  <si>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</si>
  <si>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</si>
  <si>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</si>
  <si>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</si>
  <si>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</si>
  <si>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</si>
  <si>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</si>
  <si>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</si>
  <si>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</si>
  <si>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</si>
  <si>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</si>
  <si>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</si>
  <si>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</si>
  <si>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</si>
  <si>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</si>
  <si>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</si>
  <si>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</si>
  <si>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</si>
  <si>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</si>
  <si>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</si>
  <si>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</si>
  <si>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</si>
  <si>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</si>
  <si>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</si>
  <si>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</si>
  <si>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</si>
  <si>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</si>
  <si>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</si>
  <si>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</si>
  <si>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</si>
  <si>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</si>
  <si>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</si>
  <si>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</si>
  <si>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</si>
  <si>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</si>
  <si>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</si>
  <si>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</si>
  <si>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</si>
  <si>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</si>
  <si>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</si>
  <si>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</si>
  <si>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</si>
  <si>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</si>
  <si>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</si>
  <si>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</si>
  <si>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</si>
  <si>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</si>
  <si>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</si>
  <si>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</si>
  <si>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</si>
  <si>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</si>
  <si>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</si>
  <si>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</si>
  <si>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</si>
  <si>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</si>
  <si>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</si>
  <si>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</si>
  <si>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</si>
  <si>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</si>
  <si>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</si>
  <si>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</si>
  <si>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</si>
  <si>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</si>
  <si>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</si>
  <si>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</si>
  <si>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</si>
  <si>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</si>
  <si>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</si>
  <si>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</si>
  <si>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</si>
  <si>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</si>
  <si>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</si>
  <si>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</si>
  <si>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</si>
  <si>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</si>
  <si>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</si>
  <si>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</si>
  <si>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</si>
  <si>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</si>
  <si>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</si>
  <si>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</si>
  <si>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</si>
  <si>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</si>
  <si>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</si>
  <si>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</si>
  <si>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</si>
  <si>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</si>
  <si>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</si>
  <si>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</si>
  <si>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</si>
  <si>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</si>
  <si>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</si>
  <si>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</si>
  <si>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</si>
  <si>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</si>
  <si>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</si>
  <si>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</si>
  <si>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</si>
  <si>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</si>
  <si>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</si>
  <si>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</si>
  <si>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</si>
  <si>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</si>
  <si>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</si>
  <si>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</si>
  <si>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</si>
  <si>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</si>
  <si>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</si>
  <si>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</si>
  <si>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</si>
  <si>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</si>
  <si>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</si>
  <si>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</si>
  <si>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</si>
  <si>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</si>
  <si>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</si>
  <si>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</si>
  <si>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</si>
  <si>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</si>
  <si>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</si>
  <si>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</si>
  <si>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</si>
  <si>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</si>
  <si>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</si>
  <si>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</si>
  <si>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</si>
  <si>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</si>
  <si>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</si>
  <si>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</si>
  <si>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</si>
  <si>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</si>
  <si>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</si>
  <si>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</si>
  <si>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</si>
  <si>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</si>
  <si>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</si>
  <si>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</si>
  <si>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</si>
  <si>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</si>
  <si>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</si>
  <si>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</si>
  <si>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</si>
  <si>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</si>
  <si>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</si>
  <si>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</si>
  <si>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</si>
  <si>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</si>
  <si>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</si>
  <si>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</si>
  <si>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</si>
  <si>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</si>
  <si>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</si>
  <si>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</si>
  <si>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</si>
  <si>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</si>
  <si>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</si>
  <si>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</si>
  <si>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</si>
  <si>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</si>
  <si>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</si>
  <si>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</si>
  <si>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</si>
  <si>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</si>
  <si>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</si>
  <si>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</si>
  <si>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</si>
  <si>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</si>
  <si>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</si>
  <si>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</si>
  <si>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</si>
  <si>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</si>
  <si>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</si>
  <si>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</si>
  <si>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</si>
  <si>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</si>
  <si>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</si>
  <si>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</si>
  <si>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</si>
  <si>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</si>
  <si>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</si>
  <si>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</si>
  <si>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</si>
  <si>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</si>
  <si>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</si>
  <si>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</si>
  <si>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</si>
  <si>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</si>
  <si>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</si>
  <si>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</si>
  <si>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</si>
  <si>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</si>
  <si>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</si>
  <si>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</si>
  <si>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</si>
  <si>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</si>
  <si>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</si>
  <si>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</si>
  <si>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</si>
  <si>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</si>
  <si>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</si>
  <si>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</si>
  <si>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</si>
  <si>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</si>
  <si>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</si>
  <si>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</si>
  <si>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</si>
  <si>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</si>
  <si>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</si>
  <si>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</si>
  <si>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</si>
  <si>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</si>
  <si>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</si>
  <si>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</si>
  <si>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</si>
  <si>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</si>
  <si>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</si>
  <si>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</si>
  <si>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</si>
  <si>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</si>
  <si>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</si>
  <si>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</si>
  <si>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</si>
  <si>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</si>
  <si>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</si>
  <si>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</si>
  <si>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</si>
  <si>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</si>
  <si>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</si>
  <si>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</si>
  <si>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</si>
  <si>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</si>
  <si>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</si>
  <si>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</si>
  <si>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</si>
  <si>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</si>
  <si>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</si>
  <si>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</si>
  <si>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</si>
  <si>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</si>
  <si>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</si>
  <si>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</si>
  <si>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</si>
  <si>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</si>
  <si>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</si>
  <si>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</si>
  <si>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</si>
  <si>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</si>
  <si>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</si>
  <si>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</si>
  <si>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</si>
  <si>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</si>
  <si>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</si>
  <si>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</si>
  <si>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</si>
  <si>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</si>
  <si>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</si>
  <si>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</si>
  <si>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</si>
  <si>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</si>
  <si>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</si>
  <si>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</si>
  <si>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</si>
  <si>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</si>
  <si>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</si>
  <si>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</si>
  <si>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</si>
  <si>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</si>
  <si>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</si>
  <si>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</si>
  <si>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</si>
  <si>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</si>
  <si>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</si>
  <si>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</si>
  <si>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</si>
  <si>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</si>
  <si>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</si>
  <si>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</si>
  <si>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</si>
  <si>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</si>
  <si>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</si>
  <si>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</si>
  <si>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</si>
  <si>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</si>
  <si>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</si>
  <si>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</si>
  <si>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</si>
  <si>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</si>
  <si>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</si>
  <si>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</si>
  <si>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</si>
  <si>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</si>
  <si>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</si>
  <si>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</si>
  <si>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</si>
  <si>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</si>
  <si>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</si>
  <si>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</si>
  <si>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</si>
  <si>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</si>
  <si>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</si>
  <si>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</si>
  <si>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</si>
  <si>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</si>
  <si>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</si>
  <si>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</si>
  <si>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</si>
  <si>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</si>
  <si>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</si>
  <si>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</si>
  <si>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</si>
  <si>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</si>
  <si>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</si>
  <si>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</si>
  <si>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</si>
  <si>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</si>
  <si>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</si>
  <si>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</si>
  <si>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</si>
  <si>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</si>
  <si>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</si>
  <si>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</si>
  <si>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</si>
  <si>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</si>
  <si>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</si>
  <si>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</si>
  <si>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</si>
  <si>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</si>
  <si>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</si>
  <si>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</si>
  <si>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</si>
  <si>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</si>
  <si>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</si>
  <si>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</si>
  <si>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</si>
  <si>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</si>
  <si>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</si>
  <si>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</si>
  <si>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</si>
  <si>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</si>
  <si>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</si>
  <si>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</si>
  <si>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</si>
  <si>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</si>
  <si>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</si>
  <si>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</si>
  <si>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</si>
  <si>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</si>
  <si>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</si>
  <si>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</si>
  <si>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</si>
  <si>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</si>
  <si>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</si>
  <si>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</si>
  <si>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</si>
  <si>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</si>
  <si>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</si>
  <si>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</si>
  <si>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</si>
  <si>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</si>
  <si>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</si>
  <si>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</si>
  <si>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</si>
  <si>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</si>
  <si>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</si>
  <si>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</si>
  <si>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</si>
  <si>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</si>
  <si>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</si>
  <si>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</si>
  <si>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</si>
  <si>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</si>
  <si>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</si>
  <si>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</si>
  <si>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</si>
  <si>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</si>
  <si>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</si>
  <si>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</si>
  <si>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</si>
  <si>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</si>
  <si>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</si>
  <si>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</si>
  <si>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</si>
  <si>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</si>
  <si>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</si>
  <si>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</si>
  <si>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</si>
  <si>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</si>
  <si>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</si>
  <si>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</si>
  <si>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</si>
  <si>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</si>
  <si>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</si>
  <si>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</si>
  <si>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</si>
  <si>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</si>
  <si>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</si>
  <si>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</si>
  <si>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</si>
  <si>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</si>
  <si>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</si>
  <si>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</si>
  <si>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</si>
  <si>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</si>
  <si>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</si>
  <si>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</si>
  <si>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</si>
  <si>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</si>
  <si>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</si>
  <si>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</si>
  <si>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</si>
  <si>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</si>
  <si>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</si>
  <si>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</si>
  <si>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</si>
  <si>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</si>
  <si>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</si>
  <si>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</si>
  <si>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</si>
  <si>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</si>
  <si>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</si>
  <si>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</si>
  <si>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</si>
  <si>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</si>
  <si>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</si>
  <si>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phoneticPr fontId="3" type="noConversion"/>
  </si>
  <si>
    <t>Roast Type Name</t>
    <phoneticPr fontId="3" type="noConversion"/>
  </si>
  <si>
    <t>2019</t>
  </si>
  <si>
    <t>2020</t>
  </si>
  <si>
    <t>2021</t>
  </si>
  <si>
    <t>2022</t>
  </si>
  <si>
    <t>Jan</t>
  </si>
  <si>
    <t>Feb</t>
  </si>
  <si>
    <t>Mar</t>
  </si>
  <si>
    <t>Apr</t>
  </si>
  <si>
    <t>May</t>
  </si>
  <si>
    <t>Jun</t>
  </si>
  <si>
    <t>Jul</t>
  </si>
  <si>
    <t>Aug</t>
  </si>
  <si>
    <t>Sep</t>
  </si>
  <si>
    <t>Oct</t>
  </si>
  <si>
    <t>Nov</t>
  </si>
  <si>
    <t>Dec</t>
  </si>
  <si>
    <t>Years (Order Date)</t>
  </si>
  <si>
    <t>Months (Order Date)</t>
  </si>
  <si>
    <t>Coffee Type Name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</si>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</sst>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dd\-mmm\-yyyy"/>
    <numFmt numFmtId="166" formatCode="0.0\ &quot;kg&quot;"/>
    <numFmt numFmtId="167" formatCode="[$$-409]#,##0"/>
  </numFmts>
  <fonts count="4" x14ac:knownFonts="1">
    <font>
      <sz val="11"/>
      <color theme="1"/>
      <name val="Calibri"/>
      <family val="2"/>
      <scheme val="minor"/>
    </font>
    <font>
      <sz val="11"/>
      <color indexed="8"/>
      <name val="Calibri"/>
      <family val="2"/>
    </font>
    <font>
      <sz val="11"/>
      <color theme="1"/>
      <name val="Calibri"/>
      <family val="2"/>
      <scheme val="minor"/>
    </font>
    <font>
      <sz val="9"/>
      <name val="Calibri"/>
      <family val="3"/>
      <charset val="136"/>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alignment vertical="center"/>
    </xf>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applyAlignme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theme="1"/>
        <name val="新細明體"/>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新細明體"/>
        <family val="2"/>
        <scheme val="minor"/>
      </font>
      <alignment horizontal="general" vertical="bottom" textRotation="0" wrapText="0" indent="0" justifyLastLine="0" shrinkToFit="0" readingOrder="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6ECBD2"/>
      <color rgb="FF83D2C6"/>
      <color rgb="FF9C88E5"/>
      <color rgb="FFD5D8FF"/>
      <color rgb="FF4E44A0"/>
      <color rgb="FFCBC9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[coffeeOrdersData0721.xlsx]TotalSales!Totalsales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C88E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6ECBD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C88E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6ECBD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C88E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6ECBD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pt idx="36">
                  <c:v>85.5</c:v>
                </c:pt>
                <c:pt idx="38">
                  <c:v>51.75</c:v>
                </c:pt>
                <c:pt idx="39">
                  <c:v>132.75</c:v>
                </c:pt>
                <c:pt idx="40">
                  <c:v>70.875</c:v>
                </c:pt>
                <c:pt idx="41">
                  <c:v>67.5</c:v>
                </c:pt>
                <c:pt idx="42">
                  <c:v>72</c:v>
                </c:pt>
              </c:numCache>
            </c:numRef>
          </c:val>
          <c:smooth val="0"/>
          <c:extLst>
            <c:ext xmlns:c16="http://schemas.microsoft.com/office/drawing/2014/chart" uri="{C3380CC4-5D6E-409C-BE32-E72D297353CC}">
              <c16:uniqueId val="{00000000-83DF-E84C-8695-EFF22BD46B95}"/>
            </c:ext>
          </c:extLst>
        </c:ser>
        <c:ser>
          <c:idx val="1"/>
          <c:order val="1"/>
          <c:tx>
            <c:strRef>
              <c:f>TotalSales!$D$3:$D$4</c:f>
              <c:strCache>
                <c:ptCount val="1"/>
                <c:pt idx="0">
                  <c:v>Excelsa</c:v>
                </c:pt>
              </c:strCache>
            </c:strRef>
          </c:tx>
          <c:spPr>
            <a:ln w="28575" cap="rnd">
              <a:solidFill>
                <a:srgbClr val="9C88E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pt idx="37">
                  <c:v>53.625</c:v>
                </c:pt>
                <c:pt idx="38">
                  <c:v>24.75</c:v>
                </c:pt>
                <c:pt idx="39">
                  <c:v>24.75</c:v>
                </c:pt>
                <c:pt idx="40">
                  <c:v>126.49999999999999</c:v>
                </c:pt>
                <c:pt idx="41">
                  <c:v>126.49999999999999</c:v>
                </c:pt>
                <c:pt idx="42">
                  <c:v>158.12499999999997</c:v>
                </c:pt>
                <c:pt idx="43">
                  <c:v>41.25</c:v>
                </c:pt>
              </c:numCache>
            </c:numRef>
          </c:val>
          <c:smooth val="0"/>
          <c:extLst>
            <c:ext xmlns:c16="http://schemas.microsoft.com/office/drawing/2014/chart" uri="{C3380CC4-5D6E-409C-BE32-E72D297353CC}">
              <c16:uniqueId val="{00000001-83DF-E84C-8695-EFF22BD46B95}"/>
            </c:ext>
          </c:extLst>
        </c:ser>
        <c:ser>
          <c:idx val="2"/>
          <c:order val="2"/>
          <c:tx>
            <c:strRef>
              <c:f>TotalSales!$E$3:$E$4</c:f>
              <c:strCache>
                <c:ptCount val="1"/>
                <c:pt idx="0">
                  <c:v>Liberica</c:v>
                </c:pt>
              </c:strCache>
            </c:strRef>
          </c:tx>
          <c:spPr>
            <a:ln w="28575" cap="rnd">
              <a:solidFill>
                <a:schemeClr val="accent2">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104.76000000000002</c:v>
                </c:pt>
                <c:pt idx="20">
                  <c:v>17.46</c:v>
                </c:pt>
                <c:pt idx="21">
                  <c:v>58.2</c:v>
                </c:pt>
                <c:pt idx="22">
                  <c:v>39.285000000000004</c:v>
                </c:pt>
                <c:pt idx="24">
                  <c:v>43.650000000000006</c:v>
                </c:pt>
                <c:pt idx="25">
                  <c:v>119.31</c:v>
                </c:pt>
                <c:pt idx="26">
                  <c:v>168.78000000000003</c:v>
                </c:pt>
                <c:pt idx="27">
                  <c:v>87.300000000000011</c:v>
                </c:pt>
                <c:pt idx="29">
                  <c:v>21.825000000000003</c:v>
                </c:pt>
                <c:pt idx="30">
                  <c:v>8.73</c:v>
                </c:pt>
                <c:pt idx="31">
                  <c:v>58.2</c:v>
                </c:pt>
                <c:pt idx="32">
                  <c:v>74.205000000000013</c:v>
                </c:pt>
                <c:pt idx="33">
                  <c:v>154.23000000000002</c:v>
                </c:pt>
                <c:pt idx="34">
                  <c:v>244.44000000000003</c:v>
                </c:pt>
                <c:pt idx="35">
                  <c:v>162.95999999999998</c:v>
                </c:pt>
                <c:pt idx="36">
                  <c:v>344.83499999999992</c:v>
                </c:pt>
                <c:pt idx="37">
                  <c:v>26.19</c:v>
                </c:pt>
                <c:pt idx="38">
                  <c:v>181.875</c:v>
                </c:pt>
                <c:pt idx="40">
                  <c:v>162.95999999999998</c:v>
                </c:pt>
                <c:pt idx="41">
                  <c:v>8.73</c:v>
                </c:pt>
                <c:pt idx="42">
                  <c:v>13.095000000000001</c:v>
                </c:pt>
              </c:numCache>
            </c:numRef>
          </c:val>
          <c:smooth val="0"/>
          <c:extLst>
            <c:ext xmlns:c16="http://schemas.microsoft.com/office/drawing/2014/chart" uri="{C3380CC4-5D6E-409C-BE32-E72D297353CC}">
              <c16:uniqueId val="{00000002-83DF-E84C-8695-EFF22BD46B95}"/>
            </c:ext>
          </c:extLst>
        </c:ser>
        <c:ser>
          <c:idx val="3"/>
          <c:order val="3"/>
          <c:tx>
            <c:strRef>
              <c:f>TotalSales!$F$3:$F$4</c:f>
              <c:strCache>
                <c:ptCount val="1"/>
                <c:pt idx="0">
                  <c:v>Robusta</c:v>
                </c:pt>
              </c:strCache>
            </c:strRef>
          </c:tx>
          <c:spPr>
            <a:ln w="28575" cap="rnd">
              <a:solidFill>
                <a:srgbClr val="6ECBD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220.89000000000001</c:v>
                </c:pt>
                <c:pt idx="15">
                  <c:v>144.27499999999998</c:v>
                </c:pt>
                <c:pt idx="16">
                  <c:v>17.91</c:v>
                </c:pt>
                <c:pt idx="17">
                  <c:v>22.884999999999998</c:v>
                </c:pt>
                <c:pt idx="19">
                  <c:v>17.91</c:v>
                </c:pt>
                <c:pt idx="20">
                  <c:v>87.56</c:v>
                </c:pt>
                <c:pt idx="22">
                  <c:v>49.75</c:v>
                </c:pt>
                <c:pt idx="23">
                  <c:v>63.679999999999993</c:v>
                </c:pt>
                <c:pt idx="24">
                  <c:v>151.23999999999998</c:v>
                </c:pt>
                <c:pt idx="26">
                  <c:v>95.52</c:v>
                </c:pt>
                <c:pt idx="28">
                  <c:v>5.97</c:v>
                </c:pt>
                <c:pt idx="29">
                  <c:v>5.97</c:v>
                </c:pt>
                <c:pt idx="31">
                  <c:v>114.42499999999998</c:v>
                </c:pt>
                <c:pt idx="32">
                  <c:v>39.799999999999997</c:v>
                </c:pt>
                <c:pt idx="33">
                  <c:v>130.345</c:v>
                </c:pt>
                <c:pt idx="34">
                  <c:v>148.255</c:v>
                </c:pt>
                <c:pt idx="36">
                  <c:v>45.769999999999996</c:v>
                </c:pt>
                <c:pt idx="37">
                  <c:v>17.91</c:v>
                </c:pt>
                <c:pt idx="38">
                  <c:v>5.97</c:v>
                </c:pt>
                <c:pt idx="39">
                  <c:v>59.699999999999996</c:v>
                </c:pt>
                <c:pt idx="40">
                  <c:v>29.849999999999998</c:v>
                </c:pt>
                <c:pt idx="41">
                  <c:v>211.93499999999997</c:v>
                </c:pt>
                <c:pt idx="42">
                  <c:v>127.35999999999999</c:v>
                </c:pt>
                <c:pt idx="43">
                  <c:v>14.924999999999999</c:v>
                </c:pt>
              </c:numCache>
            </c:numRef>
          </c:val>
          <c:smooth val="0"/>
          <c:extLst>
            <c:ext xmlns:c16="http://schemas.microsoft.com/office/drawing/2014/chart" uri="{C3380CC4-5D6E-409C-BE32-E72D297353CC}">
              <c16:uniqueId val="{00000003-83DF-E84C-8695-EFF22BD46B95}"/>
            </c:ext>
          </c:extLst>
        </c:ser>
        <c:dLbls>
          <c:showLegendKey val="0"/>
          <c:showVal val="0"/>
          <c:showCatName val="0"/>
          <c:showSerName val="0"/>
          <c:showPercent val="0"/>
          <c:showBubbleSize val="0"/>
        </c:dLbls>
        <c:smooth val="0"/>
        <c:axId val="40199664"/>
        <c:axId val="40201376"/>
      </c:lineChart>
      <c:catAx>
        <c:axId val="4019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40201376"/>
        <c:crosses val="autoZero"/>
        <c:auto val="1"/>
        <c:lblAlgn val="ctr"/>
        <c:lblOffset val="100"/>
        <c:noMultiLvlLbl val="0"/>
      </c:catAx>
      <c:valAx>
        <c:axId val="4020137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4019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[coffeeOrdersData0721.xlsx]CountryBarChart!Totalsales</c:name>
    <c:fmtId val="10"/>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
      </c:pivotFmt>
      <c:pivotFmt>
        <c:idx val="1"/>
        <c:spPr>
          <a:solidFill>
            <a:schemeClr val="accent1"/>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75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
      </c:pivotFmt>
      <c:pivotFmt>
        <c:idx val="4"/>
        <c:spPr>
          <a:solidFill>
            <a:schemeClr val="accent1">
              <a:lumMod val="60000"/>
              <a:lumOff val="40000"/>
            </a:schemeClr>
          </a:solidFill>
          <a:ln>
            <a:noFill/>
          </a:ln>
          <a:effectLst/>
        </c:spPr>
      </c:pivotFmt>
      <c:pivotFmt>
        <c:idx val="5"/>
        <c:spPr>
          <a:solidFill>
            <a:schemeClr val="accent1"/>
          </a:solidFill>
          <a:ln>
            <a:noFill/>
          </a:ln>
          <a:effectLst/>
        </c:spPr>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pivotFmt>
      <c:pivotFmt>
        <c:idx val="8"/>
        <c:spPr>
          <a:solidFill>
            <a:schemeClr val="accent1"/>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75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612E-D24D-80D4-82A5842240DF}"/>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612E-D24D-80D4-82A5842240DF}"/>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992.5400000000003</c:v>
                </c:pt>
                <c:pt idx="1">
                  <c:v>1428.4850000000001</c:v>
                </c:pt>
                <c:pt idx="2">
                  <c:v>12179.449999999992</c:v>
                </c:pt>
              </c:numCache>
            </c:numRef>
          </c:val>
          <c:extLst>
            <c:ext xmlns:c16="http://schemas.microsoft.com/office/drawing/2014/chart" uri="{C3380CC4-5D6E-409C-BE32-E72D297353CC}">
              <c16:uniqueId val="{00000004-612E-D24D-80D4-82A5842240DF}"/>
            </c:ext>
          </c:extLst>
        </c:ser>
        <c:dLbls>
          <c:dLblPos val="outEnd"/>
          <c:showLegendKey val="0"/>
          <c:showVal val="1"/>
          <c:showCatName val="0"/>
          <c:showSerName val="0"/>
          <c:showPercent val="0"/>
          <c:showBubbleSize val="0"/>
        </c:dLbls>
        <c:gapWidth val="182"/>
        <c:axId val="1826594064"/>
        <c:axId val="1899456912"/>
      </c:barChart>
      <c:catAx>
        <c:axId val="1826594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899456912"/>
        <c:crosses val="autoZero"/>
        <c:auto val="1"/>
        <c:lblAlgn val="ctr"/>
        <c:lblOffset val="100"/>
        <c:noMultiLvlLbl val="0"/>
      </c:catAx>
      <c:valAx>
        <c:axId val="189945691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82659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b="0">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[coffeeOrdersData0721.xlsx]Top5Customers!Totalsales</c:name>
    <c:fmtId val="11"/>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pivotFmt>
      <c:pivotFmt>
        <c:idx val="5"/>
        <c:spPr>
          <a:solidFill>
            <a:schemeClr val="accent1"/>
          </a:solidFill>
          <a:ln>
            <a:noFill/>
          </a:ln>
          <a:effectLst/>
        </c:spPr>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pivotFmt>
      <c:pivotFmt>
        <c:idx val="8"/>
        <c:spPr>
          <a:solidFill>
            <a:schemeClr val="accent1"/>
          </a:solidFill>
          <a:ln>
            <a:noFill/>
          </a:ln>
          <a:effectLst/>
        </c:spPr>
      </c:pivotFmt>
      <c:pivotFmt>
        <c:idx val="9"/>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Hall Ranner</c:v>
                </c:pt>
                <c:pt idx="1">
                  <c:v>Claudetta Rushe</c:v>
                </c:pt>
                <c:pt idx="2">
                  <c:v>Hatty Dovydenas</c:v>
                </c:pt>
                <c:pt idx="3">
                  <c:v>Lemuel Rignold</c:v>
                </c:pt>
                <c:pt idx="4">
                  <c:v>Derick Snow</c:v>
                </c:pt>
              </c:strCache>
            </c:strRef>
          </c:cat>
          <c:val>
            <c:numRef>
              <c:f>Top5Customers!$B$4:$B$8</c:f>
              <c:numCache>
                <c:formatCode>[$$-409]#,##0</c:formatCode>
                <c:ptCount val="5"/>
                <c:pt idx="0">
                  <c:v>158.12499999999997</c:v>
                </c:pt>
                <c:pt idx="1">
                  <c:v>189.74999999999997</c:v>
                </c:pt>
                <c:pt idx="2">
                  <c:v>189.74999999999997</c:v>
                </c:pt>
                <c:pt idx="3">
                  <c:v>200.78999999999996</c:v>
                </c:pt>
                <c:pt idx="4">
                  <c:v>251.12499999999997</c:v>
                </c:pt>
              </c:numCache>
            </c:numRef>
          </c:val>
          <c:extLst>
            <c:ext xmlns:c16="http://schemas.microsoft.com/office/drawing/2014/chart" uri="{C3380CC4-5D6E-409C-BE32-E72D297353CC}">
              <c16:uniqueId val="{00000000-4581-304C-8DB7-F1C223D34287}"/>
            </c:ext>
          </c:extLst>
        </c:ser>
        <c:dLbls>
          <c:dLblPos val="outEnd"/>
          <c:showLegendKey val="0"/>
          <c:showVal val="1"/>
          <c:showCatName val="0"/>
          <c:showSerName val="0"/>
          <c:showPercent val="0"/>
          <c:showBubbleSize val="0"/>
        </c:dLbls>
        <c:gapWidth val="182"/>
        <c:axId val="1826594064"/>
        <c:axId val="1899456912"/>
      </c:barChart>
      <c:catAx>
        <c:axId val="1826594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899456912"/>
        <c:crosses val="autoZero"/>
        <c:auto val="1"/>
        <c:lblAlgn val="ctr"/>
        <c:lblOffset val="100"/>
        <c:noMultiLvlLbl val="0"/>
      </c:catAx>
      <c:valAx>
        <c:axId val="189945691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82659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b="0">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38100</xdr:rowOff>
    </xdr:from>
    <xdr:to>
      <xdr:col>26</xdr:col>
      <xdr:colOff>0</xdr:colOff>
      <xdr:row>6</xdr:row>
      <xdr:rowOff>149412</xdr:rowOff>
    </xdr:to>
    <xdr:sp macro="" textlink="">
      <xdr:nvSpPr>
        <xdr:cNvPr id="2" name="Rectangle 1">
          <a:extLst>
            <a:ext uri="{FF2B5EF4-FFF2-40B4-BE49-F238E27FC236}">
              <a16:creationId xmlns:a16="http://schemas.microsoft.com/office/drawing/2014/main" id="{11D22B08-D69A-4642-2784-54747B5DD60F}"/>
            </a:ext>
          </a:extLst>
        </xdr:cNvPr>
        <xdr:cNvSpPr/>
      </xdr:nvSpPr>
      <xdr:spPr>
        <a:xfrm>
          <a:off x="114300" y="94129"/>
          <a:ext cx="20560553" cy="1045136"/>
        </a:xfrm>
        <a:prstGeom prst="rect">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3600">
              <a:solidFill>
                <a:schemeClr val="bg1"/>
              </a:solidFill>
            </a:rPr>
            <a:t>COFFEE SALES</a:t>
          </a:r>
          <a:r>
            <a:rPr lang="en-US" sz="3600" baseline="0">
              <a:solidFill>
                <a:schemeClr val="bg1"/>
              </a:solidFill>
            </a:rPr>
            <a:t> DASHBOARD</a:t>
          </a:r>
          <a:endParaRPr lang="en-US" sz="3600">
            <a:solidFill>
              <a:schemeClr val="bg1"/>
            </a:solidFill>
          </a:endParaRPr>
        </a:p>
      </xdr:txBody>
    </xdr:sp>
    <xdr:clientData/>
  </xdr:twoCellAnchor>
  <xdr:twoCellAnchor>
    <xdr:from>
      <xdr:col>0</xdr:col>
      <xdr:colOff>85875</xdr:colOff>
      <xdr:row>18</xdr:row>
      <xdr:rowOff>101011</xdr:rowOff>
    </xdr:from>
    <xdr:to>
      <xdr:col>16</xdr:col>
      <xdr:colOff>136071</xdr:colOff>
      <xdr:row>44</xdr:row>
      <xdr:rowOff>30239</xdr:rowOff>
    </xdr:to>
    <xdr:graphicFrame macro="">
      <xdr:nvGraphicFramePr>
        <xdr:cNvPr id="3" name="Chart 2">
          <a:extLst>
            <a:ext uri="{FF2B5EF4-FFF2-40B4-BE49-F238E27FC236}">
              <a16:creationId xmlns:a16="http://schemas.microsoft.com/office/drawing/2014/main" id="{CC4D0DB2-EA58-0543-B7CB-AEF52D702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105832</xdr:colOff>
      <xdr:row>7</xdr:row>
      <xdr:rowOff>120953</xdr:rowOff>
    </xdr:from>
    <xdr:to>
      <xdr:col>16</xdr:col>
      <xdr:colOff>105833</xdr:colOff>
      <xdr:row>18</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7D14C69C-5FD2-1E43-BF8D-5AF73D35637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5832" y="1291065"/>
              <a:ext cx="11929439" cy="191960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250384</xdr:colOff>
      <xdr:row>12</xdr:row>
      <xdr:rowOff>136071</xdr:rowOff>
    </xdr:from>
    <xdr:to>
      <xdr:col>20</xdr:col>
      <xdr:colOff>730037</xdr:colOff>
      <xdr:row>18</xdr:row>
      <xdr:rowOff>9750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28D1E688-DCEC-E94F-A500-F4864809A74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179822" y="2233711"/>
              <a:ext cx="3133811" cy="986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239325</xdr:colOff>
      <xdr:row>7</xdr:row>
      <xdr:rowOff>126471</xdr:rowOff>
    </xdr:from>
    <xdr:to>
      <xdr:col>26</xdr:col>
      <xdr:colOff>0</xdr:colOff>
      <xdr:row>12</xdr:row>
      <xdr:rowOff>45357</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0BA51C43-A76C-A04B-B55E-161FB03E6AF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168763" y="1296583"/>
              <a:ext cx="6681462" cy="846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4518</xdr:colOff>
      <xdr:row>12</xdr:row>
      <xdr:rowOff>126829</xdr:rowOff>
    </xdr:from>
    <xdr:to>
      <xdr:col>26</xdr:col>
      <xdr:colOff>15118</xdr:colOff>
      <xdr:row>18</xdr:row>
      <xdr:rowOff>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BEF9A44-E0D1-0D48-BB7F-67E9132E440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415754" y="2224469"/>
              <a:ext cx="3449589" cy="986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257024</xdr:colOff>
      <xdr:row>18</xdr:row>
      <xdr:rowOff>90715</xdr:rowOff>
    </xdr:from>
    <xdr:to>
      <xdr:col>26</xdr:col>
      <xdr:colOff>0</xdr:colOff>
      <xdr:row>28</xdr:row>
      <xdr:rowOff>120952</xdr:rowOff>
    </xdr:to>
    <xdr:graphicFrame macro="">
      <xdr:nvGraphicFramePr>
        <xdr:cNvPr id="8" name="Chart 7">
          <a:extLst>
            <a:ext uri="{FF2B5EF4-FFF2-40B4-BE49-F238E27FC236}">
              <a16:creationId xmlns:a16="http://schemas.microsoft.com/office/drawing/2014/main" id="{C647DEFB-20E8-2E46-BE0C-ECB8A2B62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257023</xdr:colOff>
      <xdr:row>29</xdr:row>
      <xdr:rowOff>15119</xdr:rowOff>
    </xdr:from>
    <xdr:to>
      <xdr:col>26</xdr:col>
      <xdr:colOff>15119</xdr:colOff>
      <xdr:row>44</xdr:row>
      <xdr:rowOff>30238</xdr:rowOff>
    </xdr:to>
    <xdr:graphicFrame macro="">
      <xdr:nvGraphicFramePr>
        <xdr:cNvPr id="9" name="Chart 8">
          <a:extLst>
            <a:ext uri="{FF2B5EF4-FFF2-40B4-BE49-F238E27FC236}">
              <a16:creationId xmlns:a16="http://schemas.microsoft.com/office/drawing/2014/main" id="{343AA2E4-BB56-934A-B7CC-47D7FEB7B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esa" refreshedDate="45494.731507523145" createdVersion="8" refreshedVersion="8" minRefreshableVersion="3" recordCount="1000" xr:uid="{5D79DBC4-CBF3-E448-882F-0FEDAE0BF5A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4828771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F38417-F83B-E04B-93C4-E763CFB3A287}"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C09EF9-705F-2E4C-833A-A7740E03732B}"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6">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322145-F077-0442-B12B-AACED1BCC843}"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81"/>
    </i>
    <i>
      <x v="181"/>
    </i>
    <i>
      <x v="390"/>
    </i>
    <i>
      <x v="528"/>
    </i>
    <i>
      <x v="237"/>
    </i>
  </rowItems>
  <colItems count="1">
    <i/>
  </colItems>
  <dataFields count="1">
    <dataField name="Sum of Sales" fld="12" baseField="0" baseItem="0" numFmtId="167"/>
  </dataFields>
  <chartFormats count="5">
    <chartFormat chart="4" format="1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0"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4B0F434-96AE-8A44-9FA8-ECAE518F7800}" sourceName="Size">
  <pivotTables>
    <pivotTable tabId="19" name="Totalsales"/>
    <pivotTable tabId="20" name="Totalsales"/>
    <pivotTable tabId="21" name="Totalsales"/>
  </pivotTables>
  <data>
    <tabular pivotCacheId="148287710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BA1E5CF-6AB4-E849-8F9E-764D2FA39EB0}" sourceName="Roast Type Name">
  <pivotTables>
    <pivotTable tabId="19" name="Totalsales"/>
    <pivotTable tabId="20" name="Totalsales"/>
    <pivotTable tabId="21" name="Totalsales"/>
  </pivotTables>
  <data>
    <tabular pivotCacheId="1482877101">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2F0CC61-B942-9944-B5B0-FB66472EDCB0}" sourceName="Loyalty Card">
  <pivotTables>
    <pivotTable tabId="19" name="Totalsales"/>
    <pivotTable tabId="20" name="Totalsales"/>
    <pivotTable tabId="21" name="Totalsales"/>
  </pivotTables>
  <data>
    <tabular pivotCacheId="148287710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83892DA-C6CF-CF4A-A985-E7D13CF6FF0D}" cache="Slicer_Size" caption="Size" columnCount="2" rowHeight="230716"/>
  <slicer name="Roast Type Name" xr10:uid="{DEE28837-ED31-2449-B658-09D68248B8CB}" cache="Slicer_Roast_Type_Name" caption="Roast Type Name" columnCount="3" rowHeight="230716"/>
  <slicer name="Loyalty Card" xr10:uid="{D205E05D-F852-AC4A-B504-CB146F643957}"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5D2EC8-C527-554C-8383-C713C5573D7A}" name="Orders" displayName="Orders" ref="A1:P1001" totalsRowShown="0" headerRowDxfId="11">
  <autoFilter ref="A1:P1001" xr:uid="{2A5D2EC8-C527-554C-8383-C713C5573D7A}"/>
  <tableColumns count="16">
    <tableColumn id="1" xr3:uid="{0D7D1352-6B6E-A047-938B-0D938A5790E5}" name="Order ID" dataDxfId="10"/>
    <tableColumn id="2" xr3:uid="{F47DCDC2-5B2E-9045-8747-80F0748FE82E}" name="Order Date" dataDxfId="9"/>
    <tableColumn id="3" xr3:uid="{A85578C1-4E4E-0749-950F-A42E7BDB666B}" name="Customer ID" dataDxfId="8"/>
    <tableColumn id="4" xr3:uid="{8E6D6299-E3CC-B642-B3DD-6BC7997B0690}" name="Product ID"/>
    <tableColumn id="5" xr3:uid="{5BAED46E-A0FB-EF4C-923E-ABAD5C274E05}" name="Quantity" dataDxfId="7"/>
    <tableColumn id="6" xr3:uid="{B9BB2E42-6A54-E04D-99D0-BC5C2ABE2098}" name="Customer Name" dataDxfId="6">
      <calculatedColumnFormula>_xlfn.XLOOKUP(C2,customers!$A$1:$A$1001,customers!$B$1:$B$1001,,0)</calculatedColumnFormula>
    </tableColumn>
    <tableColumn id="7" xr3:uid="{3D76C6AD-CF72-FA4B-90DE-B113474BD25A}" name="Email" dataDxfId="5">
      <calculatedColumnFormula>IF(_xlfn.XLOOKUP(C2,customers!$A$1:$A$1001,customers!$C$1:$C$1001,,0)=0,"",_xlfn.XLOOKUP(C2,customers!$A$1:$A$1001,customers!$C$1:$C$1001,,0))</calculatedColumnFormula>
    </tableColumn>
    <tableColumn id="8" xr3:uid="{867A1F2B-459B-F946-B414-0EE9B70B4A0C}" name="Country" dataDxfId="4">
      <calculatedColumnFormula>_xlfn.XLOOKUP(C2,customers!$A$1:$A$1001,customers!$G$1:$G$1001,,0)</calculatedColumnFormula>
    </tableColumn>
    <tableColumn id="9" xr3:uid="{59BF2AF7-F43C-D340-AD1F-ACB5D4E31B6D}" name="Coffee Type">
      <calculatedColumnFormula>INDEX(products!$A$1:$G$49,MATCH(orders!$D2,products!$A$1:$A$49,0),MATCH(orders!I$1,products!$A$1:$G$1,0))</calculatedColumnFormula>
    </tableColumn>
    <tableColumn id="10" xr3:uid="{E44BEEE1-DC6D-6D4F-BE16-F127EEEDE1A1}" name="Roast Type">
      <calculatedColumnFormula>INDEX(products!$A$1:$G$49,MATCH(orders!$D2,products!$A$1:$A$49,0),MATCH(orders!J$1,products!$A$1:$G$1,0))</calculatedColumnFormula>
    </tableColumn>
    <tableColumn id="11" xr3:uid="{08FB4CF2-5A6D-BF4E-A18A-50FDF19BFE7C}" name="Size" dataDxfId="3">
      <calculatedColumnFormula>INDEX(products!$A$1:$G$49,MATCH(orders!$D2,products!$A$1:$A$49,0),MATCH(orders!K$1,products!$A$1:$G$1,0))</calculatedColumnFormula>
    </tableColumn>
    <tableColumn id="12" xr3:uid="{D4114B7A-5BCD-FD4D-B99C-8DF049580B30}" name="Unit Price" dataDxfId="2">
      <calculatedColumnFormula>INDEX(products!$A$1:$G$49,MATCH(orders!$D2,products!$A$1:$A$49,0),MATCH(orders!L$1,products!$A$1:$G$1,0))</calculatedColumnFormula>
    </tableColumn>
    <tableColumn id="13" xr3:uid="{803726C9-1176-7B41-93D9-61A659B331E7}" name="Sales" dataDxfId="1">
      <calculatedColumnFormula>L2*E2</calculatedColumnFormula>
    </tableColumn>
    <tableColumn id="14" xr3:uid="{B0B7AA6A-7835-7142-9DF6-CB644B5E4E4F}" name="Coffee Type Name">
      <calculatedColumnFormula>IF(I2="Rob","Robusta",IF(I2="Exc","Excelsa",IF(I2="Ara","Arabica",IF(I2="Lib","Liberica",""))))</calculatedColumnFormula>
    </tableColumn>
    <tableColumn id="15" xr3:uid="{F0197AC3-AC1D-4A4C-991B-F1D69D67C967}" name="Roast Type Name">
      <calculatedColumnFormula>IF(J2="M","Medium",IF(J2="L","Large",IF(J2="D","Dark","")))</calculatedColumnFormula>
    </tableColumn>
    <tableColumn id="16" xr3:uid="{22404762-4F61-4749-802B-29DCF5FA18B2}"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785B228-4934-674F-9816-B833EC94F121}" sourceName="Order Date">
  <pivotTables>
    <pivotTable tabId="19" name="Totalsales"/>
    <pivotTable tabId="20" name="Totalsales"/>
    <pivotTable tabId="21" name="Totalsales"/>
  </pivotTables>
  <state minimalRefreshVersion="6" lastRefreshVersion="6" pivotCacheId="148287710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CE87AF8-44FE-284A-8745-F4A14BBB57F0}" cache="NativeTimeline_Order_Date" caption="Order Date" level="2" selectionLevel="2" scrollPosition="2019-06-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B12F7-3E5F-5946-A468-5C59C593A0A4}">
  <dimension ref="A1"/>
  <sheetViews>
    <sheetView showGridLines="0" tabSelected="1" zoomScale="89" workbookViewId="0">
      <selection activeCell="AA20" sqref="AA20"/>
    </sheetView>
  </sheetViews>
  <sheetFormatPr baseColWidth="10" defaultRowHeight="15" x14ac:dyDescent="0.2"/>
  <cols>
    <col min="1" max="1" width="1.83203125" customWidth="1"/>
    <col min="16" max="16" width="2.6640625" customWidth="1"/>
    <col min="19" max="19" width="2.1640625" customWidth="1"/>
    <col min="23" max="23" width="1.66406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B3832-105E-7845-85D2-A7799C79102A}">
  <dimension ref="A3:F48"/>
  <sheetViews>
    <sheetView topLeftCell="A18" zoomScale="95" workbookViewId="0">
      <selection activeCell="A32" sqref="A32"/>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 min="7" max="10" width="17.5" bestFit="1" customWidth="1"/>
  </cols>
  <sheetData>
    <row r="3" spans="1:6" x14ac:dyDescent="0.2">
      <c r="A3" s="6" t="s">
        <v>6221</v>
      </c>
      <c r="C3" s="6" t="s">
        <v>6216</v>
      </c>
    </row>
    <row r="4" spans="1:6" x14ac:dyDescent="0.2">
      <c r="A4" s="6" t="s">
        <v>6214</v>
      </c>
      <c r="B4" s="6" t="s">
        <v>6215</v>
      </c>
      <c r="C4" t="s">
        <v>6217</v>
      </c>
      <c r="D4" t="s">
        <v>6218</v>
      </c>
      <c r="E4" t="s">
        <v>6219</v>
      </c>
      <c r="F4" t="s">
        <v>6220</v>
      </c>
    </row>
    <row r="5" spans="1:6" x14ac:dyDescent="0.2">
      <c r="A5" t="s">
        <v>6198</v>
      </c>
      <c r="B5" t="s">
        <v>6202</v>
      </c>
      <c r="C5" s="7">
        <v>40.5</v>
      </c>
      <c r="D5" s="7">
        <v>33</v>
      </c>
      <c r="E5" s="7"/>
      <c r="F5" s="7">
        <v>101.49</v>
      </c>
    </row>
    <row r="6" spans="1:6" x14ac:dyDescent="0.2">
      <c r="B6" t="s">
        <v>6203</v>
      </c>
      <c r="C6" s="7">
        <v>49.5</v>
      </c>
      <c r="D6" s="7">
        <v>96.25</v>
      </c>
      <c r="E6" s="7">
        <v>68.384999999999991</v>
      </c>
      <c r="F6" s="7"/>
    </row>
    <row r="7" spans="1:6" x14ac:dyDescent="0.2">
      <c r="B7" t="s">
        <v>6204</v>
      </c>
      <c r="C7" s="7">
        <v>165.375</v>
      </c>
      <c r="D7" s="7">
        <v>104.5</v>
      </c>
      <c r="E7" s="7">
        <v>186.23999999999998</v>
      </c>
      <c r="F7" s="7">
        <v>17.91</v>
      </c>
    </row>
    <row r="8" spans="1:6" x14ac:dyDescent="0.2">
      <c r="B8" t="s">
        <v>6205</v>
      </c>
      <c r="C8" s="7">
        <v>195.74999999999997</v>
      </c>
      <c r="D8" s="7"/>
      <c r="E8" s="7">
        <v>240.07499999999999</v>
      </c>
      <c r="F8" s="7">
        <v>17.91</v>
      </c>
    </row>
    <row r="9" spans="1:6" x14ac:dyDescent="0.2">
      <c r="B9" t="s">
        <v>6206</v>
      </c>
      <c r="C9" s="7"/>
      <c r="D9" s="7"/>
      <c r="E9" s="7">
        <v>48.015000000000001</v>
      </c>
      <c r="F9" s="7">
        <v>35.82</v>
      </c>
    </row>
    <row r="10" spans="1:6" x14ac:dyDescent="0.2">
      <c r="B10" t="s">
        <v>6207</v>
      </c>
      <c r="C10" s="7">
        <v>155.24999999999997</v>
      </c>
      <c r="D10" s="7">
        <v>325.87499999999994</v>
      </c>
      <c r="E10" s="7">
        <v>43.650000000000006</v>
      </c>
      <c r="F10" s="7">
        <v>29.849999999999998</v>
      </c>
    </row>
    <row r="11" spans="1:6" x14ac:dyDescent="0.2">
      <c r="B11" t="s">
        <v>6208</v>
      </c>
      <c r="C11" s="7"/>
      <c r="D11" s="7">
        <v>49.5</v>
      </c>
      <c r="E11" s="7"/>
      <c r="F11" s="7">
        <v>68.655000000000001</v>
      </c>
    </row>
    <row r="12" spans="1:6" x14ac:dyDescent="0.2">
      <c r="B12" t="s">
        <v>6209</v>
      </c>
      <c r="C12" s="7">
        <v>77.624999999999986</v>
      </c>
      <c r="D12" s="7">
        <v>41.25</v>
      </c>
      <c r="E12" s="7">
        <v>87.300000000000011</v>
      </c>
      <c r="F12" s="7">
        <v>77.61</v>
      </c>
    </row>
    <row r="13" spans="1:6" x14ac:dyDescent="0.2">
      <c r="B13" t="s">
        <v>6210</v>
      </c>
      <c r="C13" s="7"/>
      <c r="D13" s="7">
        <v>77</v>
      </c>
      <c r="E13" s="7">
        <v>200.78999999999996</v>
      </c>
      <c r="F13" s="7">
        <v>314.41999999999996</v>
      </c>
    </row>
    <row r="14" spans="1:6" x14ac:dyDescent="0.2">
      <c r="B14" t="s">
        <v>6211</v>
      </c>
      <c r="C14" s="7">
        <v>175.5</v>
      </c>
      <c r="D14" s="7"/>
      <c r="E14" s="7"/>
      <c r="F14" s="7">
        <v>48.754999999999995</v>
      </c>
    </row>
    <row r="15" spans="1:6" x14ac:dyDescent="0.2">
      <c r="B15" t="s">
        <v>6212</v>
      </c>
      <c r="C15" s="7">
        <v>84.375</v>
      </c>
      <c r="D15" s="7">
        <v>63.249999999999993</v>
      </c>
      <c r="E15" s="7">
        <v>88.754999999999995</v>
      </c>
      <c r="F15" s="7">
        <v>59.699999999999996</v>
      </c>
    </row>
    <row r="16" spans="1:6" x14ac:dyDescent="0.2">
      <c r="B16" t="s">
        <v>6213</v>
      </c>
      <c r="C16" s="7">
        <v>258.75</v>
      </c>
      <c r="D16" s="7">
        <v>8.25</v>
      </c>
      <c r="E16" s="7">
        <v>52.38000000000001</v>
      </c>
      <c r="F16" s="7"/>
    </row>
    <row r="17" spans="1:6" x14ac:dyDescent="0.2">
      <c r="A17" t="s">
        <v>6199</v>
      </c>
      <c r="B17" t="s">
        <v>6202</v>
      </c>
      <c r="C17" s="7">
        <v>47.25</v>
      </c>
      <c r="D17" s="7">
        <v>33</v>
      </c>
      <c r="E17" s="7">
        <v>50.924999999999997</v>
      </c>
      <c r="F17" s="7">
        <v>17.91</v>
      </c>
    </row>
    <row r="18" spans="1:6" x14ac:dyDescent="0.2">
      <c r="B18" t="s">
        <v>6203</v>
      </c>
      <c r="C18" s="7">
        <v>291.37499999999994</v>
      </c>
      <c r="D18" s="7">
        <v>81.125</v>
      </c>
      <c r="E18" s="7">
        <v>26.19</v>
      </c>
      <c r="F18" s="7">
        <v>17.91</v>
      </c>
    </row>
    <row r="19" spans="1:6" x14ac:dyDescent="0.2">
      <c r="B19" t="s">
        <v>6204</v>
      </c>
      <c r="C19" s="7">
        <v>54</v>
      </c>
      <c r="D19" s="7"/>
      <c r="E19" s="7">
        <v>61.110000000000007</v>
      </c>
      <c r="F19" s="7">
        <v>220.89000000000001</v>
      </c>
    </row>
    <row r="20" spans="1:6" x14ac:dyDescent="0.2">
      <c r="B20" t="s">
        <v>6205</v>
      </c>
      <c r="C20" s="7">
        <v>27</v>
      </c>
      <c r="D20" s="7">
        <v>269.5</v>
      </c>
      <c r="E20" s="7">
        <v>77.115000000000009</v>
      </c>
      <c r="F20" s="7">
        <v>144.27499999999998</v>
      </c>
    </row>
    <row r="21" spans="1:6" x14ac:dyDescent="0.2">
      <c r="B21" t="s">
        <v>6206</v>
      </c>
      <c r="C21" s="7">
        <v>118.12499999999999</v>
      </c>
      <c r="D21" s="7">
        <v>221.37499999999997</v>
      </c>
      <c r="E21" s="7">
        <v>59.655000000000001</v>
      </c>
      <c r="F21" s="7">
        <v>17.91</v>
      </c>
    </row>
    <row r="22" spans="1:6" x14ac:dyDescent="0.2">
      <c r="B22" t="s">
        <v>6207</v>
      </c>
      <c r="C22" s="7">
        <v>266.62499999999994</v>
      </c>
      <c r="D22" s="7">
        <v>145.75</v>
      </c>
      <c r="E22" s="7"/>
      <c r="F22" s="7">
        <v>22.884999999999998</v>
      </c>
    </row>
    <row r="23" spans="1:6" x14ac:dyDescent="0.2">
      <c r="B23" t="s">
        <v>6208</v>
      </c>
      <c r="C23" s="7">
        <v>51.75</v>
      </c>
      <c r="D23" s="7">
        <v>182.875</v>
      </c>
      <c r="E23" s="7">
        <v>104.76000000000002</v>
      </c>
      <c r="F23" s="7"/>
    </row>
    <row r="24" spans="1:6" x14ac:dyDescent="0.2">
      <c r="B24" t="s">
        <v>6209</v>
      </c>
      <c r="C24" s="7">
        <v>22.5</v>
      </c>
      <c r="D24" s="7">
        <v>27.5</v>
      </c>
      <c r="E24" s="7"/>
      <c r="F24" s="7">
        <v>17.91</v>
      </c>
    </row>
    <row r="25" spans="1:6" x14ac:dyDescent="0.2">
      <c r="B25" t="s">
        <v>6210</v>
      </c>
      <c r="C25" s="7">
        <v>6.75</v>
      </c>
      <c r="D25" s="7">
        <v>68.75</v>
      </c>
      <c r="E25" s="7">
        <v>17.46</v>
      </c>
      <c r="F25" s="7">
        <v>87.56</v>
      </c>
    </row>
    <row r="26" spans="1:6" x14ac:dyDescent="0.2">
      <c r="B26" t="s">
        <v>6211</v>
      </c>
      <c r="C26" s="7">
        <v>257.625</v>
      </c>
      <c r="D26" s="7">
        <v>162.25</v>
      </c>
      <c r="E26" s="7">
        <v>58.2</v>
      </c>
      <c r="F26" s="7"/>
    </row>
    <row r="27" spans="1:6" x14ac:dyDescent="0.2">
      <c r="B27" t="s">
        <v>6212</v>
      </c>
      <c r="C27" s="7">
        <v>258.74999999999994</v>
      </c>
      <c r="D27" s="7"/>
      <c r="E27" s="7">
        <v>39.285000000000004</v>
      </c>
      <c r="F27" s="7">
        <v>49.75</v>
      </c>
    </row>
    <row r="28" spans="1:6" x14ac:dyDescent="0.2">
      <c r="B28" t="s">
        <v>6213</v>
      </c>
      <c r="C28" s="7">
        <v>37.125</v>
      </c>
      <c r="D28" s="7">
        <v>72.875</v>
      </c>
      <c r="E28" s="7"/>
      <c r="F28" s="7">
        <v>63.679999999999993</v>
      </c>
    </row>
    <row r="29" spans="1:6" x14ac:dyDescent="0.2">
      <c r="A29" t="s">
        <v>6200</v>
      </c>
      <c r="B29" t="s">
        <v>6202</v>
      </c>
      <c r="C29" s="7">
        <v>217.125</v>
      </c>
      <c r="D29" s="7">
        <v>31.624999999999996</v>
      </c>
      <c r="E29" s="7">
        <v>43.650000000000006</v>
      </c>
      <c r="F29" s="7">
        <v>151.23999999999998</v>
      </c>
    </row>
    <row r="30" spans="1:6" x14ac:dyDescent="0.2">
      <c r="B30" t="s">
        <v>6203</v>
      </c>
      <c r="C30" s="7">
        <v>103.49999999999999</v>
      </c>
      <c r="D30" s="7">
        <v>41.25</v>
      </c>
      <c r="E30" s="7">
        <v>119.31</v>
      </c>
      <c r="F30" s="7"/>
    </row>
    <row r="31" spans="1:6" x14ac:dyDescent="0.2">
      <c r="B31" t="s">
        <v>6204</v>
      </c>
      <c r="C31" s="7">
        <v>13.5</v>
      </c>
      <c r="D31" s="7">
        <v>279.125</v>
      </c>
      <c r="E31" s="7">
        <v>168.78000000000003</v>
      </c>
      <c r="F31" s="7">
        <v>95.52</v>
      </c>
    </row>
    <row r="32" spans="1:6" x14ac:dyDescent="0.2">
      <c r="B32" t="s">
        <v>6205</v>
      </c>
      <c r="C32" s="7">
        <v>45</v>
      </c>
      <c r="D32" s="7">
        <v>145.75</v>
      </c>
      <c r="E32" s="7">
        <v>87.300000000000011</v>
      </c>
      <c r="F32" s="7"/>
    </row>
    <row r="33" spans="1:6" x14ac:dyDescent="0.2">
      <c r="B33" t="s">
        <v>6206</v>
      </c>
      <c r="C33" s="7">
        <v>193.5</v>
      </c>
      <c r="D33" s="7">
        <v>57.75</v>
      </c>
      <c r="E33" s="7"/>
      <c r="F33" s="7">
        <v>5.97</v>
      </c>
    </row>
    <row r="34" spans="1:6" x14ac:dyDescent="0.2">
      <c r="B34" t="s">
        <v>6207</v>
      </c>
      <c r="C34" s="7">
        <v>103.49999999999999</v>
      </c>
      <c r="D34" s="7">
        <v>81.125</v>
      </c>
      <c r="E34" s="7">
        <v>21.825000000000003</v>
      </c>
      <c r="F34" s="7">
        <v>5.97</v>
      </c>
    </row>
    <row r="35" spans="1:6" x14ac:dyDescent="0.2">
      <c r="B35" t="s">
        <v>6208</v>
      </c>
      <c r="C35" s="7">
        <v>63</v>
      </c>
      <c r="D35" s="7">
        <v>225.49999999999997</v>
      </c>
      <c r="E35" s="7">
        <v>8.73</v>
      </c>
      <c r="F35" s="7"/>
    </row>
    <row r="36" spans="1:6" x14ac:dyDescent="0.2">
      <c r="B36" t="s">
        <v>6209</v>
      </c>
      <c r="C36" s="7">
        <v>182.25</v>
      </c>
      <c r="D36" s="7">
        <v>121</v>
      </c>
      <c r="E36" s="7">
        <v>58.2</v>
      </c>
      <c r="F36" s="7">
        <v>114.42499999999998</v>
      </c>
    </row>
    <row r="37" spans="1:6" x14ac:dyDescent="0.2">
      <c r="B37" t="s">
        <v>6210</v>
      </c>
      <c r="C37" s="7">
        <v>242.99999999999997</v>
      </c>
      <c r="D37" s="7">
        <v>82.5</v>
      </c>
      <c r="E37" s="7">
        <v>74.205000000000013</v>
      </c>
      <c r="F37" s="7">
        <v>39.799999999999997</v>
      </c>
    </row>
    <row r="38" spans="1:6" x14ac:dyDescent="0.2">
      <c r="B38" t="s">
        <v>6211</v>
      </c>
      <c r="C38" s="7">
        <v>83.25</v>
      </c>
      <c r="D38" s="7">
        <v>136.125</v>
      </c>
      <c r="E38" s="7">
        <v>154.23000000000002</v>
      </c>
      <c r="F38" s="7">
        <v>130.345</v>
      </c>
    </row>
    <row r="39" spans="1:6" x14ac:dyDescent="0.2">
      <c r="B39" t="s">
        <v>6212</v>
      </c>
      <c r="C39" s="7">
        <v>78.75</v>
      </c>
      <c r="D39" s="7">
        <v>240.62499999999997</v>
      </c>
      <c r="E39" s="7">
        <v>244.44000000000003</v>
      </c>
      <c r="F39" s="7">
        <v>148.255</v>
      </c>
    </row>
    <row r="40" spans="1:6" x14ac:dyDescent="0.2">
      <c r="B40" t="s">
        <v>6213</v>
      </c>
      <c r="C40" s="7">
        <v>40.5</v>
      </c>
      <c r="D40" s="7">
        <v>20.625</v>
      </c>
      <c r="E40" s="7">
        <v>162.95999999999998</v>
      </c>
      <c r="F40" s="7"/>
    </row>
    <row r="41" spans="1:6" x14ac:dyDescent="0.2">
      <c r="A41" t="s">
        <v>6201</v>
      </c>
      <c r="B41" t="s">
        <v>6202</v>
      </c>
      <c r="C41" s="7">
        <v>85.5</v>
      </c>
      <c r="D41" s="7"/>
      <c r="E41" s="7">
        <v>344.83499999999992</v>
      </c>
      <c r="F41" s="7">
        <v>45.769999999999996</v>
      </c>
    </row>
    <row r="42" spans="1:6" x14ac:dyDescent="0.2">
      <c r="B42" t="s">
        <v>6203</v>
      </c>
      <c r="C42" s="7"/>
      <c r="D42" s="7">
        <v>53.625</v>
      </c>
      <c r="E42" s="7">
        <v>26.19</v>
      </c>
      <c r="F42" s="7">
        <v>17.91</v>
      </c>
    </row>
    <row r="43" spans="1:6" x14ac:dyDescent="0.2">
      <c r="B43" t="s">
        <v>6204</v>
      </c>
      <c r="C43" s="7">
        <v>51.75</v>
      </c>
      <c r="D43" s="7">
        <v>24.75</v>
      </c>
      <c r="E43" s="7">
        <v>181.875</v>
      </c>
      <c r="F43" s="7">
        <v>5.97</v>
      </c>
    </row>
    <row r="44" spans="1:6" x14ac:dyDescent="0.2">
      <c r="B44" t="s">
        <v>6205</v>
      </c>
      <c r="C44" s="7">
        <v>132.75</v>
      </c>
      <c r="D44" s="7">
        <v>24.75</v>
      </c>
      <c r="E44" s="7"/>
      <c r="F44" s="7">
        <v>59.699999999999996</v>
      </c>
    </row>
    <row r="45" spans="1:6" x14ac:dyDescent="0.2">
      <c r="B45" t="s">
        <v>6206</v>
      </c>
      <c r="C45" s="7">
        <v>70.875</v>
      </c>
      <c r="D45" s="7">
        <v>126.49999999999999</v>
      </c>
      <c r="E45" s="7">
        <v>162.95999999999998</v>
      </c>
      <c r="F45" s="7">
        <v>29.849999999999998</v>
      </c>
    </row>
    <row r="46" spans="1:6" x14ac:dyDescent="0.2">
      <c r="B46" t="s">
        <v>6207</v>
      </c>
      <c r="C46" s="7">
        <v>67.5</v>
      </c>
      <c r="D46" s="7">
        <v>126.49999999999999</v>
      </c>
      <c r="E46" s="7">
        <v>8.73</v>
      </c>
      <c r="F46" s="7">
        <v>211.93499999999997</v>
      </c>
    </row>
    <row r="47" spans="1:6" x14ac:dyDescent="0.2">
      <c r="B47" t="s">
        <v>6208</v>
      </c>
      <c r="C47" s="7">
        <v>72</v>
      </c>
      <c r="D47" s="7">
        <v>158.12499999999997</v>
      </c>
      <c r="E47" s="7">
        <v>13.095000000000001</v>
      </c>
      <c r="F47" s="7">
        <v>127.35999999999999</v>
      </c>
    </row>
    <row r="48" spans="1:6" x14ac:dyDescent="0.2">
      <c r="B48" t="s">
        <v>6209</v>
      </c>
      <c r="C48" s="7"/>
      <c r="D48" s="7">
        <v>41.25</v>
      </c>
      <c r="E48" s="7"/>
      <c r="F48" s="7">
        <v>14.924999999999999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2BBA9-EFFA-3E4E-BE48-B6560E65AD00}">
  <dimension ref="A3:B6"/>
  <sheetViews>
    <sheetView zoomScale="95" workbookViewId="0">
      <selection activeCell="A3" sqref="A3"/>
    </sheetView>
  </sheetViews>
  <sheetFormatPr baseColWidth="10" defaultRowHeight="15" x14ac:dyDescent="0.2"/>
  <cols>
    <col min="1" max="1" width="13.5" bestFit="1" customWidth="1"/>
    <col min="2" max="2" width="10.5" bestFit="1" customWidth="1"/>
    <col min="3" max="3" width="17.5" bestFit="1" customWidth="1"/>
    <col min="4" max="4" width="6.6640625" bestFit="1" customWidth="1"/>
    <col min="5" max="6" width="7.33203125" bestFit="1" customWidth="1"/>
    <col min="7" max="10" width="17.5" bestFit="1" customWidth="1"/>
  </cols>
  <sheetData>
    <row r="3" spans="1:2" x14ac:dyDescent="0.2">
      <c r="A3" s="6" t="s">
        <v>7</v>
      </c>
      <c r="B3" t="s">
        <v>6221</v>
      </c>
    </row>
    <row r="4" spans="1:2" x14ac:dyDescent="0.2">
      <c r="A4" t="s">
        <v>28</v>
      </c>
      <c r="B4" s="8">
        <v>992.5400000000003</v>
      </c>
    </row>
    <row r="5" spans="1:2" x14ac:dyDescent="0.2">
      <c r="A5" t="s">
        <v>318</v>
      </c>
      <c r="B5" s="8">
        <v>1428.4850000000001</v>
      </c>
    </row>
    <row r="6" spans="1:2" x14ac:dyDescent="0.2">
      <c r="A6" t="s">
        <v>19</v>
      </c>
      <c r="B6" s="8">
        <v>12179.449999999992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B9DBA-6384-154C-AA4B-57A588ECF09B}">
  <dimension ref="A3:B8"/>
  <sheetViews>
    <sheetView zoomScale="95" workbookViewId="0">
      <selection activeCell="B21" sqref="B21"/>
    </sheetView>
  </sheetViews>
  <sheetFormatPr baseColWidth="10" defaultRowHeight="15" x14ac:dyDescent="0.2"/>
  <cols>
    <col min="1" max="1" width="16" bestFit="1" customWidth="1"/>
    <col min="2" max="2" width="10.5" bestFit="1" customWidth="1"/>
    <col min="3" max="3" width="17.5" bestFit="1" customWidth="1"/>
    <col min="4" max="4" width="6.6640625" bestFit="1" customWidth="1"/>
    <col min="5" max="6" width="7.33203125" bestFit="1" customWidth="1"/>
    <col min="7" max="10" width="17.5" bestFit="1" customWidth="1"/>
  </cols>
  <sheetData>
    <row r="3" spans="1:2" x14ac:dyDescent="0.2">
      <c r="A3" s="6" t="s">
        <v>4</v>
      </c>
      <c r="B3" t="s">
        <v>6221</v>
      </c>
    </row>
    <row r="4" spans="1:2" x14ac:dyDescent="0.2">
      <c r="A4" t="s">
        <v>5593</v>
      </c>
      <c r="B4" s="8">
        <v>158.12499999999997</v>
      </c>
    </row>
    <row r="5" spans="1:2" x14ac:dyDescent="0.2">
      <c r="A5" t="s">
        <v>2246</v>
      </c>
      <c r="B5" s="8">
        <v>189.74999999999997</v>
      </c>
    </row>
    <row r="6" spans="1:2" x14ac:dyDescent="0.2">
      <c r="A6" t="s">
        <v>3656</v>
      </c>
      <c r="B6" s="8">
        <v>189.74999999999997</v>
      </c>
    </row>
    <row r="7" spans="1:2" x14ac:dyDescent="0.2">
      <c r="A7" t="s">
        <v>2930</v>
      </c>
      <c r="B7" s="8">
        <v>200.78999999999996</v>
      </c>
    </row>
    <row r="8" spans="1:2" x14ac:dyDescent="0.2">
      <c r="A8" t="s">
        <v>5555</v>
      </c>
      <c r="B8" s="8">
        <v>251.12499999999997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1" sqref="P1"/>
    </sheetView>
  </sheetViews>
  <sheetFormatPr baseColWidth="10" defaultColWidth="9" defaultRowHeight="15" x14ac:dyDescent="0.2"/>
  <cols>
    <col min="1" max="1" width="16.6640625" bestFit="1" customWidth="1"/>
    <col min="2" max="2" width="15" bestFit="1" customWidth="1"/>
    <col min="3" max="3" width="17.33203125" bestFit="1" customWidth="1"/>
    <col min="4" max="4" width="13.33203125" customWidth="1"/>
    <col min="5" max="5" width="11.83203125" customWidth="1"/>
    <col min="6" max="6" width="26.83203125" bestFit="1" customWidth="1"/>
    <col min="7" max="7" width="35.33203125" customWidth="1"/>
    <col min="8" max="8" width="17.83203125" bestFit="1" customWidth="1"/>
    <col min="9" max="9" width="14.83203125" customWidth="1"/>
    <col min="10" max="10" width="13.83203125" customWidth="1"/>
    <col min="11" max="11" width="7.6640625" bestFit="1" customWidth="1"/>
    <col min="12" max="12" width="12.6640625" customWidth="1"/>
    <col min="13" max="13" width="10.1640625" bestFit="1" customWidth="1"/>
    <col min="14" max="14" width="21" customWidth="1"/>
    <col min="15" max="15" width="20"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IF(J2="M","Medium",IF(J2="L","Large",IF(J2="D","Dark","")))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IF(J3="M","Medium",IF(J3="L","Large",IF(J3="D","Dark","")))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IF(J67="M","Medium",IF(J67="L","Large",IF(J67="D","Dark","")))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honeticPr fontId="3"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heetViews>
  <sheetFormatPr baseColWidth="10" defaultColWidth="9" defaultRowHeight="15" x14ac:dyDescent="0.2"/>
  <cols>
    <col min="1" max="1" width="16.1640625" bestFit="1" customWidth="1"/>
    <col min="2" max="2" width="23.83203125" bestFit="1" customWidth="1"/>
    <col min="3" max="3" width="39.33203125" bestFit="1" customWidth="1"/>
    <col min="4" max="4" width="18.1640625" bestFit="1" customWidth="1"/>
    <col min="5" max="5" width="27" bestFit="1" customWidth="1"/>
    <col min="6" max="6" width="20.83203125" bestFit="1" customWidth="1"/>
    <col min="7" max="7" width="15.33203125" bestFit="1" customWidth="1"/>
    <col min="9" max="9" width="11.832031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7" workbookViewId="0">
      <selection activeCell="H1" sqref="H1"/>
    </sheetView>
  </sheetViews>
  <sheetFormatPr baseColWidth="10" defaultColWidth="9" defaultRowHeight="15" x14ac:dyDescent="0.2"/>
  <cols>
    <col min="1" max="1" width="10.1640625" bestFit="1" customWidth="1"/>
    <col min="2" max="2" width="11.83203125" bestFit="1" customWidth="1"/>
    <col min="3" max="3" width="10.6640625" bestFit="1" customWidth="1"/>
    <col min="4" max="4" width="4.6640625" bestFit="1" customWidth="1"/>
    <col min="5" max="5" width="9.6640625" bestFit="1" customWidth="1"/>
    <col min="6" max="6" width="13.3320312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Teresa Kao</cp:lastModifiedBy>
  <cp:revision/>
  <dcterms:created xsi:type="dcterms:W3CDTF">2022-11-26T09:51:45Z</dcterms:created>
  <dcterms:modified xsi:type="dcterms:W3CDTF">2024-07-21T23:09:14Z</dcterms:modified>
  <cp:category/>
  <cp:contentStatus/>
</cp:coreProperties>
</file>