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fno/Documents/git/school_report/2018/実験実習/実験書の書き方・データ処理/"/>
    </mc:Choice>
  </mc:AlternateContent>
  <xr:revisionPtr revIDLastSave="0" documentId="13_ncr:1_{66CB12F9-1147-F44D-9077-5B57BE3A0E71}" xr6:coauthVersionLast="34" xr6:coauthVersionMax="34" xr10:uidLastSave="{00000000-0000-0000-0000-000000000000}"/>
  <bookViews>
    <workbookView xWindow="0" yWindow="0" windowWidth="28800" windowHeight="18000" xr2:uid="{890B95CD-6D25-4ED9-A404-954378A7EF44}"/>
  </bookViews>
  <sheets>
    <sheet name="Sheet1" sheetId="1" r:id="rId1"/>
  </sheets>
  <definedNames>
    <definedName name="_xlchart.v1.0" hidden="1">Sheet1!$A$2:$A$18</definedName>
    <definedName name="_xlchart.v1.1" hidden="1">Sheet1!$B$1</definedName>
    <definedName name="_xlchart.v1.2" hidden="1">Sheet1!$B$2:$B$18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D2" i="1"/>
  <c r="C2" i="1"/>
</calcChain>
</file>

<file path=xl/sharedStrings.xml><?xml version="1.0" encoding="utf-8"?>
<sst xmlns="http://schemas.openxmlformats.org/spreadsheetml/2006/main" count="6" uniqueCount="6">
  <si>
    <t>x軸 温度</t>
    <rPh sb="1" eb="2">
      <t>ジク</t>
    </rPh>
    <rPh sb="3" eb="5">
      <t>オンド</t>
    </rPh>
    <phoneticPr fontId="1"/>
  </si>
  <si>
    <t>y軸 測定抵抗</t>
    <rPh sb="1" eb="2">
      <t>ジク</t>
    </rPh>
    <rPh sb="3" eb="7">
      <t>ソクテイ</t>
    </rPh>
    <phoneticPr fontId="1"/>
  </si>
  <si>
    <t>y軸平均</t>
    <rPh sb="1" eb="2">
      <t>ジク</t>
    </rPh>
    <rPh sb="2" eb="4">
      <t>ヘイキン</t>
    </rPh>
    <phoneticPr fontId="1"/>
  </si>
  <si>
    <t>x軸平均</t>
    <rPh sb="1" eb="2">
      <t>ジク</t>
    </rPh>
    <rPh sb="2" eb="4">
      <t>ヘイキン</t>
    </rPh>
    <phoneticPr fontId="1"/>
  </si>
  <si>
    <t>xの分散</t>
    <rPh sb="2" eb="4">
      <t>ブンサン</t>
    </rPh>
    <phoneticPr fontId="1"/>
  </si>
  <si>
    <t>xとyの共分散</t>
    <rPh sb="4" eb="7">
      <t>キョウブンサン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</si>
</sst>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金属</a:t>
            </a:r>
            <a:r>
              <a:rPr lang="en-US" altLang="ja-JP"/>
              <a:t>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9643518518518518"/>
          <c:w val="0.87119685039370076"/>
          <c:h val="0.6915357976086322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y軸 測定抵抗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255861767279089"/>
                  <c:y val="0.29539260717410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5057239720034996"/>
                  <c:y val="0.360207421988918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97.01</c:v>
                </c:pt>
                <c:pt idx="1">
                  <c:v>103.58</c:v>
                </c:pt>
                <c:pt idx="2">
                  <c:v>106.39</c:v>
                </c:pt>
                <c:pt idx="3">
                  <c:v>103.92</c:v>
                </c:pt>
                <c:pt idx="4">
                  <c:v>107.11</c:v>
                </c:pt>
                <c:pt idx="5">
                  <c:v>107.93</c:v>
                </c:pt>
                <c:pt idx="6">
                  <c:v>112.63</c:v>
                </c:pt>
                <c:pt idx="7">
                  <c:v>115.84</c:v>
                </c:pt>
                <c:pt idx="8">
                  <c:v>113.55</c:v>
                </c:pt>
                <c:pt idx="9">
                  <c:v>116.03</c:v>
                </c:pt>
                <c:pt idx="10">
                  <c:v>116.21</c:v>
                </c:pt>
                <c:pt idx="11">
                  <c:v>121.22</c:v>
                </c:pt>
                <c:pt idx="12">
                  <c:v>123.64</c:v>
                </c:pt>
                <c:pt idx="13">
                  <c:v>121</c:v>
                </c:pt>
                <c:pt idx="14">
                  <c:v>126.17</c:v>
                </c:pt>
                <c:pt idx="15">
                  <c:v>127.98</c:v>
                </c:pt>
                <c:pt idx="16">
                  <c:v>123.42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1-4C46-859B-3BDE2CFD0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41000"/>
        <c:axId val="423645592"/>
      </c:scatterChart>
      <c:valAx>
        <c:axId val="423641000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645592"/>
        <c:crosses val="autoZero"/>
        <c:crossBetween val="midCat"/>
        <c:majorUnit val="5"/>
        <c:minorUnit val="5"/>
      </c:valAx>
      <c:valAx>
        <c:axId val="423645592"/>
        <c:scaling>
          <c:orientation val="minMax"/>
          <c:max val="14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測定抵抗</a:t>
                </a:r>
                <a:r>
                  <a:rPr lang="en-US" altLang="ja-JP"/>
                  <a:t>[Ω]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64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767687</xdr:colOff>
      <xdr:row>4</xdr:row>
      <xdr:rowOff>213359</xdr:rowOff>
    </xdr:from>
    <xdr:to>
      <xdr:col>15</xdr:col>
      <xdr:colOff>322239</xdr:colOff>
      <xdr:row>21</xdr:row>
      <xdr:rowOff>37911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2944117-5A94-477C-89CA-42D40157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ADAC-7E63-479D-8B6C-1AC50AE3BD98}">
  <dimension ref="A1:F18"/>
  <sheetViews>
    <sheetView tabSelected="1" topLeftCell="B1" zoomScale="134" workbookViewId="0">
      <selection activeCell="G27" sqref="G27"/>
    </sheetView>
  </sheetViews>
  <sheetFormatPr baseColWidth="10" defaultColWidth="8.83203125" defaultRowHeight="18"/>
  <cols>
    <col min="2" max="2" width="10.83203125" customWidth="1"/>
    <col min="6" max="6" width="11.83203125" customWidth="1"/>
  </cols>
  <sheetData>
    <row r="1" spans="1:6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>
      <c r="A2">
        <v>20</v>
      </c>
      <c r="B2">
        <v>97.01</v>
      </c>
      <c r="C2">
        <f>AVERAGE(A2:A18)</f>
        <v>60</v>
      </c>
      <c r="D2">
        <f>AVERAGE(B2:B18)</f>
        <v>114.33117647058826</v>
      </c>
      <c r="E2">
        <f>_xlfn.VAR.P(A2:A18,B2:B18)</f>
        <v>1075.6168658304491</v>
      </c>
      <c r="F2">
        <f>_xlfn.COVARIANCE.P(A2:A18,B2:B18)</f>
        <v>205.73529411764704</v>
      </c>
    </row>
    <row r="3" spans="1:6">
      <c r="A3">
        <v>25</v>
      </c>
      <c r="B3">
        <v>103.58</v>
      </c>
    </row>
    <row r="4" spans="1:6">
      <c r="A4">
        <v>30</v>
      </c>
      <c r="B4">
        <v>106.39</v>
      </c>
    </row>
    <row r="5" spans="1:6">
      <c r="A5">
        <v>35</v>
      </c>
      <c r="B5">
        <v>103.92</v>
      </c>
    </row>
    <row r="6" spans="1:6">
      <c r="A6">
        <v>40</v>
      </c>
      <c r="B6">
        <v>107.11</v>
      </c>
    </row>
    <row r="7" spans="1:6">
      <c r="A7">
        <v>45</v>
      </c>
      <c r="B7">
        <v>107.93</v>
      </c>
    </row>
    <row r="8" spans="1:6">
      <c r="A8">
        <v>50</v>
      </c>
      <c r="B8">
        <v>112.63</v>
      </c>
    </row>
    <row r="9" spans="1:6">
      <c r="A9">
        <v>55</v>
      </c>
      <c r="B9">
        <v>115.84</v>
      </c>
    </row>
    <row r="10" spans="1:6">
      <c r="A10">
        <v>60</v>
      </c>
      <c r="B10">
        <v>113.55</v>
      </c>
    </row>
    <row r="11" spans="1:6">
      <c r="A11">
        <v>65</v>
      </c>
      <c r="B11">
        <v>116.03</v>
      </c>
    </row>
    <row r="12" spans="1:6">
      <c r="A12">
        <v>70</v>
      </c>
      <c r="B12">
        <v>116.21</v>
      </c>
    </row>
    <row r="13" spans="1:6">
      <c r="A13">
        <v>75</v>
      </c>
      <c r="B13">
        <v>121.22</v>
      </c>
    </row>
    <row r="14" spans="1:6">
      <c r="A14">
        <v>80</v>
      </c>
      <c r="B14">
        <v>123.64</v>
      </c>
    </row>
    <row r="15" spans="1:6">
      <c r="A15">
        <v>85</v>
      </c>
      <c r="B15">
        <v>121</v>
      </c>
    </row>
    <row r="16" spans="1:6">
      <c r="A16">
        <v>90</v>
      </c>
      <c r="B16">
        <v>126.17</v>
      </c>
    </row>
    <row r="17" spans="1:2">
      <c r="A17">
        <v>95</v>
      </c>
      <c r="B17">
        <v>127.98</v>
      </c>
    </row>
    <row r="18" spans="1:2">
      <c r="A18">
        <v>100</v>
      </c>
      <c r="B18">
        <v>123.42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sueda</dc:creator>
  <cp:lastModifiedBy>b-suedat@tsuyama.kosen-ac.jp</cp:lastModifiedBy>
  <dcterms:created xsi:type="dcterms:W3CDTF">2018-07-01T13:19:24Z</dcterms:created>
  <dcterms:modified xsi:type="dcterms:W3CDTF">2018-07-16T08:36:02Z</dcterms:modified>
</cp:coreProperties>
</file>