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terfno/Desktop/"/>
    </mc:Choice>
  </mc:AlternateContent>
  <xr:revisionPtr revIDLastSave="0" documentId="8_{ED0729A5-4075-3B4B-83DF-9C0A5C590365}" xr6:coauthVersionLast="40" xr6:coauthVersionMax="40" xr10:uidLastSave="{00000000-0000-0000-0000-000000000000}"/>
  <bookViews>
    <workbookView xWindow="15920" yWindow="0" windowWidth="12880" windowHeight="18000" xr2:uid="{6BA01F96-4F21-5F41-8EF4-BE09BFFF487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1" l="1"/>
  <c r="B13" i="1"/>
  <c r="B9" i="1"/>
  <c r="B12" i="1" s="1"/>
  <c r="B14" i="1"/>
  <c r="B10" i="1" l="1"/>
  <c r="B11" i="1" s="1"/>
</calcChain>
</file>

<file path=xl/sharedStrings.xml><?xml version="1.0" encoding="utf-8"?>
<sst xmlns="http://schemas.openxmlformats.org/spreadsheetml/2006/main" count="25" uniqueCount="25">
  <si>
    <t>当日の有権者数</t>
  </si>
  <si>
    <t>賛成</t>
  </si>
  <si>
    <t>反対</t>
  </si>
  <si>
    <t>どちらでもない</t>
  </si>
  <si>
    <t>無効</t>
  </si>
  <si>
    <t>沖縄県の人口(2019/1/1)</t>
  </si>
  <si>
    <t>https://www.pref.okinawa.jp/toukeika/estimates/2019/pop201901.pdf</t>
  </si>
  <si>
    <t>値</t>
  </si>
  <si>
    <t>https://ja.wikipedia.org/wiki/2019年沖縄県民投票</t>
  </si>
  <si>
    <t>投票合計</t>
  </si>
  <si>
    <t>投票率</t>
  </si>
  <si>
    <t>だいたい60%</t>
  </si>
  <si>
    <t>沖縄県にいる人で意見が反映できる人のうち意見を伝えた人の割合</t>
  </si>
  <si>
    <t>新聞の反対</t>
  </si>
  <si>
    <t>だいたい70%</t>
  </si>
  <si>
    <t>ぼくの思う本当の反対</t>
  </si>
  <si>
    <t>だいたい30%</t>
  </si>
  <si>
    <t>沖縄県にいる人で意見が反映できる人のうち意見を伝えた人のうち反対した人の割合</t>
  </si>
  <si>
    <t>沖縄県にいる人のうち反対と意思表明した人の割合</t>
  </si>
  <si>
    <t>要素</t>
  </si>
  <si>
    <t>だいたい</t>
  </si>
  <si>
    <t>備考</t>
  </si>
  <si>
    <t>投票しなかった合計</t>
  </si>
  <si>
    <t>有権者じゃない県民</t>
  </si>
  <si>
    <t>反対ではない (または無視している/されている)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</si>
</sst>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投票結果</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Sheet1!$A$5:$A$8</c:f>
              <c:strCache>
                <c:ptCount val="4"/>
                <c:pt idx="0">
                  <c:v>賛成</c:v>
                </c:pt>
                <c:pt idx="1">
                  <c:v>反対</c:v>
                </c:pt>
                <c:pt idx="2">
                  <c:v>どちらでもない</c:v>
                </c:pt>
                <c:pt idx="3">
                  <c:v>無効</c:v>
                </c:pt>
              </c:strCache>
            </c:strRef>
          </c:cat>
          <c:val>
            <c:numRef>
              <c:f>Sheet1!$B$5:$B$8</c:f>
              <c:numCache>
                <c:formatCode>General</c:formatCode>
                <c:ptCount val="4"/>
                <c:pt idx="0">
                  <c:v>114933</c:v>
                </c:pt>
                <c:pt idx="1">
                  <c:v>434273</c:v>
                </c:pt>
                <c:pt idx="2">
                  <c:v>52682</c:v>
                </c:pt>
                <c:pt idx="3">
                  <c:v>3497</c:v>
                </c:pt>
              </c:numCache>
            </c:numRef>
          </c:val>
          <c:extLst>
            <c:ext xmlns:c16="http://schemas.microsoft.com/office/drawing/2014/chart" uri="{C3380CC4-5D6E-409C-BE32-E72D297353CC}">
              <c16:uniqueId val="{00000000-E3D5-7E49-A7C1-60D432C37E2C}"/>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投票結果</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(Sheet1!$A$4,Sheet1!$A$5:$A$8,Sheet1!$A$10)</c:f>
              <c:strCache>
                <c:ptCount val="6"/>
                <c:pt idx="0">
                  <c:v>有権者じゃない県民</c:v>
                </c:pt>
                <c:pt idx="1">
                  <c:v>賛成</c:v>
                </c:pt>
                <c:pt idx="2">
                  <c:v>反対</c:v>
                </c:pt>
                <c:pt idx="3">
                  <c:v>どちらでもない</c:v>
                </c:pt>
                <c:pt idx="4">
                  <c:v>無効</c:v>
                </c:pt>
                <c:pt idx="5">
                  <c:v>投票しなかった合計</c:v>
                </c:pt>
              </c:strCache>
            </c:strRef>
          </c:cat>
          <c:val>
            <c:numRef>
              <c:f>(Sheet1!$B$4,Sheet1!$B$5:$B$8,Sheet1!$B$10)</c:f>
              <c:numCache>
                <c:formatCode>General</c:formatCode>
                <c:ptCount val="6"/>
                <c:pt idx="0">
                  <c:v>297344</c:v>
                </c:pt>
                <c:pt idx="1">
                  <c:v>114933</c:v>
                </c:pt>
                <c:pt idx="2">
                  <c:v>434273</c:v>
                </c:pt>
                <c:pt idx="3">
                  <c:v>52682</c:v>
                </c:pt>
                <c:pt idx="4">
                  <c:v>3497</c:v>
                </c:pt>
                <c:pt idx="5">
                  <c:v>548206</c:v>
                </c:pt>
              </c:numCache>
            </c:numRef>
          </c:val>
          <c:extLst>
            <c:ext xmlns:c16="http://schemas.microsoft.com/office/drawing/2014/chart" uri="{C3380CC4-5D6E-409C-BE32-E72D297353CC}">
              <c16:uniqueId val="{00000000-5AB4-224B-94A6-439182948692}"/>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投票結果</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(Sheet1!$A$6,Sheet1!$A$11)</c:f>
              <c:strCache>
                <c:ptCount val="2"/>
                <c:pt idx="0">
                  <c:v>反対</c:v>
                </c:pt>
                <c:pt idx="1">
                  <c:v>反対ではない (または無視している/されている)</c:v>
                </c:pt>
              </c:strCache>
            </c:strRef>
          </c:cat>
          <c:val>
            <c:numRef>
              <c:f>(Sheet1!$B$6,Sheet1!$B$11)</c:f>
              <c:numCache>
                <c:formatCode>General</c:formatCode>
                <c:ptCount val="2"/>
                <c:pt idx="0">
                  <c:v>434273</c:v>
                </c:pt>
                <c:pt idx="1">
                  <c:v>1016662</c:v>
                </c:pt>
              </c:numCache>
            </c:numRef>
          </c:val>
          <c:extLst>
            <c:ext xmlns:c16="http://schemas.microsoft.com/office/drawing/2014/chart" uri="{C3380CC4-5D6E-409C-BE32-E72D297353CC}">
              <c16:uniqueId val="{00000000-BF43-3B4A-B568-8CD078FC619E}"/>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165239</xdr:colOff>
      <xdr:row>22</xdr:row>
      <xdr:rowOff>41786</xdr:rowOff>
    </xdr:from>
    <xdr:to>
      <xdr:col>0</xdr:col>
      <xdr:colOff>3251201</xdr:colOff>
      <xdr:row>35</xdr:row>
      <xdr:rowOff>122083</xdr:rowOff>
    </xdr:to>
    <xdr:graphicFrame macro="">
      <xdr:nvGraphicFramePr>
        <xdr:cNvPr id="2" name="Chart 1">
          <a:extLst>
            <a:ext uri="{FF2B5EF4-FFF2-40B4-BE49-F238E27FC236}">
              <a16:creationId xmlns:a16="http://schemas.microsoft.com/office/drawing/2014/main" id="{7A7CA8C1-3F75-A944-B5E5-757852DE1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130824</xdr:colOff>
      <xdr:row>21</xdr:row>
      <xdr:rowOff>173977</xdr:rowOff>
    </xdr:from>
    <xdr:to>
      <xdr:col>3</xdr:col>
      <xdr:colOff>2963334</xdr:colOff>
      <xdr:row>35</xdr:row>
      <xdr:rowOff>51074</xdr:rowOff>
    </xdr:to>
    <xdr:graphicFrame macro="">
      <xdr:nvGraphicFramePr>
        <xdr:cNvPr id="5" name="Chart 4">
          <a:extLst>
            <a:ext uri="{FF2B5EF4-FFF2-40B4-BE49-F238E27FC236}">
              <a16:creationId xmlns:a16="http://schemas.microsoft.com/office/drawing/2014/main" id="{5A3A5F1C-107C-F743-88F9-5AF925891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1939486</xdr:colOff>
      <xdr:row>36</xdr:row>
      <xdr:rowOff>101703</xdr:rowOff>
    </xdr:from>
    <xdr:to>
      <xdr:col>3</xdr:col>
      <xdr:colOff>541867</xdr:colOff>
      <xdr:row>50</xdr:row>
      <xdr:rowOff>26123</xdr:rowOff>
    </xdr:to>
    <xdr:graphicFrame macro="">
      <xdr:nvGraphicFramePr>
        <xdr:cNvPr id="6" name="Chart 5">
          <a:extLst>
            <a:ext uri="{FF2B5EF4-FFF2-40B4-BE49-F238E27FC236}">
              <a16:creationId xmlns:a16="http://schemas.microsoft.com/office/drawing/2014/main" id="{F02C2BD1-6012-5B46-9679-B861BC988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C6A37-01C1-D647-AC60-FF1CD1C95F57}">
  <dimension ref="A1:D14"/>
  <sheetViews>
    <sheetView tabSelected="1" zoomScale="75" workbookViewId="0">
      <selection activeCell="A11" sqref="A11"/>
    </sheetView>
  </sheetViews>
  <sheetFormatPr baseColWidth="10" defaultRowHeight="16" x14ac:dyDescent="0.2"/>
  <cols>
    <col min="1" max="1" width="43.5" customWidth="1"/>
    <col min="3" max="3" width="13.83203125" customWidth="1"/>
    <col min="4" max="4" width="77" customWidth="1"/>
  </cols>
  <sheetData>
    <row r="1" spans="1:4" x14ac:dyDescent="0.2">
      <c r="A1" t="s">
        <v>19</v>
      </c>
      <c r="B1" t="s">
        <v>7</v>
      </c>
      <c r="C1" t="s">
        <v>20</v>
      </c>
      <c r="D1" t="s">
        <v>21</v>
      </c>
    </row>
    <row r="2" spans="1:4" x14ac:dyDescent="0.2">
      <c r="A2" t="s">
        <v>5</v>
      </c>
      <c r="B2">
        <v>1450935</v>
      </c>
      <c r="D2" t="s">
        <v>6</v>
      </c>
    </row>
    <row r="3" spans="1:4" x14ac:dyDescent="0.2">
      <c r="A3" t="s">
        <v>0</v>
      </c>
      <c r="B3">
        <v>1153591</v>
      </c>
      <c r="D3" t="s">
        <v>8</v>
      </c>
    </row>
    <row r="4" spans="1:4" x14ac:dyDescent="0.2">
      <c r="A4" t="s">
        <v>23</v>
      </c>
      <c r="B4">
        <f>B2-B3</f>
        <v>297344</v>
      </c>
      <c r="C4" s="1"/>
    </row>
    <row r="5" spans="1:4" x14ac:dyDescent="0.2">
      <c r="A5" t="s">
        <v>1</v>
      </c>
      <c r="B5">
        <v>114933</v>
      </c>
    </row>
    <row r="6" spans="1:4" x14ac:dyDescent="0.2">
      <c r="A6" t="s">
        <v>2</v>
      </c>
      <c r="B6">
        <v>434273</v>
      </c>
    </row>
    <row r="7" spans="1:4" x14ac:dyDescent="0.2">
      <c r="A7" t="s">
        <v>3</v>
      </c>
      <c r="B7">
        <v>52682</v>
      </c>
    </row>
    <row r="8" spans="1:4" x14ac:dyDescent="0.2">
      <c r="A8" t="s">
        <v>4</v>
      </c>
      <c r="B8">
        <v>3497</v>
      </c>
    </row>
    <row r="9" spans="1:4" x14ac:dyDescent="0.2">
      <c r="A9" t="s">
        <v>9</v>
      </c>
      <c r="B9">
        <f>SUM(B5:B8)</f>
        <v>605385</v>
      </c>
    </row>
    <row r="10" spans="1:4" x14ac:dyDescent="0.2">
      <c r="A10" t="s">
        <v>22</v>
      </c>
      <c r="B10">
        <f>B3-B9</f>
        <v>548206</v>
      </c>
    </row>
    <row r="11" spans="1:4" x14ac:dyDescent="0.2">
      <c r="A11" t="s">
        <v>24</v>
      </c>
      <c r="B11">
        <f>SUM(B4+B5+B7+B8+B10)</f>
        <v>1016662</v>
      </c>
    </row>
    <row r="12" spans="1:4" x14ac:dyDescent="0.2">
      <c r="A12" t="s">
        <v>13</v>
      </c>
      <c r="B12">
        <f>B6/B9</f>
        <v>0.71735011604185761</v>
      </c>
      <c r="C12" t="s">
        <v>14</v>
      </c>
      <c r="D12" t="s">
        <v>17</v>
      </c>
    </row>
    <row r="13" spans="1:4" x14ac:dyDescent="0.2">
      <c r="A13" t="s">
        <v>15</v>
      </c>
      <c r="B13">
        <f>B6/B2</f>
        <v>0.29930562016906342</v>
      </c>
      <c r="C13" t="s">
        <v>16</v>
      </c>
      <c r="D13" t="s">
        <v>18</v>
      </c>
    </row>
    <row r="14" spans="1:4" x14ac:dyDescent="0.2">
      <c r="A14" t="s">
        <v>10</v>
      </c>
      <c r="B14">
        <f>B9/B3</f>
        <v>0.52478304702446532</v>
      </c>
      <c r="C14" s="1" t="s">
        <v>11</v>
      </c>
      <c r="D1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b-suedat@tsuyama.kosen-ac.jp</dc:creator>
  <cp:lastModifiedBy>b-suedat@tsuyama.kosen-ac.jp</cp:lastModifiedBy>
  <dcterms:created xsi:type="dcterms:W3CDTF">2019-02-26T13:09:43Z</dcterms:created>
  <dcterms:modified xsi:type="dcterms:W3CDTF">2019-02-26T13:49:47Z</dcterms:modified>
</cp:coreProperties>
</file>