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E2/"/>
    </mc:Choice>
  </mc:AlternateContent>
  <xr:revisionPtr revIDLastSave="285" documentId="13_ncr:1_{8B63627E-575C-024A-B8F8-13D333628C72}" xr6:coauthVersionLast="47" xr6:coauthVersionMax="47" xr10:uidLastSave="{AA6D010E-6CA8-4761-9C09-563D08FE55B5}"/>
  <bookViews>
    <workbookView xWindow="-120" yWindow="-120" windowWidth="29040" windowHeight="15720" tabRatio="500" xr2:uid="{00000000-000D-0000-FFFF-FFFF00000000}"/>
  </bookViews>
  <sheets>
    <sheet name="E2, part a" sheetId="1" r:id="rId1"/>
    <sheet name="Chart Part A" sheetId="6" r:id="rId2"/>
    <sheet name="E2, part b" sheetId="3" r:id="rId3"/>
    <sheet name="Chart Part B" sheetId="5" r:id="rId4"/>
  </sheets>
  <definedNames>
    <definedName name="_xlnm.Print_Area" localSheetId="0">'E2, part a'!$A$1:$B$28</definedName>
    <definedName name="_xlnm.Print_Area" localSheetId="2">'E2, part b'!$A$1:$E$24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21" i="1" s="1"/>
  <c r="B19" i="1"/>
  <c r="A19" i="1"/>
  <c r="B18" i="1"/>
  <c r="A18" i="1"/>
  <c r="A15" i="1"/>
  <c r="A20" i="3"/>
  <c r="E19" i="3"/>
  <c r="D19" i="3"/>
  <c r="C19" i="3"/>
  <c r="A19" i="3"/>
  <c r="B19" i="3" s="1"/>
  <c r="B11" i="3"/>
  <c r="B15" i="3" s="1"/>
  <c r="A22" i="1" l="1"/>
  <c r="B21" i="1"/>
  <c r="B20" i="1"/>
  <c r="C20" i="3"/>
  <c r="A21" i="3"/>
  <c r="D20" i="3"/>
  <c r="E20" i="3"/>
  <c r="B20" i="3"/>
  <c r="B22" i="1" l="1"/>
  <c r="A23" i="1"/>
  <c r="B21" i="3"/>
  <c r="A22" i="3"/>
  <c r="E21" i="3"/>
  <c r="D21" i="3"/>
  <c r="C21" i="3"/>
  <c r="A24" i="1" l="1"/>
  <c r="B23" i="1"/>
  <c r="C22" i="3"/>
  <c r="A23" i="3"/>
  <c r="E22" i="3"/>
  <c r="D22" i="3"/>
  <c r="B22" i="3"/>
  <c r="A25" i="1" l="1"/>
  <c r="B24" i="1"/>
  <c r="C23" i="3"/>
  <c r="A24" i="3"/>
  <c r="E23" i="3"/>
  <c r="D23" i="3"/>
  <c r="B23" i="3"/>
  <c r="A26" i="1" l="1"/>
  <c r="B25" i="1"/>
  <c r="C24" i="3"/>
  <c r="B24" i="3"/>
  <c r="E24" i="3"/>
  <c r="D24" i="3"/>
  <c r="A25" i="3"/>
  <c r="A27" i="1" l="1"/>
  <c r="B26" i="1"/>
  <c r="A26" i="3"/>
  <c r="E25" i="3"/>
  <c r="D25" i="3"/>
  <c r="C25" i="3"/>
  <c r="B25" i="3"/>
  <c r="A28" i="1" l="1"/>
  <c r="B27" i="1"/>
  <c r="D26" i="3"/>
  <c r="E26" i="3"/>
  <c r="A27" i="3"/>
  <c r="B26" i="3"/>
  <c r="C26" i="3"/>
  <c r="A29" i="1" l="1"/>
  <c r="B28" i="1"/>
  <c r="D27" i="3"/>
  <c r="C27" i="3"/>
  <c r="B27" i="3"/>
  <c r="A28" i="3"/>
  <c r="E27" i="3"/>
  <c r="A30" i="1" l="1"/>
  <c r="B29" i="1"/>
  <c r="E28" i="3"/>
  <c r="C28" i="3"/>
  <c r="B28" i="3"/>
  <c r="A29" i="3"/>
  <c r="D28" i="3"/>
  <c r="A31" i="1" l="1"/>
  <c r="B30" i="1"/>
  <c r="A30" i="3"/>
  <c r="E29" i="3"/>
  <c r="B29" i="3"/>
  <c r="D29" i="3"/>
  <c r="C29" i="3"/>
  <c r="A32" i="1" l="1"/>
  <c r="B31" i="1"/>
  <c r="E30" i="3"/>
  <c r="D30" i="3"/>
  <c r="C30" i="3"/>
  <c r="B30" i="3"/>
  <c r="A31" i="3"/>
  <c r="A33" i="1" l="1"/>
  <c r="B32" i="1"/>
  <c r="D31" i="3"/>
  <c r="C31" i="3"/>
  <c r="A32" i="3"/>
  <c r="E31" i="3"/>
  <c r="B31" i="3"/>
  <c r="A34" i="1" l="1"/>
  <c r="B33" i="1"/>
  <c r="A33" i="3"/>
  <c r="D32" i="3"/>
  <c r="E32" i="3"/>
  <c r="C32" i="3"/>
  <c r="B32" i="3"/>
  <c r="A35" i="1" l="1"/>
  <c r="B34" i="1"/>
  <c r="A34" i="3"/>
  <c r="E33" i="3"/>
  <c r="D33" i="3"/>
  <c r="B33" i="3"/>
  <c r="C33" i="3"/>
  <c r="B35" i="1" l="1"/>
  <c r="A36" i="1"/>
  <c r="E34" i="3"/>
  <c r="B34" i="3"/>
  <c r="D34" i="3"/>
  <c r="C34" i="3"/>
  <c r="A35" i="3"/>
  <c r="A37" i="1" l="1"/>
  <c r="B36" i="1"/>
  <c r="E35" i="3"/>
  <c r="A36" i="3"/>
  <c r="B35" i="3"/>
  <c r="D35" i="3"/>
  <c r="C35" i="3"/>
  <c r="A38" i="1" l="1"/>
  <c r="B37" i="1"/>
  <c r="A37" i="3"/>
  <c r="C36" i="3"/>
  <c r="B36" i="3"/>
  <c r="E36" i="3"/>
  <c r="D36" i="3"/>
  <c r="B38" i="1" l="1"/>
  <c r="A39" i="1"/>
  <c r="B37" i="3"/>
  <c r="E37" i="3"/>
  <c r="A38" i="3"/>
  <c r="D37" i="3"/>
  <c r="C37" i="3"/>
  <c r="B39" i="1" l="1"/>
  <c r="A40" i="1"/>
  <c r="E38" i="3"/>
  <c r="A39" i="3"/>
  <c r="D38" i="3"/>
  <c r="B38" i="3"/>
  <c r="C38" i="3"/>
  <c r="A41" i="1" l="1"/>
  <c r="B40" i="1"/>
  <c r="D39" i="3"/>
  <c r="C39" i="3"/>
  <c r="A40" i="3"/>
  <c r="E39" i="3"/>
  <c r="B39" i="3"/>
  <c r="A42" i="1" l="1"/>
  <c r="B41" i="1"/>
  <c r="C40" i="3"/>
  <c r="B40" i="3"/>
  <c r="D40" i="3"/>
  <c r="E40" i="3"/>
  <c r="A41" i="3"/>
  <c r="A43" i="1" l="1"/>
  <c r="B42" i="1"/>
  <c r="A42" i="3"/>
  <c r="D41" i="3"/>
  <c r="E41" i="3"/>
  <c r="C41" i="3"/>
  <c r="B41" i="3"/>
  <c r="A44" i="1" l="1"/>
  <c r="B43" i="1"/>
  <c r="E42" i="3"/>
  <c r="D42" i="3"/>
  <c r="A43" i="3"/>
  <c r="C42" i="3"/>
  <c r="B42" i="3"/>
  <c r="A45" i="1" l="1"/>
  <c r="B44" i="1"/>
  <c r="D43" i="3"/>
  <c r="C43" i="3"/>
  <c r="B43" i="3"/>
  <c r="A44" i="3"/>
  <c r="E43" i="3"/>
  <c r="B45" i="1" l="1"/>
  <c r="A46" i="1"/>
  <c r="E44" i="3"/>
  <c r="D44" i="3"/>
  <c r="C44" i="3"/>
  <c r="B44" i="3"/>
  <c r="A45" i="3"/>
  <c r="B46" i="1" l="1"/>
  <c r="A47" i="1"/>
  <c r="A46" i="3"/>
  <c r="E45" i="3"/>
  <c r="B45" i="3"/>
  <c r="D45" i="3"/>
  <c r="C45" i="3"/>
  <c r="A48" i="1" l="1"/>
  <c r="B47" i="1"/>
  <c r="E46" i="3"/>
  <c r="D46" i="3"/>
  <c r="C46" i="3"/>
  <c r="B46" i="3"/>
  <c r="A47" i="3"/>
  <c r="A49" i="1" l="1"/>
  <c r="B48" i="1"/>
  <c r="A48" i="3"/>
  <c r="E47" i="3"/>
  <c r="D47" i="3"/>
  <c r="C47" i="3"/>
  <c r="B47" i="3"/>
  <c r="A50" i="1" l="1"/>
  <c r="B49" i="1"/>
  <c r="A49" i="3"/>
  <c r="E48" i="3"/>
  <c r="D48" i="3"/>
  <c r="C48" i="3"/>
  <c r="B48" i="3"/>
  <c r="A51" i="1" l="1"/>
  <c r="B50" i="1"/>
  <c r="A50" i="3"/>
  <c r="B49" i="3"/>
  <c r="E49" i="3"/>
  <c r="D49" i="3"/>
  <c r="C49" i="3"/>
  <c r="B51" i="1" l="1"/>
  <c r="A52" i="1"/>
  <c r="C50" i="3"/>
  <c r="B50" i="3"/>
  <c r="D50" i="3"/>
  <c r="A51" i="3"/>
  <c r="E50" i="3"/>
  <c r="A53" i="1" l="1"/>
  <c r="B52" i="1"/>
  <c r="E51" i="3"/>
  <c r="D51" i="3"/>
  <c r="C51" i="3"/>
  <c r="A52" i="3"/>
  <c r="B51" i="3"/>
  <c r="A54" i="1" l="1"/>
  <c r="B53" i="1"/>
  <c r="B52" i="3"/>
  <c r="A53" i="3"/>
  <c r="C52" i="3"/>
  <c r="E52" i="3"/>
  <c r="D52" i="3"/>
  <c r="B54" i="1" l="1"/>
  <c r="A55" i="1"/>
  <c r="B53" i="3"/>
  <c r="E53" i="3"/>
  <c r="D53" i="3"/>
  <c r="A54" i="3"/>
  <c r="C53" i="3"/>
  <c r="A56" i="1" l="1"/>
  <c r="B55" i="1"/>
  <c r="E54" i="3"/>
  <c r="D54" i="3"/>
  <c r="B54" i="3"/>
  <c r="C54" i="3"/>
  <c r="A55" i="3"/>
  <c r="A57" i="1" l="1"/>
  <c r="B56" i="1"/>
  <c r="D55" i="3"/>
  <c r="A56" i="3"/>
  <c r="C55" i="3"/>
  <c r="E55" i="3"/>
  <c r="B55" i="3"/>
  <c r="A58" i="1" l="1"/>
  <c r="B57" i="1"/>
  <c r="C56" i="3"/>
  <c r="B56" i="3"/>
  <c r="A57" i="3"/>
  <c r="E56" i="3"/>
  <c r="D56" i="3"/>
  <c r="A59" i="1" l="1"/>
  <c r="B58" i="1"/>
  <c r="E57" i="3"/>
  <c r="A58" i="3"/>
  <c r="D57" i="3"/>
  <c r="C57" i="3"/>
  <c r="B57" i="3"/>
  <c r="B59" i="1" l="1"/>
  <c r="A60" i="1"/>
  <c r="E58" i="3"/>
  <c r="A59" i="3"/>
  <c r="D58" i="3"/>
  <c r="C58" i="3"/>
  <c r="B58" i="3"/>
  <c r="A61" i="1" l="1"/>
  <c r="B60" i="1"/>
  <c r="D59" i="3"/>
  <c r="C59" i="3"/>
  <c r="B59" i="3"/>
  <c r="A60" i="3"/>
  <c r="E59" i="3"/>
  <c r="A62" i="1" l="1"/>
  <c r="B61" i="1"/>
  <c r="C60" i="3"/>
  <c r="B60" i="3"/>
  <c r="D60" i="3"/>
  <c r="A61" i="3"/>
  <c r="E60" i="3"/>
  <c r="A63" i="1" l="1"/>
  <c r="B62" i="1"/>
  <c r="E61" i="3"/>
  <c r="A62" i="3"/>
  <c r="D61" i="3"/>
  <c r="C61" i="3"/>
  <c r="B61" i="3"/>
  <c r="A64" i="1" l="1"/>
  <c r="B63" i="1"/>
  <c r="E62" i="3"/>
  <c r="D62" i="3"/>
  <c r="C62" i="3"/>
  <c r="B62" i="3"/>
  <c r="A63" i="3"/>
  <c r="A65" i="1" l="1"/>
  <c r="B64" i="1"/>
  <c r="B63" i="3"/>
  <c r="A64" i="3"/>
  <c r="C63" i="3"/>
  <c r="E63" i="3"/>
  <c r="D63" i="3"/>
  <c r="A66" i="1" l="1"/>
  <c r="B65" i="1"/>
  <c r="A65" i="3"/>
  <c r="E64" i="3"/>
  <c r="D64" i="3"/>
  <c r="C64" i="3"/>
  <c r="B64" i="3"/>
  <c r="A67" i="1" l="1"/>
  <c r="B66" i="1"/>
  <c r="A66" i="3"/>
  <c r="B65" i="3"/>
  <c r="E65" i="3"/>
  <c r="D65" i="3"/>
  <c r="C65" i="3"/>
  <c r="A68" i="1" l="1"/>
  <c r="B67" i="1"/>
  <c r="A67" i="3"/>
  <c r="E66" i="3"/>
  <c r="D66" i="3"/>
  <c r="B66" i="3"/>
  <c r="C66" i="3"/>
  <c r="A69" i="1" l="1"/>
  <c r="B68" i="1"/>
  <c r="E67" i="3"/>
  <c r="A68" i="3"/>
  <c r="D67" i="3"/>
  <c r="C67" i="3"/>
  <c r="B67" i="3"/>
  <c r="A70" i="1" l="1"/>
  <c r="B69" i="1"/>
  <c r="A69" i="3"/>
  <c r="E68" i="3"/>
  <c r="C68" i="3"/>
  <c r="B68" i="3"/>
  <c r="D68" i="3"/>
  <c r="A71" i="1" l="1"/>
  <c r="B70" i="1"/>
  <c r="B69" i="3"/>
  <c r="C69" i="3"/>
  <c r="A70" i="3"/>
  <c r="E69" i="3"/>
  <c r="D69" i="3"/>
  <c r="A72" i="1" l="1"/>
  <c r="B71" i="1"/>
  <c r="C70" i="3"/>
  <c r="B70" i="3"/>
  <c r="E70" i="3"/>
  <c r="A71" i="3"/>
  <c r="D70" i="3"/>
  <c r="A73" i="1" l="1"/>
  <c r="B72" i="1"/>
  <c r="D71" i="3"/>
  <c r="A72" i="3"/>
  <c r="E71" i="3"/>
  <c r="C71" i="3"/>
  <c r="B71" i="3"/>
  <c r="A74" i="1" l="1"/>
  <c r="B73" i="1"/>
  <c r="C72" i="3"/>
  <c r="B72" i="3"/>
  <c r="A73" i="3"/>
  <c r="E72" i="3"/>
  <c r="D72" i="3"/>
  <c r="A75" i="1" l="1"/>
  <c r="B74" i="1"/>
  <c r="E73" i="3"/>
  <c r="D73" i="3"/>
  <c r="A74" i="3"/>
  <c r="C73" i="3"/>
  <c r="B73" i="3"/>
  <c r="A76" i="1" l="1"/>
  <c r="B75" i="1"/>
  <c r="E74" i="3"/>
  <c r="D74" i="3"/>
  <c r="A75" i="3"/>
  <c r="C74" i="3"/>
  <c r="B74" i="3"/>
  <c r="A77" i="1" l="1"/>
  <c r="B76" i="1"/>
  <c r="D75" i="3"/>
  <c r="C75" i="3"/>
  <c r="B75" i="3"/>
  <c r="A76" i="3"/>
  <c r="E75" i="3"/>
  <c r="B77" i="1" l="1"/>
  <c r="A78" i="1"/>
  <c r="A77" i="3"/>
  <c r="E76" i="3"/>
  <c r="D76" i="3"/>
  <c r="C76" i="3"/>
  <c r="B76" i="3"/>
  <c r="A79" i="1" l="1"/>
  <c r="B78" i="1"/>
  <c r="A78" i="3"/>
  <c r="E77" i="3"/>
  <c r="D77" i="3"/>
  <c r="C77" i="3"/>
  <c r="B77" i="3"/>
  <c r="B79" i="1" l="1"/>
  <c r="A80" i="1"/>
  <c r="E78" i="3"/>
  <c r="D78" i="3"/>
  <c r="C78" i="3"/>
  <c r="B78" i="3"/>
  <c r="A79" i="3"/>
  <c r="A81" i="1" l="1"/>
  <c r="B80" i="1"/>
  <c r="D79" i="3"/>
  <c r="B79" i="3"/>
  <c r="A80" i="3"/>
  <c r="C79" i="3"/>
  <c r="E79" i="3"/>
  <c r="A82" i="1" l="1"/>
  <c r="B81" i="1"/>
  <c r="A81" i="3"/>
  <c r="C80" i="3"/>
  <c r="B80" i="3"/>
  <c r="D80" i="3"/>
  <c r="E80" i="3"/>
  <c r="A83" i="1" l="1"/>
  <c r="B82" i="1"/>
  <c r="A82" i="3"/>
  <c r="E81" i="3"/>
  <c r="B81" i="3"/>
  <c r="D81" i="3"/>
  <c r="C81" i="3"/>
  <c r="A84" i="1" l="1"/>
  <c r="B83" i="1"/>
  <c r="E82" i="3"/>
  <c r="A83" i="3"/>
  <c r="D82" i="3"/>
  <c r="B82" i="3"/>
  <c r="C82" i="3"/>
  <c r="B84" i="1" l="1"/>
  <c r="A85" i="1"/>
  <c r="C83" i="3"/>
  <c r="B83" i="3"/>
  <c r="A84" i="3"/>
  <c r="E83" i="3"/>
  <c r="D83" i="3"/>
  <c r="B85" i="1" l="1"/>
  <c r="A86" i="1"/>
  <c r="C84" i="3"/>
  <c r="A85" i="3"/>
  <c r="E84" i="3"/>
  <c r="D84" i="3"/>
  <c r="B84" i="3"/>
  <c r="A87" i="1" l="1"/>
  <c r="B86" i="1"/>
  <c r="B85" i="3"/>
  <c r="A86" i="3"/>
  <c r="E85" i="3"/>
  <c r="D85" i="3"/>
  <c r="C85" i="3"/>
  <c r="A88" i="1" l="1"/>
  <c r="B87" i="1"/>
  <c r="A87" i="3"/>
  <c r="D86" i="3"/>
  <c r="B86" i="3"/>
  <c r="E86" i="3"/>
  <c r="C86" i="3"/>
  <c r="A89" i="1" l="1"/>
  <c r="B88" i="1"/>
  <c r="A88" i="3"/>
  <c r="D87" i="3"/>
  <c r="C87" i="3"/>
  <c r="E87" i="3"/>
  <c r="B87" i="3"/>
  <c r="A90" i="1" l="1"/>
  <c r="B89" i="1"/>
  <c r="C88" i="3"/>
  <c r="B88" i="3"/>
  <c r="A89" i="3"/>
  <c r="E88" i="3"/>
  <c r="D88" i="3"/>
  <c r="B90" i="1" l="1"/>
  <c r="A91" i="1"/>
  <c r="B89" i="3"/>
  <c r="A90" i="3"/>
  <c r="E89" i="3"/>
  <c r="D89" i="3"/>
  <c r="C89" i="3"/>
  <c r="A92" i="1" l="1"/>
  <c r="B91" i="1"/>
  <c r="D90" i="3"/>
  <c r="E90" i="3"/>
  <c r="A91" i="3"/>
  <c r="C90" i="3"/>
  <c r="B90" i="3"/>
  <c r="B92" i="1" l="1"/>
  <c r="A93" i="1"/>
  <c r="D91" i="3"/>
  <c r="C91" i="3"/>
  <c r="B91" i="3"/>
  <c r="A92" i="3"/>
  <c r="E91" i="3"/>
  <c r="A94" i="1" l="1"/>
  <c r="B93" i="1"/>
  <c r="A93" i="3"/>
  <c r="D92" i="3"/>
  <c r="E92" i="3"/>
  <c r="C92" i="3"/>
  <c r="B92" i="3"/>
  <c r="A95" i="1" l="1"/>
  <c r="B94" i="1"/>
  <c r="A94" i="3"/>
  <c r="E93" i="3"/>
  <c r="C93" i="3"/>
  <c r="B93" i="3"/>
  <c r="D93" i="3"/>
  <c r="A96" i="1" l="1"/>
  <c r="B95" i="1"/>
  <c r="E94" i="3"/>
  <c r="D94" i="3"/>
  <c r="C94" i="3"/>
  <c r="B94" i="3"/>
  <c r="A95" i="3"/>
  <c r="A97" i="1" l="1"/>
  <c r="B96" i="1"/>
  <c r="A96" i="3"/>
  <c r="E95" i="3"/>
  <c r="D95" i="3"/>
  <c r="B95" i="3"/>
  <c r="C95" i="3"/>
  <c r="A98" i="1" l="1"/>
  <c r="B97" i="1"/>
  <c r="A97" i="3"/>
  <c r="B96" i="3"/>
  <c r="E96" i="3"/>
  <c r="D96" i="3"/>
  <c r="C96" i="3"/>
  <c r="A99" i="1" l="1"/>
  <c r="B98" i="1"/>
  <c r="A98" i="3"/>
  <c r="E97" i="3"/>
  <c r="D97" i="3"/>
  <c r="B97" i="3"/>
  <c r="C97" i="3"/>
  <c r="A100" i="1" l="1"/>
  <c r="B99" i="1"/>
  <c r="D98" i="3"/>
  <c r="B98" i="3"/>
  <c r="A99" i="3"/>
  <c r="E98" i="3"/>
  <c r="C98" i="3"/>
  <c r="B100" i="1" l="1"/>
  <c r="A101" i="1"/>
  <c r="D99" i="3"/>
  <c r="C99" i="3"/>
  <c r="B99" i="3"/>
  <c r="A100" i="3"/>
  <c r="E99" i="3"/>
  <c r="A102" i="1" l="1"/>
  <c r="B101" i="1"/>
  <c r="C100" i="3"/>
  <c r="A101" i="3"/>
  <c r="E100" i="3"/>
  <c r="D100" i="3"/>
  <c r="B100" i="3"/>
  <c r="A103" i="1" l="1"/>
  <c r="B102" i="1"/>
  <c r="B101" i="3"/>
  <c r="D101" i="3"/>
  <c r="C101" i="3"/>
  <c r="E101" i="3"/>
  <c r="A102" i="3"/>
  <c r="B103" i="1" l="1"/>
  <c r="A104" i="1"/>
  <c r="E102" i="3"/>
  <c r="A103" i="3"/>
  <c r="D102" i="3"/>
  <c r="B102" i="3"/>
  <c r="C102" i="3"/>
  <c r="A105" i="1" l="1"/>
  <c r="B104" i="1"/>
  <c r="C103" i="3"/>
  <c r="D103" i="3"/>
  <c r="B103" i="3"/>
  <c r="A104" i="3"/>
  <c r="E103" i="3"/>
  <c r="A106" i="1" l="1"/>
  <c r="B105" i="1"/>
  <c r="C104" i="3"/>
  <c r="B104" i="3"/>
  <c r="E104" i="3"/>
  <c r="D104" i="3"/>
  <c r="A105" i="3"/>
  <c r="A107" i="1" l="1"/>
  <c r="B106" i="1"/>
  <c r="A106" i="3"/>
  <c r="C105" i="3"/>
  <c r="E105" i="3"/>
  <c r="B105" i="3"/>
  <c r="D105" i="3"/>
  <c r="A108" i="1" l="1"/>
  <c r="B107" i="1"/>
  <c r="D106" i="3"/>
  <c r="E106" i="3"/>
  <c r="A107" i="3"/>
  <c r="C106" i="3"/>
  <c r="B106" i="3"/>
  <c r="A109" i="1" l="1"/>
  <c r="B108" i="1"/>
  <c r="D107" i="3"/>
  <c r="C107" i="3"/>
  <c r="B107" i="3"/>
  <c r="E107" i="3"/>
  <c r="A108" i="3"/>
  <c r="A110" i="1" l="1"/>
  <c r="B109" i="1"/>
  <c r="B108" i="3"/>
  <c r="E108" i="3"/>
  <c r="A109" i="3"/>
  <c r="D108" i="3"/>
  <c r="C108" i="3"/>
  <c r="A111" i="1" l="1"/>
  <c r="B110" i="1"/>
  <c r="A110" i="3"/>
  <c r="E109" i="3"/>
  <c r="D109" i="3"/>
  <c r="C109" i="3"/>
  <c r="B109" i="3"/>
  <c r="A112" i="1" l="1"/>
  <c r="B111" i="1"/>
  <c r="A111" i="3"/>
  <c r="B110" i="3"/>
  <c r="E110" i="3"/>
  <c r="D110" i="3"/>
  <c r="C110" i="3"/>
  <c r="A113" i="1" l="1"/>
  <c r="B112" i="1"/>
  <c r="E111" i="3"/>
  <c r="D111" i="3"/>
  <c r="C111" i="3"/>
  <c r="B111" i="3"/>
  <c r="A112" i="3"/>
  <c r="A114" i="1" l="1"/>
  <c r="B113" i="1"/>
  <c r="A113" i="3"/>
  <c r="B112" i="3"/>
  <c r="E112" i="3"/>
  <c r="D112" i="3"/>
  <c r="C112" i="3"/>
  <c r="B114" i="1" l="1"/>
  <c r="A115" i="1"/>
  <c r="A114" i="3"/>
  <c r="E113" i="3"/>
  <c r="B113" i="3"/>
  <c r="D113" i="3"/>
  <c r="C113" i="3"/>
  <c r="A116" i="1" l="1"/>
  <c r="B115" i="1"/>
  <c r="A115" i="3"/>
  <c r="E114" i="3"/>
  <c r="D114" i="3"/>
  <c r="C114" i="3"/>
  <c r="B114" i="3"/>
  <c r="A117" i="1" l="1"/>
  <c r="B116" i="1"/>
  <c r="E115" i="3"/>
  <c r="D115" i="3"/>
  <c r="C115" i="3"/>
  <c r="B115" i="3"/>
  <c r="A116" i="3"/>
  <c r="A118" i="1" l="1"/>
  <c r="B117" i="1"/>
  <c r="A117" i="3"/>
  <c r="C116" i="3"/>
  <c r="D116" i="3"/>
  <c r="E116" i="3"/>
  <c r="B116" i="3"/>
  <c r="B118" i="1" l="1"/>
  <c r="A119" i="1"/>
  <c r="A118" i="3"/>
  <c r="E117" i="3"/>
  <c r="D117" i="3"/>
  <c r="B117" i="3"/>
  <c r="C117" i="3"/>
  <c r="A120" i="1" l="1"/>
  <c r="B119" i="1"/>
  <c r="B118" i="3"/>
  <c r="D118" i="3"/>
  <c r="A119" i="3"/>
  <c r="E118" i="3"/>
  <c r="C118" i="3"/>
  <c r="A121" i="1" l="1"/>
  <c r="B120" i="1"/>
  <c r="E119" i="3"/>
  <c r="D119" i="3"/>
  <c r="C119" i="3"/>
  <c r="B119" i="3"/>
  <c r="A120" i="3"/>
  <c r="A122" i="1" l="1"/>
  <c r="B121" i="1"/>
  <c r="A121" i="3"/>
  <c r="E120" i="3"/>
  <c r="D120" i="3"/>
  <c r="C120" i="3"/>
  <c r="B120" i="3"/>
  <c r="A123" i="1" l="1"/>
  <c r="B122" i="1"/>
  <c r="C121" i="3"/>
  <c r="B121" i="3"/>
  <c r="D121" i="3"/>
  <c r="A122" i="3"/>
  <c r="E121" i="3"/>
  <c r="A124" i="1" l="1"/>
  <c r="B123" i="1"/>
  <c r="A123" i="3"/>
  <c r="D122" i="3"/>
  <c r="E122" i="3"/>
  <c r="C122" i="3"/>
  <c r="B122" i="3"/>
  <c r="A125" i="1" l="1"/>
  <c r="B124" i="1"/>
  <c r="A124" i="3"/>
  <c r="E123" i="3"/>
  <c r="D123" i="3"/>
  <c r="C123" i="3"/>
  <c r="B123" i="3"/>
  <c r="A126" i="1" l="1"/>
  <c r="B125" i="1"/>
  <c r="D124" i="3"/>
  <c r="C124" i="3"/>
  <c r="B124" i="3"/>
  <c r="E124" i="3"/>
  <c r="A125" i="3"/>
  <c r="A127" i="1" l="1"/>
  <c r="B126" i="1"/>
  <c r="A126" i="3"/>
  <c r="B125" i="3"/>
  <c r="E125" i="3"/>
  <c r="D125" i="3"/>
  <c r="C125" i="3"/>
  <c r="A128" i="1" l="1"/>
  <c r="B127" i="1"/>
  <c r="A127" i="3"/>
  <c r="E126" i="3"/>
  <c r="D126" i="3"/>
  <c r="B126" i="3"/>
  <c r="C126" i="3"/>
  <c r="A129" i="1" l="1"/>
  <c r="B128" i="1"/>
  <c r="E127" i="3"/>
  <c r="D127" i="3"/>
  <c r="C127" i="3"/>
  <c r="B127" i="3"/>
  <c r="A128" i="3"/>
  <c r="A130" i="1" l="1"/>
  <c r="B129" i="1"/>
  <c r="D128" i="3"/>
  <c r="C128" i="3"/>
  <c r="B128" i="3"/>
  <c r="A129" i="3"/>
  <c r="E128" i="3"/>
  <c r="B130" i="1" l="1"/>
  <c r="A131" i="1"/>
  <c r="B129" i="3"/>
  <c r="C129" i="3"/>
  <c r="A130" i="3"/>
  <c r="D129" i="3"/>
  <c r="E129" i="3"/>
  <c r="A132" i="1" l="1"/>
  <c r="B131" i="1"/>
  <c r="A131" i="3"/>
  <c r="E130" i="3"/>
  <c r="D130" i="3"/>
  <c r="C130" i="3"/>
  <c r="B130" i="3"/>
  <c r="A133" i="1" l="1"/>
  <c r="B132" i="1"/>
  <c r="D131" i="3"/>
  <c r="E131" i="3"/>
  <c r="A132" i="3"/>
  <c r="C131" i="3"/>
  <c r="B131" i="3"/>
  <c r="B133" i="1" l="1"/>
  <c r="A134" i="1"/>
  <c r="D132" i="3"/>
  <c r="C132" i="3"/>
  <c r="B132" i="3"/>
  <c r="E132" i="3"/>
  <c r="A133" i="3"/>
  <c r="B134" i="1" l="1"/>
  <c r="A135" i="1"/>
  <c r="A134" i="3"/>
  <c r="E133" i="3"/>
  <c r="D133" i="3"/>
  <c r="B133" i="3"/>
  <c r="C133" i="3"/>
  <c r="A136" i="1" l="1"/>
  <c r="B135" i="1"/>
  <c r="B134" i="3"/>
  <c r="D134" i="3"/>
  <c r="A135" i="3"/>
  <c r="C134" i="3"/>
  <c r="E134" i="3"/>
  <c r="A137" i="1" l="1"/>
  <c r="B136" i="1"/>
  <c r="E135" i="3"/>
  <c r="C135" i="3"/>
  <c r="A136" i="3"/>
  <c r="D135" i="3"/>
  <c r="B135" i="3"/>
  <c r="A138" i="1" l="1"/>
  <c r="B137" i="1"/>
  <c r="A137" i="3"/>
  <c r="E136" i="3"/>
  <c r="D136" i="3"/>
  <c r="C136" i="3"/>
  <c r="B136" i="3"/>
  <c r="A139" i="1" l="1"/>
  <c r="B138" i="1"/>
  <c r="C137" i="3"/>
  <c r="B137" i="3"/>
  <c r="D137" i="3"/>
  <c r="A138" i="3"/>
  <c r="E137" i="3"/>
  <c r="A140" i="1" l="1"/>
  <c r="B139" i="1"/>
  <c r="E138" i="3"/>
  <c r="A139" i="3"/>
  <c r="D138" i="3"/>
  <c r="B138" i="3"/>
  <c r="C138" i="3"/>
  <c r="A141" i="1" l="1"/>
  <c r="B140" i="1"/>
  <c r="A140" i="3"/>
  <c r="E139" i="3"/>
  <c r="C139" i="3"/>
  <c r="D139" i="3"/>
  <c r="B139" i="3"/>
  <c r="A142" i="1" l="1"/>
  <c r="B141" i="1"/>
  <c r="D140" i="3"/>
  <c r="C140" i="3"/>
  <c r="B140" i="3"/>
  <c r="A141" i="3"/>
  <c r="E140" i="3"/>
  <c r="A143" i="1" l="1"/>
  <c r="B142" i="1"/>
  <c r="C141" i="3"/>
  <c r="B141" i="3"/>
  <c r="E141" i="3"/>
  <c r="D141" i="3"/>
  <c r="A142" i="3"/>
  <c r="A144" i="1" l="1"/>
  <c r="B143" i="1"/>
  <c r="A143" i="3"/>
  <c r="E142" i="3"/>
  <c r="D142" i="3"/>
  <c r="C142" i="3"/>
  <c r="B142" i="3"/>
  <c r="A145" i="1" l="1"/>
  <c r="B144" i="1"/>
  <c r="E143" i="3"/>
  <c r="D143" i="3"/>
  <c r="C143" i="3"/>
  <c r="B143" i="3"/>
  <c r="A144" i="3"/>
  <c r="A146" i="1" l="1"/>
  <c r="B145" i="1"/>
  <c r="A145" i="3"/>
  <c r="D144" i="3"/>
  <c r="C144" i="3"/>
  <c r="E144" i="3"/>
  <c r="B144" i="3"/>
  <c r="A147" i="1" l="1"/>
  <c r="B146" i="1"/>
  <c r="C145" i="3"/>
  <c r="B145" i="3"/>
  <c r="A146" i="3"/>
  <c r="E145" i="3"/>
  <c r="D145" i="3"/>
  <c r="A148" i="1" l="1"/>
  <c r="B147" i="1"/>
  <c r="A147" i="3"/>
  <c r="E146" i="3"/>
  <c r="D146" i="3"/>
  <c r="C146" i="3"/>
  <c r="B146" i="3"/>
  <c r="A149" i="1" l="1"/>
  <c r="B148" i="1"/>
  <c r="D147" i="3"/>
  <c r="E147" i="3"/>
  <c r="A148" i="3"/>
  <c r="C147" i="3"/>
  <c r="B147" i="3"/>
  <c r="A150" i="1" l="1"/>
  <c r="B149" i="1"/>
  <c r="C148" i="3"/>
  <c r="D148" i="3"/>
  <c r="A149" i="3"/>
  <c r="B148" i="3"/>
  <c r="E148" i="3"/>
  <c r="B150" i="1" l="1"/>
  <c r="A151" i="1"/>
  <c r="A150" i="3"/>
  <c r="E149" i="3"/>
  <c r="D149" i="3"/>
  <c r="C149" i="3"/>
  <c r="B149" i="3"/>
  <c r="A152" i="1" l="1"/>
  <c r="B151" i="1"/>
  <c r="D150" i="3"/>
  <c r="B150" i="3"/>
  <c r="C150" i="3"/>
  <c r="A151" i="3"/>
  <c r="E150" i="3"/>
  <c r="A153" i="1" l="1"/>
  <c r="B152" i="1"/>
  <c r="E151" i="3"/>
  <c r="D151" i="3"/>
  <c r="C151" i="3"/>
  <c r="B151" i="3"/>
  <c r="A152" i="3"/>
  <c r="A154" i="1" l="1"/>
  <c r="B153" i="1"/>
  <c r="A153" i="3"/>
  <c r="D152" i="3"/>
  <c r="E152" i="3"/>
  <c r="C152" i="3"/>
  <c r="B152" i="3"/>
  <c r="B154" i="1" l="1"/>
  <c r="A155" i="1"/>
  <c r="E153" i="3"/>
  <c r="C153" i="3"/>
  <c r="A154" i="3"/>
  <c r="D153" i="3"/>
  <c r="B153" i="3"/>
  <c r="A156" i="1" l="1"/>
  <c r="B155" i="1"/>
  <c r="B154" i="3"/>
  <c r="A155" i="3"/>
  <c r="E154" i="3"/>
  <c r="D154" i="3"/>
  <c r="C154" i="3"/>
  <c r="A157" i="1" l="1"/>
  <c r="B156" i="1"/>
  <c r="E155" i="3"/>
  <c r="C155" i="3"/>
  <c r="A156" i="3"/>
  <c r="D155" i="3"/>
  <c r="B155" i="3"/>
  <c r="A158" i="1" l="1"/>
  <c r="B157" i="1"/>
  <c r="A157" i="3"/>
  <c r="D156" i="3"/>
  <c r="C156" i="3"/>
  <c r="B156" i="3"/>
  <c r="E156" i="3"/>
  <c r="A159" i="1" l="1"/>
  <c r="B158" i="1"/>
  <c r="E157" i="3"/>
  <c r="D157" i="3"/>
  <c r="C157" i="3"/>
  <c r="B157" i="3"/>
  <c r="A158" i="3"/>
  <c r="A160" i="1" l="1"/>
  <c r="B159" i="1"/>
  <c r="C158" i="3"/>
  <c r="A159" i="3"/>
  <c r="D158" i="3"/>
  <c r="E158" i="3"/>
  <c r="B158" i="3"/>
  <c r="A161" i="1" l="1"/>
  <c r="B160" i="1"/>
  <c r="E159" i="3"/>
  <c r="C159" i="3"/>
  <c r="B159" i="3"/>
  <c r="A160" i="3"/>
  <c r="D159" i="3"/>
  <c r="A162" i="1" l="1"/>
  <c r="B161" i="1"/>
  <c r="B160" i="3"/>
  <c r="A161" i="3"/>
  <c r="E160" i="3"/>
  <c r="D160" i="3"/>
  <c r="C160" i="3"/>
  <c r="A163" i="1" l="1"/>
  <c r="B162" i="1"/>
  <c r="C161" i="3"/>
  <c r="B161" i="3"/>
  <c r="D161" i="3"/>
  <c r="E161" i="3"/>
  <c r="A162" i="3"/>
  <c r="B163" i="1" l="1"/>
  <c r="A164" i="1"/>
  <c r="A163" i="3"/>
  <c r="E162" i="3"/>
  <c r="D162" i="3"/>
  <c r="C162" i="3"/>
  <c r="B162" i="3"/>
  <c r="B164" i="1" l="1"/>
  <c r="A165" i="1"/>
  <c r="C163" i="3"/>
  <c r="A164" i="3"/>
  <c r="B163" i="3"/>
  <c r="E163" i="3"/>
  <c r="D163" i="3"/>
  <c r="A166" i="1" l="1"/>
  <c r="B165" i="1"/>
  <c r="A165" i="3"/>
  <c r="E164" i="3"/>
  <c r="D164" i="3"/>
  <c r="C164" i="3"/>
  <c r="B164" i="3"/>
  <c r="A167" i="1" l="1"/>
  <c r="B166" i="1"/>
  <c r="B165" i="3"/>
  <c r="C165" i="3"/>
  <c r="A166" i="3"/>
  <c r="E165" i="3"/>
  <c r="D165" i="3"/>
  <c r="A168" i="1" l="1"/>
  <c r="B167" i="1"/>
  <c r="D166" i="3"/>
  <c r="B166" i="3"/>
  <c r="E166" i="3"/>
  <c r="C166" i="3"/>
  <c r="A167" i="3"/>
  <c r="A169" i="1" l="1"/>
  <c r="B168" i="1"/>
  <c r="A168" i="3"/>
  <c r="E167" i="3"/>
  <c r="D167" i="3"/>
  <c r="C167" i="3"/>
  <c r="B167" i="3"/>
  <c r="A170" i="1" l="1"/>
  <c r="B169" i="1"/>
  <c r="D168" i="3"/>
  <c r="C168" i="3"/>
  <c r="B168" i="3"/>
  <c r="A169" i="3"/>
  <c r="E168" i="3"/>
  <c r="A171" i="1" l="1"/>
  <c r="B170" i="1"/>
  <c r="E169" i="3"/>
  <c r="C169" i="3"/>
  <c r="D169" i="3"/>
  <c r="B169" i="3"/>
  <c r="A170" i="3"/>
  <c r="A172" i="1" l="1"/>
  <c r="B171" i="1"/>
  <c r="B170" i="3"/>
  <c r="E170" i="3"/>
  <c r="C170" i="3"/>
  <c r="A171" i="3"/>
  <c r="D170" i="3"/>
  <c r="A173" i="1" l="1"/>
  <c r="B172" i="1"/>
  <c r="A172" i="3"/>
  <c r="E171" i="3"/>
  <c r="D171" i="3"/>
  <c r="C171" i="3"/>
  <c r="B171" i="3"/>
  <c r="A174" i="1" l="1"/>
  <c r="B173" i="1"/>
  <c r="A173" i="3"/>
  <c r="D172" i="3"/>
  <c r="B172" i="3"/>
  <c r="E172" i="3"/>
  <c r="C172" i="3"/>
  <c r="A175" i="1" l="1"/>
  <c r="B174" i="1"/>
  <c r="A174" i="3"/>
  <c r="B173" i="3"/>
  <c r="E173" i="3"/>
  <c r="C173" i="3"/>
  <c r="D173" i="3"/>
  <c r="A176" i="1" l="1"/>
  <c r="B175" i="1"/>
  <c r="B174" i="3"/>
  <c r="A175" i="3"/>
  <c r="E174" i="3"/>
  <c r="D174" i="3"/>
  <c r="C174" i="3"/>
  <c r="A177" i="1" l="1"/>
  <c r="B176" i="1"/>
  <c r="E175" i="3"/>
  <c r="A176" i="3"/>
  <c r="D175" i="3"/>
  <c r="C175" i="3"/>
  <c r="B175" i="3"/>
  <c r="A178" i="1" l="1"/>
  <c r="B177" i="1"/>
  <c r="B176" i="3"/>
  <c r="C176" i="3"/>
  <c r="A177" i="3"/>
  <c r="E176" i="3"/>
  <c r="D176" i="3"/>
  <c r="A179" i="1" l="1"/>
  <c r="B178" i="1"/>
  <c r="E177" i="3"/>
  <c r="D177" i="3"/>
  <c r="A178" i="3"/>
  <c r="C177" i="3"/>
  <c r="B177" i="3"/>
  <c r="B179" i="1" l="1"/>
  <c r="A180" i="1"/>
  <c r="A179" i="3"/>
  <c r="E178" i="3"/>
  <c r="D178" i="3"/>
  <c r="C178" i="3"/>
  <c r="B178" i="3"/>
  <c r="B180" i="1" l="1"/>
  <c r="A181" i="1"/>
  <c r="C179" i="3"/>
  <c r="E179" i="3"/>
  <c r="D179" i="3"/>
  <c r="B179" i="3"/>
  <c r="A180" i="3"/>
  <c r="A182" i="1" l="1"/>
  <c r="B181" i="1"/>
  <c r="E180" i="3"/>
  <c r="A181" i="3"/>
  <c r="C180" i="3"/>
  <c r="D180" i="3"/>
  <c r="B180" i="3"/>
  <c r="B182" i="1" l="1"/>
  <c r="A183" i="1"/>
  <c r="A182" i="3"/>
  <c r="E181" i="3"/>
  <c r="C181" i="3"/>
  <c r="D181" i="3"/>
  <c r="B181" i="3"/>
  <c r="A184" i="1" l="1"/>
  <c r="B183" i="1"/>
  <c r="D182" i="3"/>
  <c r="B182" i="3"/>
  <c r="A183" i="3"/>
  <c r="E182" i="3"/>
  <c r="C182" i="3"/>
  <c r="A185" i="1" l="1"/>
  <c r="B184" i="1"/>
  <c r="C183" i="3"/>
  <c r="B183" i="3"/>
  <c r="A184" i="3"/>
  <c r="E183" i="3"/>
  <c r="D183" i="3"/>
  <c r="A186" i="1" l="1"/>
  <c r="B185" i="1"/>
  <c r="B184" i="3"/>
  <c r="D184" i="3"/>
  <c r="C184" i="3"/>
  <c r="A185" i="3"/>
  <c r="E184" i="3"/>
  <c r="A187" i="1" l="1"/>
  <c r="B186" i="1"/>
  <c r="E185" i="3"/>
  <c r="C185" i="3"/>
  <c r="A186" i="3"/>
  <c r="D185" i="3"/>
  <c r="B185" i="3"/>
  <c r="A188" i="1" l="1"/>
  <c r="B187" i="1"/>
  <c r="A187" i="3"/>
  <c r="E186" i="3"/>
  <c r="D186" i="3"/>
  <c r="C186" i="3"/>
  <c r="B186" i="3"/>
  <c r="A189" i="1" l="1"/>
  <c r="B188" i="1"/>
  <c r="E187" i="3"/>
  <c r="C187" i="3"/>
  <c r="A188" i="3"/>
  <c r="D187" i="3"/>
  <c r="B187" i="3"/>
  <c r="A190" i="1" l="1"/>
  <c r="B189" i="1"/>
  <c r="A189" i="3"/>
  <c r="D188" i="3"/>
  <c r="E188" i="3"/>
  <c r="C188" i="3"/>
  <c r="B188" i="3"/>
  <c r="A191" i="1" l="1"/>
  <c r="B190" i="1"/>
  <c r="A190" i="3"/>
  <c r="D189" i="3"/>
  <c r="E189" i="3"/>
  <c r="C189" i="3"/>
  <c r="B189" i="3"/>
  <c r="A192" i="1" l="1"/>
  <c r="B191" i="1"/>
  <c r="D190" i="3"/>
  <c r="C190" i="3"/>
  <c r="B190" i="3"/>
  <c r="E190" i="3"/>
  <c r="A191" i="3"/>
  <c r="A193" i="1" l="1"/>
  <c r="B192" i="1"/>
  <c r="E191" i="3"/>
  <c r="A192" i="3"/>
  <c r="C191" i="3"/>
  <c r="B191" i="3"/>
  <c r="D191" i="3"/>
  <c r="A194" i="1" l="1"/>
  <c r="B193" i="1"/>
  <c r="B192" i="3"/>
  <c r="D192" i="3"/>
  <c r="C192" i="3"/>
  <c r="A193" i="3"/>
  <c r="E192" i="3"/>
  <c r="A195" i="1" l="1"/>
  <c r="B194" i="1"/>
  <c r="A194" i="3"/>
  <c r="E193" i="3"/>
  <c r="D193" i="3"/>
  <c r="C193" i="3"/>
  <c r="B193" i="3"/>
  <c r="A196" i="1" l="1"/>
  <c r="B195" i="1"/>
  <c r="A195" i="3"/>
  <c r="B194" i="3"/>
  <c r="E194" i="3"/>
  <c r="C194" i="3"/>
  <c r="D194" i="3"/>
  <c r="A197" i="1" l="1"/>
  <c r="B196" i="1"/>
  <c r="C195" i="3"/>
  <c r="D195" i="3"/>
  <c r="B195" i="3"/>
  <c r="E195" i="3"/>
  <c r="A196" i="3"/>
  <c r="B197" i="1" l="1"/>
  <c r="A198" i="1"/>
  <c r="E196" i="3"/>
  <c r="A197" i="3"/>
  <c r="D196" i="3"/>
  <c r="B196" i="3"/>
  <c r="C196" i="3"/>
  <c r="A199" i="1" l="1"/>
  <c r="B198" i="1"/>
  <c r="E197" i="3"/>
  <c r="D197" i="3"/>
  <c r="C197" i="3"/>
  <c r="B197" i="3"/>
  <c r="A198" i="3"/>
  <c r="A200" i="1" l="1"/>
  <c r="B199" i="1"/>
  <c r="D198" i="3"/>
  <c r="B198" i="3"/>
  <c r="A199" i="3"/>
  <c r="E198" i="3"/>
  <c r="C198" i="3"/>
  <c r="A201" i="1" l="1"/>
  <c r="B200" i="1"/>
  <c r="C199" i="3"/>
  <c r="B199" i="3"/>
  <c r="E199" i="3"/>
  <c r="A200" i="3"/>
  <c r="D199" i="3"/>
  <c r="A202" i="1" l="1"/>
  <c r="B201" i="1"/>
  <c r="A201" i="3"/>
  <c r="E200" i="3"/>
  <c r="D200" i="3"/>
  <c r="C200" i="3"/>
  <c r="B200" i="3"/>
  <c r="A203" i="1" l="1"/>
  <c r="B202" i="1"/>
  <c r="E201" i="3"/>
  <c r="C201" i="3"/>
  <c r="D201" i="3"/>
  <c r="B201" i="3"/>
  <c r="A202" i="3"/>
  <c r="A204" i="1" l="1"/>
  <c r="B203" i="1"/>
  <c r="D202" i="3"/>
  <c r="A203" i="3"/>
  <c r="C202" i="3"/>
  <c r="B202" i="3"/>
  <c r="E202" i="3"/>
  <c r="A205" i="1" l="1"/>
  <c r="B204" i="1"/>
  <c r="C203" i="3"/>
  <c r="B203" i="3"/>
  <c r="A204" i="3"/>
  <c r="E203" i="3"/>
  <c r="D203" i="3"/>
  <c r="A206" i="1" l="1"/>
  <c r="B205" i="1"/>
  <c r="A205" i="3"/>
  <c r="D204" i="3"/>
  <c r="E204" i="3"/>
  <c r="C204" i="3"/>
  <c r="B204" i="3"/>
  <c r="A207" i="1" l="1"/>
  <c r="B206" i="1"/>
  <c r="C205" i="3"/>
  <c r="B205" i="3"/>
  <c r="A206" i="3"/>
  <c r="E205" i="3"/>
  <c r="D205" i="3"/>
  <c r="A208" i="1" l="1"/>
  <c r="B207" i="1"/>
  <c r="A207" i="3"/>
  <c r="E206" i="3"/>
  <c r="D206" i="3"/>
  <c r="C206" i="3"/>
  <c r="B206" i="3"/>
  <c r="A209" i="1" l="1"/>
  <c r="B208" i="1"/>
  <c r="E207" i="3"/>
  <c r="A208" i="3"/>
  <c r="D207" i="3"/>
  <c r="C207" i="3"/>
  <c r="B207" i="3"/>
  <c r="A210" i="1" l="1"/>
  <c r="B209" i="1"/>
  <c r="B208" i="3"/>
  <c r="A209" i="3"/>
  <c r="E208" i="3"/>
  <c r="D208" i="3"/>
  <c r="C208" i="3"/>
  <c r="B210" i="1" l="1"/>
  <c r="A211" i="1"/>
  <c r="A210" i="3"/>
  <c r="E209" i="3"/>
  <c r="D209" i="3"/>
  <c r="C209" i="3"/>
  <c r="B209" i="3"/>
  <c r="A212" i="1" l="1"/>
  <c r="B211" i="1"/>
  <c r="A211" i="3"/>
  <c r="B210" i="3"/>
  <c r="E210" i="3"/>
  <c r="D210" i="3"/>
  <c r="C210" i="3"/>
  <c r="B212" i="1" l="1"/>
  <c r="A213" i="1"/>
  <c r="C211" i="3"/>
  <c r="A212" i="3"/>
  <c r="E211" i="3"/>
  <c r="D211" i="3"/>
  <c r="B211" i="3"/>
  <c r="A214" i="1" l="1"/>
  <c r="B213" i="1"/>
  <c r="D212" i="3"/>
  <c r="C212" i="3"/>
  <c r="B212" i="3"/>
  <c r="A213" i="3"/>
  <c r="E212" i="3"/>
  <c r="A215" i="1" l="1"/>
  <c r="B214" i="1"/>
  <c r="C213" i="3"/>
  <c r="B213" i="3"/>
  <c r="D213" i="3"/>
  <c r="A214" i="3"/>
  <c r="E213" i="3"/>
  <c r="A216" i="1" l="1"/>
  <c r="B215" i="1"/>
  <c r="D214" i="3"/>
  <c r="B214" i="3"/>
  <c r="A215" i="3"/>
  <c r="C214" i="3"/>
  <c r="E214" i="3"/>
  <c r="A217" i="1" l="1"/>
  <c r="B216" i="1"/>
  <c r="A216" i="3"/>
  <c r="E215" i="3"/>
  <c r="D215" i="3"/>
  <c r="C215" i="3"/>
  <c r="B215" i="3"/>
  <c r="A218" i="1" l="1"/>
  <c r="B217" i="1"/>
  <c r="B216" i="3"/>
  <c r="A217" i="3"/>
  <c r="E216" i="3"/>
  <c r="D216" i="3"/>
  <c r="C216" i="3"/>
  <c r="A219" i="1" l="1"/>
  <c r="B218" i="1"/>
  <c r="E217" i="3"/>
  <c r="C217" i="3"/>
  <c r="A218" i="3"/>
  <c r="D217" i="3"/>
  <c r="B217" i="3"/>
  <c r="A220" i="1" l="1"/>
  <c r="B219" i="1"/>
  <c r="B218" i="3"/>
  <c r="E218" i="3"/>
  <c r="C218" i="3"/>
  <c r="D218" i="3"/>
  <c r="A219" i="3"/>
  <c r="A221" i="1" l="1"/>
  <c r="B220" i="1"/>
  <c r="E219" i="3"/>
  <c r="D219" i="3"/>
  <c r="C219" i="3"/>
  <c r="B219" i="3"/>
  <c r="A220" i="3"/>
  <c r="A222" i="1" l="1"/>
  <c r="B221" i="1"/>
  <c r="A221" i="3"/>
  <c r="D220" i="3"/>
  <c r="E220" i="3"/>
  <c r="C220" i="3"/>
  <c r="B220" i="3"/>
  <c r="A223" i="1" l="1"/>
  <c r="B222" i="1"/>
  <c r="E221" i="3"/>
  <c r="D221" i="3"/>
  <c r="C221" i="3"/>
  <c r="A222" i="3"/>
  <c r="B221" i="3"/>
  <c r="A224" i="1" l="1"/>
  <c r="B223" i="1"/>
  <c r="A223" i="3"/>
  <c r="E222" i="3"/>
  <c r="D222" i="3"/>
  <c r="C222" i="3"/>
  <c r="B222" i="3"/>
  <c r="A225" i="1" l="1"/>
  <c r="B224" i="1"/>
  <c r="E223" i="3"/>
  <c r="C223" i="3"/>
  <c r="B223" i="3"/>
  <c r="D223" i="3"/>
  <c r="A224" i="3"/>
  <c r="A226" i="1" l="1"/>
  <c r="B225" i="1"/>
  <c r="B224" i="3"/>
  <c r="A225" i="3"/>
  <c r="D224" i="3"/>
  <c r="E224" i="3"/>
  <c r="C224" i="3"/>
  <c r="A227" i="1" l="1"/>
  <c r="B226" i="1"/>
  <c r="E225" i="3"/>
  <c r="A226" i="3"/>
  <c r="D225" i="3"/>
  <c r="B225" i="3"/>
  <c r="C225" i="3"/>
  <c r="A228" i="1" l="1"/>
  <c r="B227" i="1"/>
  <c r="A227" i="3"/>
  <c r="E226" i="3"/>
  <c r="D226" i="3"/>
  <c r="C226" i="3"/>
  <c r="B226" i="3"/>
  <c r="A229" i="1" l="1"/>
  <c r="B228" i="1"/>
  <c r="C227" i="3"/>
  <c r="B227" i="3"/>
  <c r="A228" i="3"/>
  <c r="E227" i="3"/>
  <c r="D227" i="3"/>
  <c r="A230" i="1" l="1"/>
  <c r="B229" i="1"/>
  <c r="B228" i="3"/>
  <c r="A229" i="3"/>
  <c r="D228" i="3"/>
  <c r="E228" i="3"/>
  <c r="C228" i="3"/>
  <c r="A231" i="1" l="1"/>
  <c r="B230" i="1"/>
  <c r="A230" i="3"/>
  <c r="C229" i="3"/>
  <c r="B229" i="3"/>
  <c r="D229" i="3"/>
  <c r="E229" i="3"/>
  <c r="B231" i="1" l="1"/>
  <c r="A232" i="1"/>
  <c r="D230" i="3"/>
  <c r="B230" i="3"/>
  <c r="A231" i="3"/>
  <c r="E230" i="3"/>
  <c r="C230" i="3"/>
  <c r="A233" i="1" l="1"/>
  <c r="B232" i="1"/>
  <c r="E231" i="3"/>
  <c r="D231" i="3"/>
  <c r="A232" i="3"/>
  <c r="C231" i="3"/>
  <c r="B231" i="3"/>
  <c r="A234" i="1" l="1"/>
  <c r="B233" i="1"/>
  <c r="D232" i="3"/>
  <c r="C232" i="3"/>
  <c r="B232" i="3"/>
  <c r="A233" i="3"/>
  <c r="E232" i="3"/>
  <c r="A235" i="1" l="1"/>
  <c r="B234" i="1"/>
  <c r="E233" i="3"/>
  <c r="C233" i="3"/>
  <c r="A234" i="3"/>
  <c r="B233" i="3"/>
  <c r="D233" i="3"/>
  <c r="A236" i="1" l="1"/>
  <c r="B235" i="1"/>
  <c r="D234" i="3"/>
  <c r="C234" i="3"/>
  <c r="B234" i="3"/>
  <c r="A235" i="3"/>
  <c r="E234" i="3"/>
  <c r="B236" i="1" l="1"/>
  <c r="A237" i="1"/>
  <c r="A236" i="3"/>
  <c r="E235" i="3"/>
  <c r="D235" i="3"/>
  <c r="C235" i="3"/>
  <c r="B235" i="3"/>
  <c r="A238" i="1" l="1"/>
  <c r="B237" i="1"/>
  <c r="A237" i="3"/>
  <c r="D236" i="3"/>
  <c r="E236" i="3"/>
  <c r="B236" i="3"/>
  <c r="C236" i="3"/>
  <c r="B238" i="1" l="1"/>
  <c r="A239" i="1"/>
  <c r="A238" i="3"/>
  <c r="E237" i="3"/>
  <c r="D237" i="3"/>
  <c r="C237" i="3"/>
  <c r="B237" i="3"/>
  <c r="B239" i="1" l="1"/>
  <c r="A240" i="1"/>
  <c r="B238" i="3"/>
  <c r="A239" i="3"/>
  <c r="E238" i="3"/>
  <c r="D238" i="3"/>
  <c r="C238" i="3"/>
  <c r="A241" i="1" l="1"/>
  <c r="B240" i="1"/>
  <c r="E239" i="3"/>
  <c r="A240" i="3"/>
  <c r="D239" i="3"/>
  <c r="B239" i="3"/>
  <c r="C239" i="3"/>
  <c r="A242" i="1" l="1"/>
  <c r="B241" i="1"/>
  <c r="B240" i="3"/>
  <c r="D240" i="3"/>
  <c r="A241" i="3"/>
  <c r="E240" i="3"/>
  <c r="C240" i="3"/>
  <c r="B242" i="1" l="1"/>
  <c r="A243" i="1"/>
  <c r="E241" i="3"/>
  <c r="D241" i="3"/>
  <c r="C241" i="3"/>
  <c r="B241" i="3"/>
  <c r="A242" i="3"/>
  <c r="B243" i="1" l="1"/>
  <c r="A244" i="1"/>
  <c r="A243" i="3"/>
  <c r="D242" i="3"/>
  <c r="C242" i="3"/>
  <c r="B242" i="3"/>
  <c r="E242" i="3"/>
  <c r="A245" i="1" l="1"/>
  <c r="B244" i="1"/>
  <c r="C243" i="3"/>
  <c r="A244" i="3"/>
  <c r="E243" i="3"/>
  <c r="D243" i="3"/>
  <c r="B243" i="3"/>
  <c r="A246" i="1" l="1"/>
  <c r="B245" i="1"/>
  <c r="A245" i="3"/>
  <c r="E244" i="3"/>
  <c r="C244" i="3"/>
  <c r="B244" i="3"/>
  <c r="D244" i="3"/>
  <c r="A247" i="1" l="1"/>
  <c r="B246" i="1"/>
  <c r="C245" i="3"/>
  <c r="B245" i="3"/>
  <c r="A246" i="3"/>
  <c r="E245" i="3"/>
  <c r="D245" i="3"/>
  <c r="B247" i="1" l="1"/>
  <c r="A248" i="1"/>
  <c r="D246" i="3"/>
  <c r="B246" i="3"/>
  <c r="A247" i="3"/>
  <c r="C246" i="3"/>
  <c r="E246" i="3"/>
  <c r="A249" i="1" l="1"/>
  <c r="B248" i="1"/>
  <c r="C247" i="3"/>
  <c r="B247" i="3"/>
  <c r="E247" i="3"/>
  <c r="D247" i="3"/>
  <c r="A248" i="3"/>
  <c r="A250" i="1" l="1"/>
  <c r="B249" i="1"/>
  <c r="A249" i="3"/>
  <c r="E248" i="3"/>
  <c r="D248" i="3"/>
  <c r="C248" i="3"/>
  <c r="B248" i="3"/>
  <c r="A251" i="1" l="1"/>
  <c r="B250" i="1"/>
  <c r="E249" i="3"/>
  <c r="C249" i="3"/>
  <c r="A250" i="3"/>
  <c r="D249" i="3"/>
  <c r="B249" i="3"/>
  <c r="A252" i="1" l="1"/>
  <c r="B251" i="1"/>
  <c r="A251" i="3"/>
  <c r="E250" i="3"/>
  <c r="D250" i="3"/>
  <c r="C250" i="3"/>
  <c r="B250" i="3"/>
  <c r="A253" i="1" l="1"/>
  <c r="B252" i="1"/>
  <c r="A252" i="3"/>
  <c r="E251" i="3"/>
  <c r="D251" i="3"/>
  <c r="C251" i="3"/>
  <c r="B251" i="3"/>
  <c r="A254" i="1" l="1"/>
  <c r="B253" i="1"/>
  <c r="A253" i="3"/>
  <c r="D252" i="3"/>
  <c r="E252" i="3"/>
  <c r="C252" i="3"/>
  <c r="B252" i="3"/>
  <c r="A255" i="1" l="1"/>
  <c r="B254" i="1"/>
  <c r="C253" i="3"/>
  <c r="B253" i="3"/>
  <c r="E253" i="3"/>
  <c r="D253" i="3"/>
  <c r="A254" i="3"/>
  <c r="A256" i="1" l="1"/>
  <c r="B255" i="1"/>
  <c r="A255" i="3"/>
  <c r="E254" i="3"/>
  <c r="D254" i="3"/>
  <c r="C254" i="3"/>
  <c r="B254" i="3"/>
  <c r="A257" i="1" l="1"/>
  <c r="B256" i="1"/>
  <c r="E255" i="3"/>
  <c r="A256" i="3"/>
  <c r="D255" i="3"/>
  <c r="C255" i="3"/>
  <c r="B255" i="3"/>
  <c r="A258" i="1" l="1"/>
  <c r="B257" i="1"/>
  <c r="B256" i="3"/>
  <c r="D256" i="3"/>
  <c r="C256" i="3"/>
  <c r="A257" i="3"/>
  <c r="E256" i="3"/>
  <c r="A259" i="1" l="1"/>
  <c r="B258" i="1"/>
  <c r="C257" i="3"/>
  <c r="B257" i="3"/>
  <c r="D257" i="3"/>
  <c r="E257" i="3"/>
  <c r="A258" i="3"/>
  <c r="A260" i="1" l="1"/>
  <c r="B259" i="1"/>
  <c r="A259" i="3"/>
  <c r="C258" i="3"/>
  <c r="E258" i="3"/>
  <c r="B258" i="3"/>
  <c r="D258" i="3"/>
  <c r="A261" i="1" l="1"/>
  <c r="B260" i="1"/>
  <c r="C259" i="3"/>
  <c r="A260" i="3"/>
  <c r="E259" i="3"/>
  <c r="D259" i="3"/>
  <c r="B259" i="3"/>
  <c r="B261" i="1" l="1"/>
  <c r="A262" i="1"/>
  <c r="B260" i="3"/>
  <c r="D260" i="3"/>
  <c r="E260" i="3"/>
  <c r="A261" i="3"/>
  <c r="C260" i="3"/>
  <c r="A263" i="1" l="1"/>
  <c r="B262" i="1"/>
  <c r="E261" i="3"/>
  <c r="D261" i="3"/>
  <c r="C261" i="3"/>
  <c r="B261" i="3"/>
  <c r="A262" i="3"/>
  <c r="A264" i="1" l="1"/>
  <c r="B263" i="1"/>
  <c r="D262" i="3"/>
  <c r="B262" i="3"/>
  <c r="E262" i="3"/>
  <c r="A263" i="3"/>
  <c r="C262" i="3"/>
  <c r="A265" i="1" l="1"/>
  <c r="B264" i="1"/>
  <c r="E263" i="3"/>
  <c r="D263" i="3"/>
  <c r="C263" i="3"/>
  <c r="B263" i="3"/>
  <c r="A264" i="3"/>
  <c r="A266" i="1" l="1"/>
  <c r="B265" i="1"/>
  <c r="A265" i="3"/>
  <c r="C264" i="3"/>
  <c r="B264" i="3"/>
  <c r="E264" i="3"/>
  <c r="D264" i="3"/>
  <c r="B266" i="1" l="1"/>
  <c r="A267" i="1"/>
  <c r="E265" i="3"/>
  <c r="C265" i="3"/>
  <c r="D265" i="3"/>
  <c r="B265" i="3"/>
  <c r="A266" i="3"/>
  <c r="A268" i="1" l="1"/>
  <c r="B267" i="1"/>
  <c r="A267" i="3"/>
  <c r="E266" i="3"/>
  <c r="D266" i="3"/>
  <c r="C266" i="3"/>
  <c r="B266" i="3"/>
  <c r="A269" i="1" l="1"/>
  <c r="B268" i="1"/>
  <c r="C267" i="3"/>
  <c r="B267" i="3"/>
  <c r="A268" i="3"/>
  <c r="E267" i="3"/>
  <c r="D267" i="3"/>
  <c r="A270" i="1" l="1"/>
  <c r="B269" i="1"/>
  <c r="A269" i="3"/>
  <c r="D268" i="3"/>
  <c r="B268" i="3"/>
  <c r="E268" i="3"/>
  <c r="C268" i="3"/>
  <c r="A271" i="1" l="1"/>
  <c r="B270" i="1"/>
  <c r="A270" i="3"/>
  <c r="E269" i="3"/>
  <c r="D269" i="3"/>
  <c r="B269" i="3"/>
  <c r="C269" i="3"/>
  <c r="A272" i="1" l="1"/>
  <c r="B271" i="1"/>
  <c r="A271" i="3"/>
  <c r="E270" i="3"/>
  <c r="D270" i="3"/>
  <c r="C270" i="3"/>
  <c r="B270" i="3"/>
  <c r="A273" i="1" l="1"/>
  <c r="B272" i="1"/>
  <c r="E271" i="3"/>
  <c r="A272" i="3"/>
  <c r="D271" i="3"/>
  <c r="C271" i="3"/>
  <c r="B271" i="3"/>
  <c r="A274" i="1" l="1"/>
  <c r="B273" i="1"/>
  <c r="B272" i="3"/>
  <c r="A273" i="3"/>
  <c r="C272" i="3"/>
  <c r="E272" i="3"/>
  <c r="D272" i="3"/>
  <c r="A275" i="1" l="1"/>
  <c r="B274" i="1"/>
  <c r="A274" i="3"/>
  <c r="B273" i="3"/>
  <c r="E273" i="3"/>
  <c r="D273" i="3"/>
  <c r="C273" i="3"/>
  <c r="A276" i="1" l="1"/>
  <c r="B275" i="1"/>
  <c r="A275" i="3"/>
  <c r="D274" i="3"/>
  <c r="C274" i="3"/>
  <c r="B274" i="3"/>
  <c r="E274" i="3"/>
  <c r="B276" i="1" l="1"/>
  <c r="A277" i="1"/>
  <c r="C275" i="3"/>
  <c r="E275" i="3"/>
  <c r="D275" i="3"/>
  <c r="A276" i="3"/>
  <c r="B275" i="3"/>
  <c r="A278" i="1" l="1"/>
  <c r="B277" i="1"/>
  <c r="D276" i="3"/>
  <c r="C276" i="3"/>
  <c r="B276" i="3"/>
  <c r="A277" i="3"/>
  <c r="E276" i="3"/>
  <c r="B278" i="1" l="1"/>
  <c r="A279" i="1"/>
  <c r="A278" i="3"/>
  <c r="E277" i="3"/>
  <c r="D277" i="3"/>
  <c r="C277" i="3"/>
  <c r="B277" i="3"/>
  <c r="A280" i="1" l="1"/>
  <c r="B279" i="1"/>
  <c r="D278" i="3"/>
  <c r="B278" i="3"/>
  <c r="C278" i="3"/>
  <c r="A279" i="3"/>
  <c r="E278" i="3"/>
  <c r="A281" i="1" l="1"/>
  <c r="B280" i="1"/>
  <c r="E279" i="3"/>
  <c r="A280" i="3"/>
  <c r="C279" i="3"/>
  <c r="B279" i="3"/>
  <c r="D279" i="3"/>
  <c r="A282" i="1" l="1"/>
  <c r="B281" i="1"/>
  <c r="A281" i="3"/>
  <c r="B280" i="3"/>
  <c r="E280" i="3"/>
  <c r="D280" i="3"/>
  <c r="C280" i="3"/>
  <c r="A283" i="1" l="1"/>
  <c r="B282" i="1"/>
  <c r="E281" i="3"/>
  <c r="C281" i="3"/>
  <c r="A282" i="3"/>
  <c r="D281" i="3"/>
  <c r="B281" i="3"/>
  <c r="B283" i="1" l="1"/>
  <c r="A284" i="1"/>
  <c r="B282" i="3"/>
  <c r="E282" i="3"/>
  <c r="D282" i="3"/>
  <c r="C282" i="3"/>
  <c r="A283" i="3"/>
  <c r="A285" i="1" l="1"/>
  <c r="B284" i="1"/>
  <c r="A284" i="3"/>
  <c r="E283" i="3"/>
  <c r="D283" i="3"/>
  <c r="B283" i="3"/>
  <c r="C283" i="3"/>
  <c r="A286" i="1" l="1"/>
  <c r="B285" i="1"/>
  <c r="A285" i="3"/>
  <c r="D284" i="3"/>
  <c r="C284" i="3"/>
  <c r="E284" i="3"/>
  <c r="B284" i="3"/>
  <c r="A287" i="1" l="1"/>
  <c r="B286" i="1"/>
  <c r="E285" i="3"/>
  <c r="D285" i="3"/>
  <c r="C285" i="3"/>
  <c r="B285" i="3"/>
  <c r="A286" i="3"/>
  <c r="A288" i="1" l="1"/>
  <c r="B287" i="1"/>
  <c r="D286" i="3"/>
  <c r="C286" i="3"/>
  <c r="B286" i="3"/>
  <c r="A287" i="3"/>
  <c r="E286" i="3"/>
  <c r="A289" i="1" l="1"/>
  <c r="B288" i="1"/>
  <c r="E287" i="3"/>
  <c r="D287" i="3"/>
  <c r="B287" i="3"/>
  <c r="C287" i="3"/>
  <c r="A288" i="3"/>
  <c r="A290" i="1" l="1"/>
  <c r="B289" i="1"/>
  <c r="B288" i="3"/>
  <c r="A289" i="3"/>
  <c r="E288" i="3"/>
  <c r="D288" i="3"/>
  <c r="C288" i="3"/>
  <c r="A291" i="1" l="1"/>
  <c r="B290" i="1"/>
  <c r="C289" i="3"/>
  <c r="B289" i="3"/>
  <c r="A290" i="3"/>
  <c r="E289" i="3"/>
  <c r="D289" i="3"/>
  <c r="B291" i="1" l="1"/>
  <c r="A292" i="1"/>
  <c r="A291" i="3"/>
  <c r="B290" i="3"/>
  <c r="E290" i="3"/>
  <c r="D290" i="3"/>
  <c r="C290" i="3"/>
  <c r="A293" i="1" l="1"/>
  <c r="B292" i="1"/>
  <c r="C291" i="3"/>
  <c r="B291" i="3"/>
  <c r="D291" i="3"/>
  <c r="A292" i="3"/>
  <c r="E291" i="3"/>
  <c r="B293" i="1" l="1"/>
  <c r="A294" i="1"/>
  <c r="A293" i="3"/>
  <c r="E292" i="3"/>
  <c r="D292" i="3"/>
  <c r="C292" i="3"/>
  <c r="B292" i="3"/>
  <c r="B294" i="1" l="1"/>
  <c r="A295" i="1"/>
  <c r="C293" i="3"/>
  <c r="E293" i="3"/>
  <c r="B293" i="3"/>
  <c r="A294" i="3"/>
  <c r="D293" i="3"/>
  <c r="A296" i="1" l="1"/>
  <c r="B295" i="1"/>
  <c r="D294" i="3"/>
  <c r="B294" i="3"/>
  <c r="A295" i="3"/>
  <c r="E294" i="3"/>
  <c r="C294" i="3"/>
  <c r="A297" i="1" l="1"/>
  <c r="B296" i="1"/>
  <c r="A296" i="3"/>
  <c r="E295" i="3"/>
  <c r="D295" i="3"/>
  <c r="C295" i="3"/>
  <c r="B295" i="3"/>
  <c r="A298" i="1" l="1"/>
  <c r="B297" i="1"/>
  <c r="D296" i="3"/>
  <c r="C296" i="3"/>
  <c r="B296" i="3"/>
  <c r="A297" i="3"/>
  <c r="E296" i="3"/>
  <c r="A299" i="1" l="1"/>
  <c r="B298" i="1"/>
  <c r="E297" i="3"/>
  <c r="C297" i="3"/>
  <c r="D297" i="3"/>
  <c r="A298" i="3"/>
  <c r="B297" i="3"/>
  <c r="A300" i="1" l="1"/>
  <c r="B299" i="1"/>
  <c r="A299" i="3"/>
  <c r="D298" i="3"/>
  <c r="C298" i="3"/>
  <c r="B298" i="3"/>
  <c r="E298" i="3"/>
  <c r="A301" i="1" l="1"/>
  <c r="B300" i="1"/>
  <c r="A300" i="3"/>
  <c r="E299" i="3"/>
  <c r="D299" i="3"/>
  <c r="C299" i="3"/>
  <c r="B299" i="3"/>
  <c r="A302" i="1" l="1"/>
  <c r="B301" i="1"/>
  <c r="A301" i="3"/>
  <c r="D300" i="3"/>
  <c r="B300" i="3"/>
  <c r="E300" i="3"/>
  <c r="C300" i="3"/>
  <c r="A303" i="1" l="1"/>
  <c r="B302" i="1"/>
  <c r="C301" i="3"/>
  <c r="B301" i="3"/>
  <c r="A302" i="3"/>
  <c r="D301" i="3"/>
  <c r="E301" i="3"/>
  <c r="A304" i="1" l="1"/>
  <c r="B303" i="1"/>
  <c r="C302" i="3"/>
  <c r="B302" i="3"/>
  <c r="A303" i="3"/>
  <c r="E302" i="3"/>
  <c r="D302" i="3"/>
  <c r="A305" i="1" l="1"/>
  <c r="B304" i="1"/>
  <c r="E303" i="3"/>
  <c r="A304" i="3"/>
  <c r="D303" i="3"/>
  <c r="C303" i="3"/>
  <c r="B303" i="3"/>
  <c r="A306" i="1" l="1"/>
  <c r="B305" i="1"/>
  <c r="B304" i="3"/>
  <c r="A305" i="3"/>
  <c r="E304" i="3"/>
  <c r="D304" i="3"/>
  <c r="C304" i="3"/>
  <c r="A307" i="1" l="1"/>
  <c r="B306" i="1"/>
  <c r="E305" i="3"/>
  <c r="D305" i="3"/>
  <c r="C305" i="3"/>
  <c r="B305" i="3"/>
  <c r="A306" i="3"/>
  <c r="A308" i="1" l="1"/>
  <c r="B307" i="1"/>
  <c r="A307" i="3"/>
  <c r="E306" i="3"/>
  <c r="B306" i="3"/>
  <c r="D306" i="3"/>
  <c r="C306" i="3"/>
  <c r="A309" i="1" l="1"/>
  <c r="B308" i="1"/>
  <c r="C307" i="3"/>
  <c r="E307" i="3"/>
  <c r="D307" i="3"/>
  <c r="B307" i="3"/>
  <c r="A308" i="3"/>
  <c r="A310" i="1" l="1"/>
  <c r="B309" i="1"/>
  <c r="A309" i="3"/>
  <c r="B308" i="3"/>
  <c r="E308" i="3"/>
  <c r="D308" i="3"/>
  <c r="C308" i="3"/>
  <c r="B310" i="1" l="1"/>
  <c r="A311" i="1"/>
  <c r="A310" i="3"/>
  <c r="C309" i="3"/>
  <c r="E309" i="3"/>
  <c r="B309" i="3"/>
  <c r="D309" i="3"/>
  <c r="B311" i="1" l="1"/>
  <c r="A312" i="1"/>
  <c r="D310" i="3"/>
  <c r="B310" i="3"/>
  <c r="A311" i="3"/>
  <c r="E310" i="3"/>
  <c r="C310" i="3"/>
  <c r="A313" i="1" l="1"/>
  <c r="B312" i="1"/>
  <c r="C311" i="3"/>
  <c r="B311" i="3"/>
  <c r="D311" i="3"/>
  <c r="A312" i="3"/>
  <c r="E311" i="3"/>
  <c r="A314" i="1" l="1"/>
  <c r="B313" i="1"/>
  <c r="E312" i="3"/>
  <c r="B312" i="3"/>
  <c r="A313" i="3"/>
  <c r="D312" i="3"/>
  <c r="C312" i="3"/>
  <c r="B314" i="1" l="1"/>
  <c r="A315" i="1"/>
  <c r="E313" i="3"/>
  <c r="C313" i="3"/>
  <c r="A314" i="3"/>
  <c r="D313" i="3"/>
  <c r="B313" i="3"/>
  <c r="A316" i="1" l="1"/>
  <c r="B315" i="1"/>
  <c r="A315" i="3"/>
  <c r="E314" i="3"/>
  <c r="D314" i="3"/>
  <c r="C314" i="3"/>
  <c r="B314" i="3"/>
  <c r="B316" i="1" l="1"/>
  <c r="A317" i="1"/>
  <c r="E315" i="3"/>
  <c r="D315" i="3"/>
  <c r="C315" i="3"/>
  <c r="B315" i="3"/>
  <c r="A316" i="3"/>
  <c r="A318" i="1" l="1"/>
  <c r="B317" i="1"/>
  <c r="A317" i="3"/>
  <c r="D316" i="3"/>
  <c r="E316" i="3"/>
  <c r="C316" i="3"/>
  <c r="B316" i="3"/>
  <c r="A319" i="1" l="1"/>
  <c r="B318" i="1"/>
  <c r="A318" i="3"/>
  <c r="E317" i="3"/>
  <c r="B317" i="3"/>
  <c r="D317" i="3"/>
  <c r="C317" i="3"/>
  <c r="A320" i="1" l="1"/>
  <c r="B319" i="1"/>
  <c r="D318" i="3"/>
  <c r="C318" i="3"/>
  <c r="B318" i="3"/>
  <c r="A319" i="3"/>
  <c r="E318" i="3"/>
  <c r="A321" i="1" l="1"/>
  <c r="B320" i="1"/>
  <c r="E319" i="3"/>
  <c r="A320" i="3"/>
  <c r="C319" i="3"/>
  <c r="B319" i="3"/>
  <c r="D319" i="3"/>
  <c r="A322" i="1" l="1"/>
  <c r="B321" i="1"/>
  <c r="B320" i="3"/>
  <c r="D320" i="3"/>
  <c r="C320" i="3"/>
  <c r="E320" i="3"/>
  <c r="A321" i="3"/>
  <c r="B322" i="1" l="1"/>
  <c r="A323" i="1"/>
  <c r="A322" i="3"/>
  <c r="E321" i="3"/>
  <c r="D321" i="3"/>
  <c r="C321" i="3"/>
  <c r="B321" i="3"/>
  <c r="A324" i="1" l="1"/>
  <c r="B323" i="1"/>
  <c r="A323" i="3"/>
  <c r="B322" i="3"/>
  <c r="E322" i="3"/>
  <c r="D322" i="3"/>
  <c r="C322" i="3"/>
  <c r="A325" i="1" l="1"/>
  <c r="B324" i="1"/>
  <c r="C323" i="3"/>
  <c r="A324" i="3"/>
  <c r="E323" i="3"/>
  <c r="D323" i="3"/>
  <c r="B323" i="3"/>
  <c r="A326" i="1" l="1"/>
  <c r="B325" i="1"/>
  <c r="A325" i="3"/>
  <c r="E324" i="3"/>
  <c r="B324" i="3"/>
  <c r="D324" i="3"/>
  <c r="C324" i="3"/>
  <c r="A327" i="1" l="1"/>
  <c r="B326" i="1"/>
  <c r="E325" i="3"/>
  <c r="D325" i="3"/>
  <c r="C325" i="3"/>
  <c r="B325" i="3"/>
  <c r="A326" i="3"/>
  <c r="B327" i="1" l="1"/>
  <c r="A328" i="1"/>
  <c r="D326" i="3"/>
  <c r="B326" i="3"/>
  <c r="C326" i="3"/>
  <c r="A327" i="3"/>
  <c r="E326" i="3"/>
  <c r="A329" i="1" l="1"/>
  <c r="B328" i="1"/>
  <c r="D327" i="3"/>
  <c r="C327" i="3"/>
  <c r="A328" i="3"/>
  <c r="E327" i="3"/>
  <c r="B327" i="3"/>
  <c r="A330" i="1" l="1"/>
  <c r="B329" i="1"/>
  <c r="A329" i="3"/>
  <c r="E328" i="3"/>
  <c r="D328" i="3"/>
  <c r="C328" i="3"/>
  <c r="B328" i="3"/>
  <c r="B330" i="1" l="1"/>
  <c r="A331" i="1"/>
  <c r="E329" i="3"/>
  <c r="C329" i="3"/>
  <c r="D329" i="3"/>
  <c r="B329" i="3"/>
  <c r="A330" i="3"/>
  <c r="A332" i="1" l="1"/>
  <c r="B331" i="1"/>
  <c r="D330" i="3"/>
  <c r="C330" i="3"/>
  <c r="B330" i="3"/>
  <c r="A331" i="3"/>
  <c r="E330" i="3"/>
  <c r="B332" i="1" l="1"/>
  <c r="A333" i="1"/>
  <c r="C331" i="3"/>
  <c r="A332" i="3"/>
  <c r="D331" i="3"/>
  <c r="B331" i="3"/>
  <c r="E331" i="3"/>
  <c r="A334" i="1" l="1"/>
  <c r="B333" i="1"/>
  <c r="A333" i="3"/>
  <c r="D332" i="3"/>
  <c r="E332" i="3"/>
  <c r="C332" i="3"/>
  <c r="B332" i="3"/>
  <c r="A335" i="1" l="1"/>
  <c r="B334" i="1"/>
  <c r="C333" i="3"/>
  <c r="B333" i="3"/>
  <c r="E333" i="3"/>
  <c r="A334" i="3"/>
  <c r="D333" i="3"/>
  <c r="A336" i="1" l="1"/>
  <c r="B335" i="1"/>
  <c r="A335" i="3"/>
  <c r="E334" i="3"/>
  <c r="D334" i="3"/>
  <c r="B334" i="3"/>
  <c r="C334" i="3"/>
  <c r="A337" i="1" l="1"/>
  <c r="B336" i="1"/>
  <c r="E335" i="3"/>
  <c r="A336" i="3"/>
  <c r="D335" i="3"/>
  <c r="C335" i="3"/>
  <c r="B335" i="3"/>
  <c r="A338" i="1" l="1"/>
  <c r="B337" i="1"/>
  <c r="B336" i="3"/>
  <c r="A337" i="3"/>
  <c r="E336" i="3"/>
  <c r="D336" i="3"/>
  <c r="C336" i="3"/>
  <c r="B338" i="1" l="1"/>
  <c r="A339" i="1"/>
  <c r="E337" i="3"/>
  <c r="D337" i="3"/>
  <c r="C337" i="3"/>
  <c r="B337" i="3"/>
  <c r="A338" i="3"/>
  <c r="A340" i="1" l="1"/>
  <c r="B339" i="1"/>
  <c r="A339" i="3"/>
  <c r="C338" i="3"/>
  <c r="D338" i="3"/>
  <c r="B338" i="3"/>
  <c r="E338" i="3"/>
  <c r="A341" i="1" l="1"/>
  <c r="B340" i="1"/>
  <c r="C339" i="3"/>
  <c r="B339" i="3"/>
  <c r="A340" i="3"/>
  <c r="E339" i="3"/>
  <c r="D339" i="3"/>
  <c r="A342" i="1" l="1"/>
  <c r="B341" i="1"/>
  <c r="E340" i="3"/>
  <c r="D340" i="3"/>
  <c r="C340" i="3"/>
  <c r="B340" i="3"/>
  <c r="A341" i="3"/>
  <c r="B342" i="1" l="1"/>
  <c r="A343" i="1"/>
  <c r="A342" i="3"/>
  <c r="E341" i="3"/>
  <c r="B341" i="3"/>
  <c r="D341" i="3"/>
  <c r="C341" i="3"/>
  <c r="A344" i="1" l="1"/>
  <c r="B343" i="1"/>
  <c r="D342" i="3"/>
  <c r="C342" i="3"/>
  <c r="B342" i="3"/>
  <c r="E342" i="3"/>
  <c r="A343" i="3"/>
  <c r="A345" i="1" l="1"/>
  <c r="B344" i="1"/>
  <c r="A344" i="3"/>
  <c r="E343" i="3"/>
  <c r="C343" i="3"/>
  <c r="D343" i="3"/>
  <c r="B343" i="3"/>
  <c r="A346" i="1" l="1"/>
  <c r="B345" i="1"/>
  <c r="D344" i="3"/>
  <c r="C344" i="3"/>
  <c r="B344" i="3"/>
  <c r="A345" i="3"/>
  <c r="E344" i="3"/>
  <c r="B346" i="1" l="1"/>
  <c r="A347" i="1"/>
  <c r="E345" i="3"/>
  <c r="D345" i="3"/>
  <c r="C345" i="3"/>
  <c r="A346" i="3"/>
  <c r="B345" i="3"/>
  <c r="A348" i="1" l="1"/>
  <c r="B347" i="1"/>
  <c r="A347" i="3"/>
  <c r="C346" i="3"/>
  <c r="E346" i="3"/>
  <c r="D346" i="3"/>
  <c r="B346" i="3"/>
  <c r="A349" i="1" l="1"/>
  <c r="B348" i="1"/>
  <c r="A348" i="3"/>
  <c r="E347" i="3"/>
  <c r="C347" i="3"/>
  <c r="D347" i="3"/>
  <c r="B347" i="3"/>
  <c r="A350" i="1" l="1"/>
  <c r="B349" i="1"/>
  <c r="A349" i="3"/>
  <c r="E348" i="3"/>
  <c r="D348" i="3"/>
  <c r="C348" i="3"/>
  <c r="B348" i="3"/>
  <c r="A351" i="1" l="1"/>
  <c r="B350" i="1"/>
  <c r="E349" i="3"/>
  <c r="D349" i="3"/>
  <c r="A350" i="3"/>
  <c r="C349" i="3"/>
  <c r="B349" i="3"/>
  <c r="B351" i="1" l="1"/>
  <c r="A352" i="1"/>
  <c r="D350" i="3"/>
  <c r="C350" i="3"/>
  <c r="B350" i="3"/>
  <c r="E350" i="3"/>
  <c r="A351" i="3"/>
  <c r="A353" i="1" l="1"/>
  <c r="B352" i="1"/>
  <c r="A352" i="3"/>
  <c r="E351" i="3"/>
  <c r="D351" i="3"/>
  <c r="C351" i="3"/>
  <c r="B351" i="3"/>
  <c r="A354" i="1" l="1"/>
  <c r="B353" i="1"/>
  <c r="B352" i="3"/>
  <c r="E352" i="3"/>
  <c r="D352" i="3"/>
  <c r="C352" i="3"/>
  <c r="A353" i="3"/>
  <c r="B354" i="1" l="1"/>
  <c r="A355" i="1"/>
  <c r="A354" i="3"/>
  <c r="E353" i="3"/>
  <c r="B353" i="3"/>
  <c r="C353" i="3"/>
  <c r="D353" i="3"/>
  <c r="A356" i="1" l="1"/>
  <c r="B355" i="1"/>
  <c r="A355" i="3"/>
  <c r="B354" i="3"/>
  <c r="C354" i="3"/>
  <c r="E354" i="3"/>
  <c r="D354" i="3"/>
  <c r="A357" i="1" l="1"/>
  <c r="B356" i="1"/>
  <c r="C355" i="3"/>
  <c r="B355" i="3"/>
  <c r="A356" i="3"/>
  <c r="E355" i="3"/>
  <c r="D355" i="3"/>
  <c r="A358" i="1" l="1"/>
  <c r="B357" i="1"/>
  <c r="D356" i="3"/>
  <c r="C356" i="3"/>
  <c r="B356" i="3"/>
  <c r="A357" i="3"/>
  <c r="E356" i="3"/>
  <c r="A359" i="1" l="1"/>
  <c r="B358" i="1"/>
  <c r="D357" i="3"/>
  <c r="C357" i="3"/>
  <c r="E357" i="3"/>
  <c r="A358" i="3"/>
  <c r="B357" i="3"/>
  <c r="A360" i="1" l="1"/>
  <c r="B359" i="1"/>
  <c r="D358" i="3"/>
  <c r="C358" i="3"/>
  <c r="B358" i="3"/>
  <c r="A359" i="3"/>
  <c r="E358" i="3"/>
  <c r="A361" i="1" l="1"/>
  <c r="B360" i="1"/>
  <c r="A360" i="3"/>
  <c r="E359" i="3"/>
  <c r="D359" i="3"/>
  <c r="C359" i="3"/>
  <c r="B359" i="3"/>
  <c r="A362" i="1" l="1"/>
  <c r="B361" i="1"/>
  <c r="C360" i="3"/>
  <c r="B360" i="3"/>
  <c r="A361" i="3"/>
  <c r="E360" i="3"/>
  <c r="D360" i="3"/>
  <c r="B362" i="1" l="1"/>
  <c r="A363" i="1"/>
  <c r="E361" i="3"/>
  <c r="D361" i="3"/>
  <c r="C361" i="3"/>
  <c r="B361" i="3"/>
  <c r="A362" i="3"/>
  <c r="A364" i="1" l="1"/>
  <c r="B363" i="1"/>
  <c r="C362" i="3"/>
  <c r="B362" i="3"/>
  <c r="E362" i="3"/>
  <c r="A363" i="3"/>
  <c r="D362" i="3"/>
  <c r="B364" i="1" l="1"/>
  <c r="A365" i="1"/>
  <c r="A364" i="3"/>
  <c r="E363" i="3"/>
  <c r="D363" i="3"/>
  <c r="C363" i="3"/>
  <c r="B363" i="3"/>
  <c r="B365" i="1" l="1"/>
  <c r="A366" i="1"/>
  <c r="A365" i="3"/>
  <c r="E364" i="3"/>
  <c r="D364" i="3"/>
  <c r="B364" i="3"/>
  <c r="C364" i="3"/>
  <c r="B366" i="1" l="1"/>
  <c r="A367" i="1"/>
  <c r="B365" i="3"/>
  <c r="A366" i="3"/>
  <c r="D365" i="3"/>
  <c r="C365" i="3"/>
  <c r="E365" i="3"/>
  <c r="B367" i="1" l="1"/>
  <c r="A368" i="1"/>
  <c r="C366" i="3"/>
  <c r="B366" i="3"/>
  <c r="D366" i="3"/>
  <c r="A367" i="3"/>
  <c r="E366" i="3"/>
  <c r="A369" i="1" l="1"/>
  <c r="B368" i="1"/>
  <c r="A368" i="3"/>
  <c r="E367" i="3"/>
  <c r="D367" i="3"/>
  <c r="C367" i="3"/>
  <c r="B367" i="3"/>
  <c r="A370" i="1" l="1"/>
  <c r="B369" i="1"/>
  <c r="B368" i="3"/>
  <c r="D368" i="3"/>
  <c r="C368" i="3"/>
  <c r="E368" i="3"/>
  <c r="A369" i="3"/>
  <c r="B370" i="1" l="1"/>
  <c r="A371" i="1"/>
  <c r="A370" i="3"/>
  <c r="E369" i="3"/>
  <c r="D369" i="3"/>
  <c r="C369" i="3"/>
  <c r="B369" i="3"/>
  <c r="A372" i="1" l="1"/>
  <c r="B371" i="1"/>
  <c r="A371" i="3"/>
  <c r="B370" i="3"/>
  <c r="E370" i="3"/>
  <c r="D370" i="3"/>
  <c r="C370" i="3"/>
  <c r="A373" i="1" l="1"/>
  <c r="B372" i="1"/>
  <c r="C371" i="3"/>
  <c r="B371" i="3"/>
  <c r="A372" i="3"/>
  <c r="E371" i="3"/>
  <c r="D371" i="3"/>
  <c r="A374" i="1" l="1"/>
  <c r="B373" i="1"/>
  <c r="C372" i="3"/>
  <c r="B372" i="3"/>
  <c r="D372" i="3"/>
  <c r="A373" i="3"/>
  <c r="E372" i="3"/>
  <c r="B374" i="1" l="1"/>
  <c r="A375" i="1"/>
  <c r="E373" i="3"/>
  <c r="A374" i="3"/>
  <c r="D373" i="3"/>
  <c r="C373" i="3"/>
  <c r="B373" i="3"/>
  <c r="A376" i="1" l="1"/>
  <c r="B375" i="1"/>
  <c r="D374" i="3"/>
  <c r="C374" i="3"/>
  <c r="B374" i="3"/>
  <c r="A375" i="3"/>
  <c r="E374" i="3"/>
  <c r="A377" i="1" l="1"/>
  <c r="B376" i="1"/>
  <c r="A376" i="3"/>
  <c r="E375" i="3"/>
  <c r="D375" i="3"/>
  <c r="C375" i="3"/>
  <c r="B375" i="3"/>
  <c r="A378" i="1" l="1"/>
  <c r="B377" i="1"/>
  <c r="B376" i="3"/>
  <c r="A377" i="3"/>
  <c r="E376" i="3"/>
  <c r="D376" i="3"/>
  <c r="C376" i="3"/>
  <c r="B378" i="1" l="1"/>
  <c r="A379" i="1"/>
  <c r="E377" i="3"/>
  <c r="D377" i="3"/>
  <c r="C377" i="3"/>
  <c r="B377" i="3"/>
  <c r="A378" i="3"/>
  <c r="A380" i="1" l="1"/>
  <c r="B379" i="1"/>
  <c r="A379" i="3"/>
  <c r="E378" i="3"/>
  <c r="B378" i="3"/>
  <c r="D378" i="3"/>
  <c r="C378" i="3"/>
  <c r="B380" i="1" l="1"/>
  <c r="A381" i="1"/>
  <c r="A380" i="3"/>
  <c r="E379" i="3"/>
  <c r="D379" i="3"/>
  <c r="C379" i="3"/>
  <c r="B379" i="3"/>
  <c r="B381" i="1" l="1"/>
  <c r="A382" i="1"/>
  <c r="A381" i="3"/>
  <c r="E380" i="3"/>
  <c r="D380" i="3"/>
  <c r="C380" i="3"/>
  <c r="B380" i="3"/>
  <c r="B382" i="1" l="1"/>
  <c r="A383" i="1"/>
  <c r="A382" i="3"/>
  <c r="E381" i="3"/>
  <c r="C381" i="3"/>
  <c r="B381" i="3"/>
  <c r="D381" i="3"/>
  <c r="A384" i="1" l="1"/>
  <c r="B383" i="1"/>
  <c r="B382" i="3"/>
  <c r="E382" i="3"/>
  <c r="A383" i="3"/>
  <c r="C382" i="3"/>
  <c r="D382" i="3"/>
  <c r="A385" i="1" l="1"/>
  <c r="B384" i="1"/>
  <c r="A384" i="3"/>
  <c r="E383" i="3"/>
  <c r="D383" i="3"/>
  <c r="C383" i="3"/>
  <c r="B383" i="3"/>
  <c r="A386" i="1" l="1"/>
  <c r="B385" i="1"/>
  <c r="B384" i="3"/>
  <c r="C384" i="3"/>
  <c r="E384" i="3"/>
  <c r="A385" i="3"/>
  <c r="D384" i="3"/>
  <c r="B386" i="1" l="1"/>
  <c r="A387" i="1"/>
  <c r="A386" i="3"/>
  <c r="E385" i="3"/>
  <c r="D385" i="3"/>
  <c r="B385" i="3"/>
  <c r="C385" i="3"/>
  <c r="B387" i="1" l="1"/>
  <c r="A388" i="1"/>
  <c r="A387" i="3"/>
  <c r="E386" i="3"/>
  <c r="D386" i="3"/>
  <c r="C386" i="3"/>
  <c r="B386" i="3"/>
  <c r="A389" i="1" l="1"/>
  <c r="B388" i="1"/>
  <c r="C387" i="3"/>
  <c r="B387" i="3"/>
  <c r="A388" i="3"/>
  <c r="E387" i="3"/>
  <c r="D387" i="3"/>
  <c r="A390" i="1" l="1"/>
  <c r="B389" i="1"/>
  <c r="B388" i="3"/>
  <c r="D388" i="3"/>
  <c r="C388" i="3"/>
  <c r="A389" i="3"/>
  <c r="E388" i="3"/>
  <c r="A391" i="1" l="1"/>
  <c r="B390" i="1"/>
  <c r="C389" i="3"/>
  <c r="B389" i="3"/>
  <c r="A390" i="3"/>
  <c r="E389" i="3"/>
  <c r="D389" i="3"/>
  <c r="A392" i="1" l="1"/>
  <c r="B391" i="1"/>
  <c r="D390" i="3"/>
  <c r="C390" i="3"/>
  <c r="B390" i="3"/>
  <c r="A391" i="3"/>
  <c r="E390" i="3"/>
  <c r="A393" i="1" l="1"/>
  <c r="B392" i="1"/>
  <c r="A392" i="3"/>
  <c r="E391" i="3"/>
  <c r="D391" i="3"/>
  <c r="C391" i="3"/>
  <c r="B391" i="3"/>
  <c r="A394" i="1" l="1"/>
  <c r="B393" i="1"/>
  <c r="E392" i="3"/>
  <c r="D392" i="3"/>
  <c r="C392" i="3"/>
  <c r="B392" i="3"/>
  <c r="A393" i="3"/>
  <c r="B394" i="1" l="1"/>
  <c r="A395" i="1"/>
  <c r="E393" i="3"/>
  <c r="D393" i="3"/>
  <c r="C393" i="3"/>
  <c r="A394" i="3"/>
  <c r="B393" i="3"/>
  <c r="A396" i="1" l="1"/>
  <c r="B395" i="1"/>
  <c r="A395" i="3"/>
  <c r="E394" i="3"/>
  <c r="D394" i="3"/>
  <c r="C394" i="3"/>
  <c r="B394" i="3"/>
  <c r="B396" i="1" l="1"/>
  <c r="A397" i="1"/>
  <c r="E395" i="3"/>
  <c r="D395" i="3"/>
  <c r="C395" i="3"/>
  <c r="B395" i="3"/>
  <c r="A396" i="3"/>
  <c r="B397" i="1" l="1"/>
  <c r="A398" i="1"/>
  <c r="A397" i="3"/>
  <c r="E396" i="3"/>
  <c r="D396" i="3"/>
  <c r="B396" i="3"/>
  <c r="C396" i="3"/>
  <c r="A399" i="1" l="1"/>
  <c r="B398" i="1"/>
  <c r="A398" i="3"/>
  <c r="B397" i="3"/>
  <c r="E397" i="3"/>
  <c r="D397" i="3"/>
  <c r="C397" i="3"/>
  <c r="A400" i="1" l="1"/>
  <c r="B399" i="1"/>
  <c r="A399" i="3"/>
  <c r="E398" i="3"/>
  <c r="D398" i="3"/>
  <c r="C398" i="3"/>
  <c r="B398" i="3"/>
  <c r="A401" i="1" l="1"/>
  <c r="B400" i="1"/>
  <c r="A400" i="3"/>
  <c r="E399" i="3"/>
  <c r="D399" i="3"/>
  <c r="C399" i="3"/>
  <c r="B399" i="3"/>
  <c r="A402" i="1" l="1"/>
  <c r="B401" i="1"/>
  <c r="B400" i="3"/>
  <c r="A401" i="3"/>
  <c r="D400" i="3"/>
  <c r="C400" i="3"/>
  <c r="E400" i="3"/>
  <c r="B402" i="1" l="1"/>
  <c r="A403" i="1"/>
  <c r="E401" i="3"/>
  <c r="D401" i="3"/>
  <c r="A402" i="3"/>
  <c r="C401" i="3"/>
  <c r="B401" i="3"/>
  <c r="B403" i="1" l="1"/>
  <c r="A404" i="1"/>
  <c r="A403" i="3"/>
  <c r="E402" i="3"/>
  <c r="D402" i="3"/>
  <c r="C402" i="3"/>
  <c r="B402" i="3"/>
  <c r="B404" i="1" l="1"/>
  <c r="A405" i="1"/>
  <c r="C403" i="3"/>
  <c r="B403" i="3"/>
  <c r="A404" i="3"/>
  <c r="E403" i="3"/>
  <c r="D403" i="3"/>
  <c r="A406" i="1" l="1"/>
  <c r="B405" i="1"/>
  <c r="A405" i="3"/>
  <c r="D404" i="3"/>
  <c r="B404" i="3"/>
  <c r="E404" i="3"/>
  <c r="C404" i="3"/>
  <c r="B406" i="1" l="1"/>
  <c r="A407" i="1"/>
  <c r="A406" i="3"/>
  <c r="E405" i="3"/>
  <c r="D405" i="3"/>
  <c r="C405" i="3"/>
  <c r="B405" i="3"/>
  <c r="A408" i="1" l="1"/>
  <c r="B407" i="1"/>
  <c r="D406" i="3"/>
  <c r="C406" i="3"/>
  <c r="B406" i="3"/>
  <c r="E406" i="3"/>
  <c r="A407" i="3"/>
  <c r="A409" i="1" l="1"/>
  <c r="B408" i="1"/>
  <c r="E407" i="3"/>
  <c r="D407" i="3"/>
  <c r="C407" i="3"/>
  <c r="B407" i="3"/>
  <c r="A408" i="3"/>
  <c r="A410" i="1" l="1"/>
  <c r="B409" i="1"/>
  <c r="D408" i="3"/>
  <c r="C408" i="3"/>
  <c r="B408" i="3"/>
  <c r="A409" i="3"/>
  <c r="E408" i="3"/>
  <c r="B410" i="1" l="1"/>
  <c r="A411" i="1"/>
  <c r="E409" i="3"/>
  <c r="D409" i="3"/>
  <c r="C409" i="3"/>
  <c r="A410" i="3"/>
  <c r="B409" i="3"/>
  <c r="A412" i="1" l="1"/>
  <c r="B411" i="1"/>
  <c r="A411" i="3"/>
  <c r="D410" i="3"/>
  <c r="C410" i="3"/>
  <c r="E410" i="3"/>
  <c r="B410" i="3"/>
  <c r="A413" i="1" l="1"/>
  <c r="B412" i="1"/>
  <c r="D411" i="3"/>
  <c r="C411" i="3"/>
  <c r="B411" i="3"/>
  <c r="A412" i="3"/>
  <c r="E411" i="3"/>
  <c r="A414" i="1" l="1"/>
  <c r="B413" i="1"/>
  <c r="A413" i="3"/>
  <c r="E412" i="3"/>
  <c r="D412" i="3"/>
  <c r="C412" i="3"/>
  <c r="B412" i="3"/>
  <c r="A415" i="1" l="1"/>
  <c r="B414" i="1"/>
  <c r="E413" i="3"/>
  <c r="D413" i="3"/>
  <c r="C413" i="3"/>
  <c r="B413" i="3"/>
  <c r="A414" i="3"/>
  <c r="A416" i="1" l="1"/>
  <c r="B415" i="1"/>
  <c r="A415" i="3"/>
  <c r="E414" i="3"/>
  <c r="B414" i="3"/>
  <c r="D414" i="3"/>
  <c r="C414" i="3"/>
  <c r="A417" i="1" l="1"/>
  <c r="B416" i="1"/>
  <c r="A416" i="3"/>
  <c r="E415" i="3"/>
  <c r="C415" i="3"/>
  <c r="B415" i="3"/>
  <c r="D415" i="3"/>
  <c r="A418" i="1" l="1"/>
  <c r="B418" i="1" s="1"/>
  <c r="B417" i="1"/>
  <c r="B416" i="3"/>
  <c r="A417" i="3"/>
  <c r="E416" i="3"/>
  <c r="D416" i="3"/>
  <c r="C416" i="3"/>
  <c r="D417" i="3" l="1"/>
  <c r="B417" i="3"/>
  <c r="A418" i="3"/>
  <c r="C417" i="3"/>
  <c r="E417" i="3"/>
  <c r="A419" i="3" l="1"/>
  <c r="E418" i="3"/>
  <c r="D418" i="3"/>
  <c r="C418" i="3"/>
  <c r="B418" i="3"/>
  <c r="C419" i="3" l="1"/>
  <c r="B419" i="3"/>
  <c r="E419" i="3"/>
  <c r="D419" i="3"/>
</calcChain>
</file>

<file path=xl/sharedStrings.xml><?xml version="1.0" encoding="utf-8"?>
<sst xmlns="http://schemas.openxmlformats.org/spreadsheetml/2006/main" count="36" uniqueCount="34">
  <si>
    <t>x</t>
  </si>
  <si>
    <t>f(x)</t>
  </si>
  <si>
    <t>xmin</t>
  </si>
  <si>
    <t>xmax</t>
  </si>
  <si>
    <t>a0</t>
  </si>
  <si>
    <t>overdamped</t>
  </si>
  <si>
    <t>critically damped</t>
  </si>
  <si>
    <t>underdamped</t>
  </si>
  <si>
    <t>voltage</t>
  </si>
  <si>
    <t>\/ to compute v(t)</t>
  </si>
  <si>
    <t>\/ to plot</t>
  </si>
  <si>
    <t>Aidan Chin</t>
  </si>
  <si>
    <t>time (seconds)</t>
  </si>
  <si>
    <t>time (ms)</t>
  </si>
  <si>
    <t>A1 (Volts)</t>
  </si>
  <si>
    <t>tmin (seconds)</t>
  </si>
  <si>
    <t>tmax (seconds)</t>
  </si>
  <si>
    <t>N (steps)</t>
  </si>
  <si>
    <t>dt (step size)</t>
  </si>
  <si>
    <t>A2 (Volts)</t>
  </si>
  <si>
    <t>s1 (Hz)</t>
  </si>
  <si>
    <t>s2 (Hz)</t>
  </si>
  <si>
    <t>A (Volts)</t>
  </si>
  <si>
    <t>a (Volts)</t>
  </si>
  <si>
    <t>B (Volts/Second)</t>
  </si>
  <si>
    <t>b (Volts)</t>
  </si>
  <si>
    <t>alpha2 (Hz)</t>
  </si>
  <si>
    <t>alpha3 (Hz)</t>
  </si>
  <si>
    <t>w (rad/s)</t>
  </si>
  <si>
    <t>dx (step size)</t>
  </si>
  <si>
    <t xml:space="preserve">a1 </t>
  </si>
  <si>
    <t xml:space="preserve">a2 </t>
  </si>
  <si>
    <t>ECE 202 E2 Part B</t>
  </si>
  <si>
    <t>ECE 202 E2 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</si>
</sst>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Truncated Power Series</a:t>
            </a:r>
            <a:r>
              <a:rPr lang="en-US" sz="2200" baseline="0"/>
              <a:t> | ECE 202 E2 | 10/16/23</a:t>
            </a:r>
            <a:endParaRPr lang="en-US" sz="2200"/>
          </a:p>
        </c:rich>
      </c:tx>
      <c:layout>
        <c:manualLayout>
          <c:xMode val="edge"/>
          <c:yMode val="edge"/>
          <c:x val="0.19601342518646991"/>
          <c:y val="1.8182786705380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'E2, part a'!$B$17</c:f>
              <c:strCache>
                <c:ptCount val="1"/>
                <c:pt idx="0">
                  <c:v>f(x)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'E2, part a'!$A$18:$A$418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-1.8699999999999999</c:v>
                </c:pt>
                <c:pt idx="14">
                  <c:v>-1.8599999999999999</c:v>
                </c:pt>
                <c:pt idx="15">
                  <c:v>-1.8499999999999999</c:v>
                </c:pt>
                <c:pt idx="16">
                  <c:v>-1.8399999999999999</c:v>
                </c:pt>
                <c:pt idx="17">
                  <c:v>-1.8299999999999998</c:v>
                </c:pt>
                <c:pt idx="18">
                  <c:v>-1.8199999999999998</c:v>
                </c:pt>
                <c:pt idx="19">
                  <c:v>-1.8099999999999998</c:v>
                </c:pt>
                <c:pt idx="20">
                  <c:v>-1.7999999999999998</c:v>
                </c:pt>
                <c:pt idx="21">
                  <c:v>-1.7899999999999998</c:v>
                </c:pt>
                <c:pt idx="22">
                  <c:v>-1.7799999999999998</c:v>
                </c:pt>
                <c:pt idx="23">
                  <c:v>-1.7699999999999998</c:v>
                </c:pt>
                <c:pt idx="24">
                  <c:v>-1.7599999999999998</c:v>
                </c:pt>
                <c:pt idx="25">
                  <c:v>-1.7499999999999998</c:v>
                </c:pt>
                <c:pt idx="26">
                  <c:v>-1.7399999999999998</c:v>
                </c:pt>
                <c:pt idx="27">
                  <c:v>-1.7299999999999998</c:v>
                </c:pt>
                <c:pt idx="28">
                  <c:v>-1.7199999999999998</c:v>
                </c:pt>
                <c:pt idx="29">
                  <c:v>-1.7099999999999997</c:v>
                </c:pt>
                <c:pt idx="30">
                  <c:v>-1.6999999999999997</c:v>
                </c:pt>
                <c:pt idx="31">
                  <c:v>-1.6899999999999997</c:v>
                </c:pt>
                <c:pt idx="32">
                  <c:v>-1.6799999999999997</c:v>
                </c:pt>
                <c:pt idx="33">
                  <c:v>-1.6699999999999997</c:v>
                </c:pt>
                <c:pt idx="34">
                  <c:v>-1.6599999999999997</c:v>
                </c:pt>
                <c:pt idx="35">
                  <c:v>-1.6499999999999997</c:v>
                </c:pt>
                <c:pt idx="36">
                  <c:v>-1.6399999999999997</c:v>
                </c:pt>
                <c:pt idx="37">
                  <c:v>-1.6299999999999997</c:v>
                </c:pt>
                <c:pt idx="38">
                  <c:v>-1.6199999999999997</c:v>
                </c:pt>
                <c:pt idx="39">
                  <c:v>-1.6099999999999997</c:v>
                </c:pt>
                <c:pt idx="40">
                  <c:v>-1.5999999999999996</c:v>
                </c:pt>
                <c:pt idx="41">
                  <c:v>-1.5899999999999996</c:v>
                </c:pt>
                <c:pt idx="42">
                  <c:v>-1.5799999999999996</c:v>
                </c:pt>
                <c:pt idx="43">
                  <c:v>-1.5699999999999996</c:v>
                </c:pt>
                <c:pt idx="44">
                  <c:v>-1.5599999999999996</c:v>
                </c:pt>
                <c:pt idx="45">
                  <c:v>-1.5499999999999996</c:v>
                </c:pt>
                <c:pt idx="46">
                  <c:v>-1.5399999999999996</c:v>
                </c:pt>
                <c:pt idx="47">
                  <c:v>-1.5299999999999996</c:v>
                </c:pt>
                <c:pt idx="48">
                  <c:v>-1.5199999999999996</c:v>
                </c:pt>
                <c:pt idx="49">
                  <c:v>-1.5099999999999996</c:v>
                </c:pt>
                <c:pt idx="50">
                  <c:v>-1.4999999999999996</c:v>
                </c:pt>
                <c:pt idx="51">
                  <c:v>-1.4899999999999995</c:v>
                </c:pt>
                <c:pt idx="52">
                  <c:v>-1.4799999999999995</c:v>
                </c:pt>
                <c:pt idx="53">
                  <c:v>-1.4699999999999995</c:v>
                </c:pt>
                <c:pt idx="54">
                  <c:v>-1.4599999999999995</c:v>
                </c:pt>
                <c:pt idx="55">
                  <c:v>-1.4499999999999995</c:v>
                </c:pt>
                <c:pt idx="56">
                  <c:v>-1.4399999999999995</c:v>
                </c:pt>
                <c:pt idx="57">
                  <c:v>-1.4299999999999995</c:v>
                </c:pt>
                <c:pt idx="58">
                  <c:v>-1.4199999999999995</c:v>
                </c:pt>
                <c:pt idx="59">
                  <c:v>-1.4099999999999995</c:v>
                </c:pt>
                <c:pt idx="60">
                  <c:v>-1.3999999999999995</c:v>
                </c:pt>
                <c:pt idx="61">
                  <c:v>-1.3899999999999995</c:v>
                </c:pt>
                <c:pt idx="62">
                  <c:v>-1.3799999999999994</c:v>
                </c:pt>
                <c:pt idx="63">
                  <c:v>-1.3699999999999994</c:v>
                </c:pt>
                <c:pt idx="64">
                  <c:v>-1.3599999999999994</c:v>
                </c:pt>
                <c:pt idx="65">
                  <c:v>-1.3499999999999994</c:v>
                </c:pt>
                <c:pt idx="66">
                  <c:v>-1.3399999999999994</c:v>
                </c:pt>
                <c:pt idx="67">
                  <c:v>-1.3299999999999994</c:v>
                </c:pt>
                <c:pt idx="68">
                  <c:v>-1.3199999999999994</c:v>
                </c:pt>
                <c:pt idx="69">
                  <c:v>-1.3099999999999994</c:v>
                </c:pt>
                <c:pt idx="70">
                  <c:v>-1.2999999999999994</c:v>
                </c:pt>
                <c:pt idx="71">
                  <c:v>-1.2899999999999994</c:v>
                </c:pt>
                <c:pt idx="72">
                  <c:v>-1.2799999999999994</c:v>
                </c:pt>
                <c:pt idx="73">
                  <c:v>-1.2699999999999994</c:v>
                </c:pt>
                <c:pt idx="74">
                  <c:v>-1.2599999999999993</c:v>
                </c:pt>
                <c:pt idx="75">
                  <c:v>-1.2499999999999993</c:v>
                </c:pt>
                <c:pt idx="76">
                  <c:v>-1.2399999999999993</c:v>
                </c:pt>
                <c:pt idx="77">
                  <c:v>-1.2299999999999993</c:v>
                </c:pt>
                <c:pt idx="78">
                  <c:v>-1.2199999999999993</c:v>
                </c:pt>
                <c:pt idx="79">
                  <c:v>-1.2099999999999993</c:v>
                </c:pt>
                <c:pt idx="80">
                  <c:v>-1.1999999999999993</c:v>
                </c:pt>
                <c:pt idx="81">
                  <c:v>-1.1899999999999993</c:v>
                </c:pt>
                <c:pt idx="82">
                  <c:v>-1.1799999999999993</c:v>
                </c:pt>
                <c:pt idx="83">
                  <c:v>-1.1699999999999993</c:v>
                </c:pt>
                <c:pt idx="84">
                  <c:v>-1.1599999999999993</c:v>
                </c:pt>
                <c:pt idx="85">
                  <c:v>-1.1499999999999992</c:v>
                </c:pt>
                <c:pt idx="86">
                  <c:v>-1.1399999999999992</c:v>
                </c:pt>
                <c:pt idx="87">
                  <c:v>-1.1299999999999992</c:v>
                </c:pt>
                <c:pt idx="88">
                  <c:v>-1.1199999999999992</c:v>
                </c:pt>
                <c:pt idx="89">
                  <c:v>-1.1099999999999992</c:v>
                </c:pt>
                <c:pt idx="90">
                  <c:v>-1.0999999999999992</c:v>
                </c:pt>
                <c:pt idx="91">
                  <c:v>-1.0899999999999992</c:v>
                </c:pt>
                <c:pt idx="92">
                  <c:v>-1.0799999999999992</c:v>
                </c:pt>
                <c:pt idx="93">
                  <c:v>-1.0699999999999992</c:v>
                </c:pt>
                <c:pt idx="94">
                  <c:v>-1.0599999999999992</c:v>
                </c:pt>
                <c:pt idx="95">
                  <c:v>-1.0499999999999992</c:v>
                </c:pt>
                <c:pt idx="96">
                  <c:v>-1.0399999999999991</c:v>
                </c:pt>
                <c:pt idx="97">
                  <c:v>-1.0299999999999991</c:v>
                </c:pt>
                <c:pt idx="98">
                  <c:v>-1.0199999999999991</c:v>
                </c:pt>
                <c:pt idx="99">
                  <c:v>-1.0099999999999991</c:v>
                </c:pt>
                <c:pt idx="100">
                  <c:v>-0.99999999999999911</c:v>
                </c:pt>
                <c:pt idx="101">
                  <c:v>-0.9899999999999991</c:v>
                </c:pt>
                <c:pt idx="102">
                  <c:v>-0.97999999999999909</c:v>
                </c:pt>
                <c:pt idx="103">
                  <c:v>-0.96999999999999909</c:v>
                </c:pt>
                <c:pt idx="104">
                  <c:v>-0.95999999999999908</c:v>
                </c:pt>
                <c:pt idx="105">
                  <c:v>-0.94999999999999907</c:v>
                </c:pt>
                <c:pt idx="106">
                  <c:v>-0.93999999999999906</c:v>
                </c:pt>
                <c:pt idx="107">
                  <c:v>-0.92999999999999905</c:v>
                </c:pt>
                <c:pt idx="108">
                  <c:v>-0.91999999999999904</c:v>
                </c:pt>
                <c:pt idx="109">
                  <c:v>-0.90999999999999903</c:v>
                </c:pt>
                <c:pt idx="110">
                  <c:v>-0.89999999999999902</c:v>
                </c:pt>
                <c:pt idx="111">
                  <c:v>-0.88999999999999901</c:v>
                </c:pt>
                <c:pt idx="112">
                  <c:v>-0.87999999999999901</c:v>
                </c:pt>
                <c:pt idx="113">
                  <c:v>-0.869999999999999</c:v>
                </c:pt>
                <c:pt idx="114">
                  <c:v>-0.85999999999999899</c:v>
                </c:pt>
                <c:pt idx="115">
                  <c:v>-0.84999999999999898</c:v>
                </c:pt>
                <c:pt idx="116">
                  <c:v>-0.83999999999999897</c:v>
                </c:pt>
                <c:pt idx="117">
                  <c:v>-0.82999999999999896</c:v>
                </c:pt>
                <c:pt idx="118">
                  <c:v>-0.81999999999999895</c:v>
                </c:pt>
                <c:pt idx="119">
                  <c:v>-0.80999999999999894</c:v>
                </c:pt>
                <c:pt idx="120">
                  <c:v>-0.79999999999999893</c:v>
                </c:pt>
                <c:pt idx="121">
                  <c:v>-0.78999999999999893</c:v>
                </c:pt>
                <c:pt idx="122">
                  <c:v>-0.77999999999999892</c:v>
                </c:pt>
                <c:pt idx="123">
                  <c:v>-0.76999999999999891</c:v>
                </c:pt>
                <c:pt idx="124">
                  <c:v>-0.7599999999999989</c:v>
                </c:pt>
                <c:pt idx="125">
                  <c:v>-0.74999999999999889</c:v>
                </c:pt>
                <c:pt idx="126">
                  <c:v>-0.73999999999999888</c:v>
                </c:pt>
                <c:pt idx="127">
                  <c:v>-0.72999999999999887</c:v>
                </c:pt>
                <c:pt idx="128">
                  <c:v>-0.71999999999999886</c:v>
                </c:pt>
                <c:pt idx="129">
                  <c:v>-0.70999999999999885</c:v>
                </c:pt>
                <c:pt idx="130">
                  <c:v>-0.69999999999999885</c:v>
                </c:pt>
                <c:pt idx="131">
                  <c:v>-0.68999999999999884</c:v>
                </c:pt>
                <c:pt idx="132">
                  <c:v>-0.67999999999999883</c:v>
                </c:pt>
                <c:pt idx="133">
                  <c:v>-0.66999999999999882</c:v>
                </c:pt>
                <c:pt idx="134">
                  <c:v>-0.65999999999999881</c:v>
                </c:pt>
                <c:pt idx="135">
                  <c:v>-0.6499999999999988</c:v>
                </c:pt>
                <c:pt idx="136">
                  <c:v>-0.63999999999999879</c:v>
                </c:pt>
                <c:pt idx="137">
                  <c:v>-0.62999999999999878</c:v>
                </c:pt>
                <c:pt idx="138">
                  <c:v>-0.61999999999999877</c:v>
                </c:pt>
                <c:pt idx="139">
                  <c:v>-0.60999999999999877</c:v>
                </c:pt>
                <c:pt idx="140">
                  <c:v>-0.59999999999999876</c:v>
                </c:pt>
                <c:pt idx="141">
                  <c:v>-0.58999999999999875</c:v>
                </c:pt>
                <c:pt idx="142">
                  <c:v>-0.57999999999999874</c:v>
                </c:pt>
                <c:pt idx="143">
                  <c:v>-0.56999999999999873</c:v>
                </c:pt>
                <c:pt idx="144">
                  <c:v>-0.55999999999999872</c:v>
                </c:pt>
                <c:pt idx="145">
                  <c:v>-0.54999999999999871</c:v>
                </c:pt>
                <c:pt idx="146">
                  <c:v>-0.5399999999999987</c:v>
                </c:pt>
                <c:pt idx="147">
                  <c:v>-0.52999999999999869</c:v>
                </c:pt>
                <c:pt idx="148">
                  <c:v>-0.51999999999999869</c:v>
                </c:pt>
                <c:pt idx="149">
                  <c:v>-0.50999999999999868</c:v>
                </c:pt>
                <c:pt idx="150">
                  <c:v>-0.49999999999999867</c:v>
                </c:pt>
                <c:pt idx="151">
                  <c:v>-0.48999999999999866</c:v>
                </c:pt>
                <c:pt idx="152">
                  <c:v>-0.47999999999999865</c:v>
                </c:pt>
                <c:pt idx="153">
                  <c:v>-0.46999999999999864</c:v>
                </c:pt>
                <c:pt idx="154">
                  <c:v>-0.45999999999999863</c:v>
                </c:pt>
                <c:pt idx="155">
                  <c:v>-0.44999999999999862</c:v>
                </c:pt>
                <c:pt idx="156">
                  <c:v>-0.43999999999999861</c:v>
                </c:pt>
                <c:pt idx="157">
                  <c:v>-0.42999999999999861</c:v>
                </c:pt>
                <c:pt idx="158">
                  <c:v>-0.4199999999999986</c:v>
                </c:pt>
                <c:pt idx="159">
                  <c:v>-0.40999999999999859</c:v>
                </c:pt>
                <c:pt idx="160">
                  <c:v>-0.39999999999999858</c:v>
                </c:pt>
                <c:pt idx="161">
                  <c:v>-0.38999999999999857</c:v>
                </c:pt>
                <c:pt idx="162">
                  <c:v>-0.37999999999999856</c:v>
                </c:pt>
                <c:pt idx="163">
                  <c:v>-0.36999999999999855</c:v>
                </c:pt>
                <c:pt idx="164">
                  <c:v>-0.35999999999999854</c:v>
                </c:pt>
                <c:pt idx="165">
                  <c:v>-0.34999999999999853</c:v>
                </c:pt>
                <c:pt idx="166">
                  <c:v>-0.33999999999999853</c:v>
                </c:pt>
                <c:pt idx="167">
                  <c:v>-0.32999999999999852</c:v>
                </c:pt>
                <c:pt idx="168">
                  <c:v>-0.31999999999999851</c:v>
                </c:pt>
                <c:pt idx="169">
                  <c:v>-0.3099999999999985</c:v>
                </c:pt>
                <c:pt idx="170">
                  <c:v>-0.29999999999999849</c:v>
                </c:pt>
                <c:pt idx="171">
                  <c:v>-0.28999999999999848</c:v>
                </c:pt>
                <c:pt idx="172">
                  <c:v>-0.27999999999999847</c:v>
                </c:pt>
                <c:pt idx="173">
                  <c:v>-0.26999999999999846</c:v>
                </c:pt>
                <c:pt idx="174">
                  <c:v>-0.25999999999999845</c:v>
                </c:pt>
                <c:pt idx="175">
                  <c:v>-0.24999999999999845</c:v>
                </c:pt>
                <c:pt idx="176">
                  <c:v>-0.23999999999999844</c:v>
                </c:pt>
                <c:pt idx="177">
                  <c:v>-0.22999999999999843</c:v>
                </c:pt>
                <c:pt idx="178">
                  <c:v>-0.21999999999999842</c:v>
                </c:pt>
                <c:pt idx="179">
                  <c:v>-0.20999999999999841</c:v>
                </c:pt>
                <c:pt idx="180">
                  <c:v>-0.1999999999999984</c:v>
                </c:pt>
                <c:pt idx="181">
                  <c:v>-0.18999999999999839</c:v>
                </c:pt>
                <c:pt idx="182">
                  <c:v>-0.17999999999999838</c:v>
                </c:pt>
                <c:pt idx="183">
                  <c:v>-0.16999999999999837</c:v>
                </c:pt>
                <c:pt idx="184">
                  <c:v>-0.15999999999999837</c:v>
                </c:pt>
                <c:pt idx="185">
                  <c:v>-0.14999999999999836</c:v>
                </c:pt>
                <c:pt idx="186">
                  <c:v>-0.13999999999999835</c:v>
                </c:pt>
                <c:pt idx="187">
                  <c:v>-0.12999999999999834</c:v>
                </c:pt>
                <c:pt idx="188">
                  <c:v>-0.11999999999999834</c:v>
                </c:pt>
                <c:pt idx="189">
                  <c:v>-0.10999999999999835</c:v>
                </c:pt>
                <c:pt idx="190">
                  <c:v>-9.9999999999998354E-2</c:v>
                </c:pt>
                <c:pt idx="191">
                  <c:v>-8.9999999999998359E-2</c:v>
                </c:pt>
                <c:pt idx="192">
                  <c:v>-7.9999999999998364E-2</c:v>
                </c:pt>
                <c:pt idx="193">
                  <c:v>-6.9999999999998369E-2</c:v>
                </c:pt>
                <c:pt idx="194">
                  <c:v>-5.9999999999998367E-2</c:v>
                </c:pt>
                <c:pt idx="195">
                  <c:v>-4.9999999999998365E-2</c:v>
                </c:pt>
                <c:pt idx="196">
                  <c:v>-3.9999999999998363E-2</c:v>
                </c:pt>
                <c:pt idx="197">
                  <c:v>-2.9999999999998361E-2</c:v>
                </c:pt>
                <c:pt idx="198">
                  <c:v>-1.9999999999998359E-2</c:v>
                </c:pt>
                <c:pt idx="199">
                  <c:v>-9.9999999999983592E-3</c:v>
                </c:pt>
                <c:pt idx="200">
                  <c:v>1.6410484082740595E-15</c:v>
                </c:pt>
                <c:pt idx="201">
                  <c:v>1.0000000000001641E-2</c:v>
                </c:pt>
                <c:pt idx="202">
                  <c:v>2.0000000000001641E-2</c:v>
                </c:pt>
                <c:pt idx="203">
                  <c:v>3.0000000000001643E-2</c:v>
                </c:pt>
                <c:pt idx="204">
                  <c:v>4.0000000000001645E-2</c:v>
                </c:pt>
                <c:pt idx="205">
                  <c:v>5.0000000000001647E-2</c:v>
                </c:pt>
                <c:pt idx="206">
                  <c:v>6.0000000000001649E-2</c:v>
                </c:pt>
                <c:pt idx="207">
                  <c:v>7.0000000000001644E-2</c:v>
                </c:pt>
                <c:pt idx="208">
                  <c:v>8.0000000000001639E-2</c:v>
                </c:pt>
                <c:pt idx="209">
                  <c:v>9.0000000000001634E-2</c:v>
                </c:pt>
                <c:pt idx="210">
                  <c:v>0.10000000000000163</c:v>
                </c:pt>
                <c:pt idx="211">
                  <c:v>0.11000000000000162</c:v>
                </c:pt>
                <c:pt idx="212">
                  <c:v>0.12000000000000162</c:v>
                </c:pt>
                <c:pt idx="213">
                  <c:v>0.13000000000000161</c:v>
                </c:pt>
                <c:pt idx="214">
                  <c:v>0.14000000000000162</c:v>
                </c:pt>
                <c:pt idx="215">
                  <c:v>0.15000000000000163</c:v>
                </c:pt>
                <c:pt idx="216">
                  <c:v>0.16000000000000164</c:v>
                </c:pt>
                <c:pt idx="217">
                  <c:v>0.17000000000000165</c:v>
                </c:pt>
                <c:pt idx="218">
                  <c:v>0.18000000000000166</c:v>
                </c:pt>
                <c:pt idx="219">
                  <c:v>0.19000000000000167</c:v>
                </c:pt>
                <c:pt idx="220">
                  <c:v>0.20000000000000168</c:v>
                </c:pt>
                <c:pt idx="221">
                  <c:v>0.21000000000000169</c:v>
                </c:pt>
                <c:pt idx="222">
                  <c:v>0.22000000000000169</c:v>
                </c:pt>
                <c:pt idx="223">
                  <c:v>0.2300000000000017</c:v>
                </c:pt>
                <c:pt idx="224">
                  <c:v>0.24000000000000171</c:v>
                </c:pt>
                <c:pt idx="225">
                  <c:v>0.25000000000000172</c:v>
                </c:pt>
                <c:pt idx="226">
                  <c:v>0.26000000000000173</c:v>
                </c:pt>
                <c:pt idx="227">
                  <c:v>0.27000000000000174</c:v>
                </c:pt>
                <c:pt idx="228">
                  <c:v>0.28000000000000175</c:v>
                </c:pt>
                <c:pt idx="229">
                  <c:v>0.29000000000000176</c:v>
                </c:pt>
                <c:pt idx="230">
                  <c:v>0.30000000000000177</c:v>
                </c:pt>
                <c:pt idx="231">
                  <c:v>0.31000000000000177</c:v>
                </c:pt>
                <c:pt idx="232">
                  <c:v>0.32000000000000178</c:v>
                </c:pt>
                <c:pt idx="233">
                  <c:v>0.33000000000000179</c:v>
                </c:pt>
                <c:pt idx="234">
                  <c:v>0.3400000000000018</c:v>
                </c:pt>
                <c:pt idx="235">
                  <c:v>0.35000000000000181</c:v>
                </c:pt>
                <c:pt idx="236">
                  <c:v>0.36000000000000182</c:v>
                </c:pt>
                <c:pt idx="237">
                  <c:v>0.37000000000000183</c:v>
                </c:pt>
                <c:pt idx="238">
                  <c:v>0.38000000000000184</c:v>
                </c:pt>
                <c:pt idx="239">
                  <c:v>0.39000000000000185</c:v>
                </c:pt>
                <c:pt idx="240">
                  <c:v>0.40000000000000185</c:v>
                </c:pt>
                <c:pt idx="241">
                  <c:v>0.41000000000000186</c:v>
                </c:pt>
                <c:pt idx="242">
                  <c:v>0.42000000000000187</c:v>
                </c:pt>
                <c:pt idx="243">
                  <c:v>0.43000000000000188</c:v>
                </c:pt>
                <c:pt idx="244">
                  <c:v>0.44000000000000189</c:v>
                </c:pt>
                <c:pt idx="245">
                  <c:v>0.4500000000000019</c:v>
                </c:pt>
                <c:pt idx="246">
                  <c:v>0.46000000000000191</c:v>
                </c:pt>
                <c:pt idx="247">
                  <c:v>0.47000000000000192</c:v>
                </c:pt>
                <c:pt idx="248">
                  <c:v>0.48000000000000193</c:v>
                </c:pt>
                <c:pt idx="249">
                  <c:v>0.49000000000000193</c:v>
                </c:pt>
                <c:pt idx="250">
                  <c:v>0.50000000000000189</c:v>
                </c:pt>
                <c:pt idx="251">
                  <c:v>0.5100000000000019</c:v>
                </c:pt>
                <c:pt idx="252">
                  <c:v>0.52000000000000191</c:v>
                </c:pt>
                <c:pt idx="253">
                  <c:v>0.53000000000000191</c:v>
                </c:pt>
                <c:pt idx="254">
                  <c:v>0.54000000000000192</c:v>
                </c:pt>
                <c:pt idx="255">
                  <c:v>0.55000000000000193</c:v>
                </c:pt>
                <c:pt idx="256">
                  <c:v>0.56000000000000194</c:v>
                </c:pt>
                <c:pt idx="257">
                  <c:v>0.57000000000000195</c:v>
                </c:pt>
                <c:pt idx="258">
                  <c:v>0.58000000000000196</c:v>
                </c:pt>
                <c:pt idx="259">
                  <c:v>0.59000000000000197</c:v>
                </c:pt>
                <c:pt idx="260">
                  <c:v>0.60000000000000198</c:v>
                </c:pt>
                <c:pt idx="261">
                  <c:v>0.61000000000000199</c:v>
                </c:pt>
                <c:pt idx="262">
                  <c:v>0.62000000000000199</c:v>
                </c:pt>
                <c:pt idx="263">
                  <c:v>0.630000000000002</c:v>
                </c:pt>
                <c:pt idx="264">
                  <c:v>0.64000000000000201</c:v>
                </c:pt>
                <c:pt idx="265">
                  <c:v>0.65000000000000202</c:v>
                </c:pt>
                <c:pt idx="266">
                  <c:v>0.66000000000000203</c:v>
                </c:pt>
                <c:pt idx="267">
                  <c:v>0.67000000000000204</c:v>
                </c:pt>
                <c:pt idx="268">
                  <c:v>0.68000000000000205</c:v>
                </c:pt>
                <c:pt idx="269">
                  <c:v>0.69000000000000206</c:v>
                </c:pt>
                <c:pt idx="270">
                  <c:v>0.70000000000000207</c:v>
                </c:pt>
                <c:pt idx="271">
                  <c:v>0.71000000000000207</c:v>
                </c:pt>
                <c:pt idx="272">
                  <c:v>0.72000000000000208</c:v>
                </c:pt>
                <c:pt idx="273">
                  <c:v>0.73000000000000209</c:v>
                </c:pt>
                <c:pt idx="274">
                  <c:v>0.7400000000000021</c:v>
                </c:pt>
                <c:pt idx="275">
                  <c:v>0.75000000000000211</c:v>
                </c:pt>
                <c:pt idx="276">
                  <c:v>0.76000000000000212</c:v>
                </c:pt>
                <c:pt idx="277">
                  <c:v>0.77000000000000213</c:v>
                </c:pt>
                <c:pt idx="278">
                  <c:v>0.78000000000000214</c:v>
                </c:pt>
                <c:pt idx="279">
                  <c:v>0.79000000000000214</c:v>
                </c:pt>
                <c:pt idx="280">
                  <c:v>0.80000000000000215</c:v>
                </c:pt>
                <c:pt idx="281">
                  <c:v>0.81000000000000216</c:v>
                </c:pt>
                <c:pt idx="282">
                  <c:v>0.82000000000000217</c:v>
                </c:pt>
                <c:pt idx="283">
                  <c:v>0.83000000000000218</c:v>
                </c:pt>
                <c:pt idx="284">
                  <c:v>0.84000000000000219</c:v>
                </c:pt>
                <c:pt idx="285">
                  <c:v>0.8500000000000022</c:v>
                </c:pt>
                <c:pt idx="286">
                  <c:v>0.86000000000000221</c:v>
                </c:pt>
                <c:pt idx="287">
                  <c:v>0.87000000000000222</c:v>
                </c:pt>
                <c:pt idx="288">
                  <c:v>0.88000000000000222</c:v>
                </c:pt>
                <c:pt idx="289">
                  <c:v>0.89000000000000223</c:v>
                </c:pt>
                <c:pt idx="290">
                  <c:v>0.90000000000000224</c:v>
                </c:pt>
                <c:pt idx="291">
                  <c:v>0.91000000000000225</c:v>
                </c:pt>
                <c:pt idx="292">
                  <c:v>0.92000000000000226</c:v>
                </c:pt>
                <c:pt idx="293">
                  <c:v>0.93000000000000227</c:v>
                </c:pt>
                <c:pt idx="294">
                  <c:v>0.94000000000000228</c:v>
                </c:pt>
                <c:pt idx="295">
                  <c:v>0.95000000000000229</c:v>
                </c:pt>
                <c:pt idx="296">
                  <c:v>0.9600000000000023</c:v>
                </c:pt>
                <c:pt idx="297">
                  <c:v>0.9700000000000023</c:v>
                </c:pt>
                <c:pt idx="298">
                  <c:v>0.98000000000000231</c:v>
                </c:pt>
                <c:pt idx="299">
                  <c:v>0.99000000000000232</c:v>
                </c:pt>
                <c:pt idx="300">
                  <c:v>1.0000000000000022</c:v>
                </c:pt>
                <c:pt idx="301">
                  <c:v>1.0100000000000022</c:v>
                </c:pt>
                <c:pt idx="302">
                  <c:v>1.0200000000000022</c:v>
                </c:pt>
                <c:pt idx="303">
                  <c:v>1.0300000000000022</c:v>
                </c:pt>
                <c:pt idx="304">
                  <c:v>1.0400000000000023</c:v>
                </c:pt>
                <c:pt idx="305">
                  <c:v>1.0500000000000023</c:v>
                </c:pt>
                <c:pt idx="306">
                  <c:v>1.0600000000000023</c:v>
                </c:pt>
                <c:pt idx="307">
                  <c:v>1.0700000000000023</c:v>
                </c:pt>
                <c:pt idx="308">
                  <c:v>1.0800000000000023</c:v>
                </c:pt>
                <c:pt idx="309">
                  <c:v>1.0900000000000023</c:v>
                </c:pt>
                <c:pt idx="310">
                  <c:v>1.1000000000000023</c:v>
                </c:pt>
                <c:pt idx="311">
                  <c:v>1.1100000000000023</c:v>
                </c:pt>
                <c:pt idx="312">
                  <c:v>1.1200000000000023</c:v>
                </c:pt>
                <c:pt idx="313">
                  <c:v>1.1300000000000023</c:v>
                </c:pt>
                <c:pt idx="314">
                  <c:v>1.1400000000000023</c:v>
                </c:pt>
                <c:pt idx="315">
                  <c:v>1.1500000000000024</c:v>
                </c:pt>
                <c:pt idx="316">
                  <c:v>1.1600000000000024</c:v>
                </c:pt>
                <c:pt idx="317">
                  <c:v>1.1700000000000024</c:v>
                </c:pt>
                <c:pt idx="318">
                  <c:v>1.1800000000000024</c:v>
                </c:pt>
                <c:pt idx="319">
                  <c:v>1.1900000000000024</c:v>
                </c:pt>
                <c:pt idx="320">
                  <c:v>1.2000000000000024</c:v>
                </c:pt>
                <c:pt idx="321">
                  <c:v>1.2100000000000024</c:v>
                </c:pt>
                <c:pt idx="322">
                  <c:v>1.2200000000000024</c:v>
                </c:pt>
                <c:pt idx="323">
                  <c:v>1.2300000000000024</c:v>
                </c:pt>
                <c:pt idx="324">
                  <c:v>1.2400000000000024</c:v>
                </c:pt>
                <c:pt idx="325">
                  <c:v>1.2500000000000024</c:v>
                </c:pt>
                <c:pt idx="326">
                  <c:v>1.2600000000000025</c:v>
                </c:pt>
                <c:pt idx="327">
                  <c:v>1.2700000000000025</c:v>
                </c:pt>
                <c:pt idx="328">
                  <c:v>1.2800000000000025</c:v>
                </c:pt>
                <c:pt idx="329">
                  <c:v>1.2900000000000025</c:v>
                </c:pt>
                <c:pt idx="330">
                  <c:v>1.3000000000000025</c:v>
                </c:pt>
                <c:pt idx="331">
                  <c:v>1.3100000000000025</c:v>
                </c:pt>
                <c:pt idx="332">
                  <c:v>1.3200000000000025</c:v>
                </c:pt>
                <c:pt idx="333">
                  <c:v>1.3300000000000025</c:v>
                </c:pt>
                <c:pt idx="334">
                  <c:v>1.3400000000000025</c:v>
                </c:pt>
                <c:pt idx="335">
                  <c:v>1.3500000000000025</c:v>
                </c:pt>
                <c:pt idx="336">
                  <c:v>1.3600000000000025</c:v>
                </c:pt>
                <c:pt idx="337">
                  <c:v>1.3700000000000025</c:v>
                </c:pt>
                <c:pt idx="338">
                  <c:v>1.3800000000000026</c:v>
                </c:pt>
                <c:pt idx="339">
                  <c:v>1.3900000000000026</c:v>
                </c:pt>
                <c:pt idx="340">
                  <c:v>1.4000000000000026</c:v>
                </c:pt>
                <c:pt idx="341">
                  <c:v>1.4100000000000026</c:v>
                </c:pt>
                <c:pt idx="342">
                  <c:v>1.4200000000000026</c:v>
                </c:pt>
                <c:pt idx="343">
                  <c:v>1.4300000000000026</c:v>
                </c:pt>
                <c:pt idx="344">
                  <c:v>1.4400000000000026</c:v>
                </c:pt>
                <c:pt idx="345">
                  <c:v>1.4500000000000026</c:v>
                </c:pt>
                <c:pt idx="346">
                  <c:v>1.4600000000000026</c:v>
                </c:pt>
                <c:pt idx="347">
                  <c:v>1.4700000000000026</c:v>
                </c:pt>
                <c:pt idx="348">
                  <c:v>1.4800000000000026</c:v>
                </c:pt>
                <c:pt idx="349">
                  <c:v>1.4900000000000027</c:v>
                </c:pt>
                <c:pt idx="350">
                  <c:v>1.5000000000000027</c:v>
                </c:pt>
                <c:pt idx="351">
                  <c:v>1.5100000000000027</c:v>
                </c:pt>
                <c:pt idx="352">
                  <c:v>1.5200000000000027</c:v>
                </c:pt>
                <c:pt idx="353">
                  <c:v>1.5300000000000027</c:v>
                </c:pt>
                <c:pt idx="354">
                  <c:v>1.5400000000000027</c:v>
                </c:pt>
                <c:pt idx="355">
                  <c:v>1.5500000000000027</c:v>
                </c:pt>
                <c:pt idx="356">
                  <c:v>1.5600000000000027</c:v>
                </c:pt>
                <c:pt idx="357">
                  <c:v>1.5700000000000027</c:v>
                </c:pt>
                <c:pt idx="358">
                  <c:v>1.5800000000000027</c:v>
                </c:pt>
                <c:pt idx="359">
                  <c:v>1.5900000000000027</c:v>
                </c:pt>
                <c:pt idx="360">
                  <c:v>1.6000000000000028</c:v>
                </c:pt>
                <c:pt idx="361">
                  <c:v>1.6100000000000028</c:v>
                </c:pt>
                <c:pt idx="362">
                  <c:v>1.6200000000000028</c:v>
                </c:pt>
                <c:pt idx="363">
                  <c:v>1.6300000000000028</c:v>
                </c:pt>
                <c:pt idx="364">
                  <c:v>1.6400000000000028</c:v>
                </c:pt>
                <c:pt idx="365">
                  <c:v>1.6500000000000028</c:v>
                </c:pt>
                <c:pt idx="366">
                  <c:v>1.6600000000000028</c:v>
                </c:pt>
                <c:pt idx="367">
                  <c:v>1.6700000000000028</c:v>
                </c:pt>
                <c:pt idx="368">
                  <c:v>1.6800000000000028</c:v>
                </c:pt>
                <c:pt idx="369">
                  <c:v>1.6900000000000028</c:v>
                </c:pt>
                <c:pt idx="370">
                  <c:v>1.7000000000000028</c:v>
                </c:pt>
                <c:pt idx="371">
                  <c:v>1.7100000000000029</c:v>
                </c:pt>
                <c:pt idx="372">
                  <c:v>1.7200000000000029</c:v>
                </c:pt>
                <c:pt idx="373">
                  <c:v>1.7300000000000029</c:v>
                </c:pt>
                <c:pt idx="374">
                  <c:v>1.7400000000000029</c:v>
                </c:pt>
                <c:pt idx="375">
                  <c:v>1.7500000000000029</c:v>
                </c:pt>
                <c:pt idx="376">
                  <c:v>1.7600000000000029</c:v>
                </c:pt>
                <c:pt idx="377">
                  <c:v>1.7700000000000029</c:v>
                </c:pt>
                <c:pt idx="378">
                  <c:v>1.7800000000000029</c:v>
                </c:pt>
                <c:pt idx="379">
                  <c:v>1.7900000000000029</c:v>
                </c:pt>
                <c:pt idx="380">
                  <c:v>1.8000000000000029</c:v>
                </c:pt>
                <c:pt idx="381">
                  <c:v>1.8100000000000029</c:v>
                </c:pt>
                <c:pt idx="382">
                  <c:v>1.8200000000000029</c:v>
                </c:pt>
                <c:pt idx="383">
                  <c:v>1.830000000000003</c:v>
                </c:pt>
                <c:pt idx="384">
                  <c:v>1.840000000000003</c:v>
                </c:pt>
                <c:pt idx="385">
                  <c:v>1.850000000000003</c:v>
                </c:pt>
                <c:pt idx="386">
                  <c:v>1.860000000000003</c:v>
                </c:pt>
                <c:pt idx="387">
                  <c:v>1.870000000000003</c:v>
                </c:pt>
                <c:pt idx="388">
                  <c:v>1.880000000000003</c:v>
                </c:pt>
                <c:pt idx="389">
                  <c:v>1.890000000000003</c:v>
                </c:pt>
                <c:pt idx="390">
                  <c:v>1.900000000000003</c:v>
                </c:pt>
                <c:pt idx="391">
                  <c:v>1.910000000000003</c:v>
                </c:pt>
                <c:pt idx="392">
                  <c:v>1.920000000000003</c:v>
                </c:pt>
                <c:pt idx="393">
                  <c:v>1.930000000000003</c:v>
                </c:pt>
                <c:pt idx="394">
                  <c:v>1.9400000000000031</c:v>
                </c:pt>
                <c:pt idx="395">
                  <c:v>1.9500000000000031</c:v>
                </c:pt>
                <c:pt idx="396">
                  <c:v>1.9600000000000031</c:v>
                </c:pt>
                <c:pt idx="397">
                  <c:v>1.9700000000000031</c:v>
                </c:pt>
                <c:pt idx="398">
                  <c:v>1.9800000000000031</c:v>
                </c:pt>
                <c:pt idx="399">
                  <c:v>1.9900000000000031</c:v>
                </c:pt>
                <c:pt idx="400">
                  <c:v>2.0000000000000031</c:v>
                </c:pt>
              </c:numCache>
            </c:numRef>
          </c:xVal>
          <c:yVal>
            <c:numRef>
              <c:f>'E2, part a'!$B$18:$B$418</c:f>
              <c:numCache>
                <c:formatCode>General</c:formatCode>
                <c:ptCount val="401"/>
                <c:pt idx="0">
                  <c:v>30</c:v>
                </c:pt>
                <c:pt idx="1">
                  <c:v>29.7804</c:v>
                </c:pt>
                <c:pt idx="2">
                  <c:v>29.561599999999999</c:v>
                </c:pt>
                <c:pt idx="3">
                  <c:v>29.343600000000002</c:v>
                </c:pt>
                <c:pt idx="4">
                  <c:v>29.126399999999997</c:v>
                </c:pt>
                <c:pt idx="5">
                  <c:v>28.909999999999997</c:v>
                </c:pt>
                <c:pt idx="6">
                  <c:v>28.694400000000002</c:v>
                </c:pt>
                <c:pt idx="7">
                  <c:v>28.479599999999998</c:v>
                </c:pt>
                <c:pt idx="8">
                  <c:v>28.265599999999999</c:v>
                </c:pt>
                <c:pt idx="9">
                  <c:v>28.052399999999999</c:v>
                </c:pt>
                <c:pt idx="10">
                  <c:v>27.839999999999996</c:v>
                </c:pt>
                <c:pt idx="11">
                  <c:v>27.628399999999999</c:v>
                </c:pt>
                <c:pt idx="12">
                  <c:v>27.4176</c:v>
                </c:pt>
                <c:pt idx="13">
                  <c:v>27.207599999999999</c:v>
                </c:pt>
                <c:pt idx="14">
                  <c:v>26.998399999999997</c:v>
                </c:pt>
                <c:pt idx="15">
                  <c:v>26.79</c:v>
                </c:pt>
                <c:pt idx="16">
                  <c:v>26.582399999999996</c:v>
                </c:pt>
                <c:pt idx="17">
                  <c:v>26.375599999999999</c:v>
                </c:pt>
                <c:pt idx="18">
                  <c:v>26.169599999999996</c:v>
                </c:pt>
                <c:pt idx="19">
                  <c:v>25.964399999999998</c:v>
                </c:pt>
                <c:pt idx="20">
                  <c:v>25.759999999999998</c:v>
                </c:pt>
                <c:pt idx="21">
                  <c:v>25.556399999999996</c:v>
                </c:pt>
                <c:pt idx="22">
                  <c:v>25.353599999999997</c:v>
                </c:pt>
                <c:pt idx="23">
                  <c:v>25.151599999999995</c:v>
                </c:pt>
                <c:pt idx="24">
                  <c:v>24.950399999999995</c:v>
                </c:pt>
                <c:pt idx="25">
                  <c:v>24.749999999999993</c:v>
                </c:pt>
                <c:pt idx="26">
                  <c:v>24.550399999999996</c:v>
                </c:pt>
                <c:pt idx="27">
                  <c:v>24.351599999999998</c:v>
                </c:pt>
                <c:pt idx="28">
                  <c:v>24.153599999999997</c:v>
                </c:pt>
                <c:pt idx="29">
                  <c:v>23.956399999999995</c:v>
                </c:pt>
                <c:pt idx="30">
                  <c:v>23.759999999999998</c:v>
                </c:pt>
                <c:pt idx="31">
                  <c:v>23.564399999999996</c:v>
                </c:pt>
                <c:pt idx="32">
                  <c:v>23.369599999999995</c:v>
                </c:pt>
                <c:pt idx="33">
                  <c:v>23.175599999999996</c:v>
                </c:pt>
                <c:pt idx="34">
                  <c:v>22.982399999999991</c:v>
                </c:pt>
                <c:pt idx="35">
                  <c:v>22.789999999999992</c:v>
                </c:pt>
                <c:pt idx="36">
                  <c:v>22.598399999999994</c:v>
                </c:pt>
                <c:pt idx="37">
                  <c:v>22.407599999999995</c:v>
                </c:pt>
                <c:pt idx="38">
                  <c:v>22.217599999999994</c:v>
                </c:pt>
                <c:pt idx="39">
                  <c:v>22.028399999999994</c:v>
                </c:pt>
                <c:pt idx="40">
                  <c:v>21.839999999999993</c:v>
                </c:pt>
                <c:pt idx="41">
                  <c:v>21.652399999999993</c:v>
                </c:pt>
                <c:pt idx="42">
                  <c:v>21.465599999999991</c:v>
                </c:pt>
                <c:pt idx="43">
                  <c:v>21.279599999999995</c:v>
                </c:pt>
                <c:pt idx="44">
                  <c:v>21.094399999999993</c:v>
                </c:pt>
                <c:pt idx="45">
                  <c:v>20.909999999999993</c:v>
                </c:pt>
                <c:pt idx="46">
                  <c:v>20.726399999999991</c:v>
                </c:pt>
                <c:pt idx="47">
                  <c:v>20.543599999999991</c:v>
                </c:pt>
                <c:pt idx="48">
                  <c:v>20.361599999999992</c:v>
                </c:pt>
                <c:pt idx="49">
                  <c:v>20.180399999999992</c:v>
                </c:pt>
                <c:pt idx="50">
                  <c:v>19.999999999999993</c:v>
                </c:pt>
                <c:pt idx="51">
                  <c:v>19.820399999999992</c:v>
                </c:pt>
                <c:pt idx="52">
                  <c:v>19.64159999999999</c:v>
                </c:pt>
                <c:pt idx="53">
                  <c:v>19.463599999999992</c:v>
                </c:pt>
                <c:pt idx="54">
                  <c:v>19.286399999999993</c:v>
                </c:pt>
                <c:pt idx="55">
                  <c:v>19.109999999999992</c:v>
                </c:pt>
                <c:pt idx="56">
                  <c:v>18.934399999999989</c:v>
                </c:pt>
                <c:pt idx="57">
                  <c:v>18.759599999999992</c:v>
                </c:pt>
                <c:pt idx="58">
                  <c:v>18.585599999999992</c:v>
                </c:pt>
                <c:pt idx="59">
                  <c:v>18.412399999999991</c:v>
                </c:pt>
                <c:pt idx="60">
                  <c:v>18.239999999999991</c:v>
                </c:pt>
                <c:pt idx="61">
                  <c:v>18.06839999999999</c:v>
                </c:pt>
                <c:pt idx="62">
                  <c:v>17.89759999999999</c:v>
                </c:pt>
                <c:pt idx="63">
                  <c:v>17.727599999999992</c:v>
                </c:pt>
                <c:pt idx="64">
                  <c:v>17.558399999999992</c:v>
                </c:pt>
                <c:pt idx="65">
                  <c:v>17.38999999999999</c:v>
                </c:pt>
                <c:pt idx="66">
                  <c:v>17.22239999999999</c:v>
                </c:pt>
                <c:pt idx="67">
                  <c:v>17.055599999999991</c:v>
                </c:pt>
                <c:pt idx="68">
                  <c:v>16.889599999999991</c:v>
                </c:pt>
                <c:pt idx="69">
                  <c:v>16.724399999999989</c:v>
                </c:pt>
                <c:pt idx="70">
                  <c:v>16.559999999999992</c:v>
                </c:pt>
                <c:pt idx="71">
                  <c:v>16.396399999999989</c:v>
                </c:pt>
                <c:pt idx="72">
                  <c:v>16.233599999999988</c:v>
                </c:pt>
                <c:pt idx="73">
                  <c:v>16.071599999999989</c:v>
                </c:pt>
                <c:pt idx="74">
                  <c:v>15.910399999999989</c:v>
                </c:pt>
                <c:pt idx="75">
                  <c:v>15.749999999999989</c:v>
                </c:pt>
                <c:pt idx="76">
                  <c:v>15.590399999999988</c:v>
                </c:pt>
                <c:pt idx="77">
                  <c:v>15.431599999999989</c:v>
                </c:pt>
                <c:pt idx="78">
                  <c:v>15.273599999999991</c:v>
                </c:pt>
                <c:pt idx="79">
                  <c:v>15.11639999999999</c:v>
                </c:pt>
                <c:pt idx="80">
                  <c:v>14.95999999999999</c:v>
                </c:pt>
                <c:pt idx="81">
                  <c:v>14.804399999999989</c:v>
                </c:pt>
                <c:pt idx="82">
                  <c:v>14.649599999999989</c:v>
                </c:pt>
                <c:pt idx="83">
                  <c:v>14.495599999999989</c:v>
                </c:pt>
                <c:pt idx="84">
                  <c:v>14.342399999999989</c:v>
                </c:pt>
                <c:pt idx="85">
                  <c:v>14.189999999999987</c:v>
                </c:pt>
                <c:pt idx="86">
                  <c:v>14.038399999999989</c:v>
                </c:pt>
                <c:pt idx="87">
                  <c:v>13.887599999999988</c:v>
                </c:pt>
                <c:pt idx="88">
                  <c:v>13.737599999999988</c:v>
                </c:pt>
                <c:pt idx="89">
                  <c:v>13.588399999999988</c:v>
                </c:pt>
                <c:pt idx="90">
                  <c:v>13.439999999999987</c:v>
                </c:pt>
                <c:pt idx="91">
                  <c:v>13.292399999999988</c:v>
                </c:pt>
                <c:pt idx="92">
                  <c:v>13.145599999999988</c:v>
                </c:pt>
                <c:pt idx="93">
                  <c:v>12.999599999999987</c:v>
                </c:pt>
                <c:pt idx="94">
                  <c:v>12.854399999999988</c:v>
                </c:pt>
                <c:pt idx="95">
                  <c:v>12.709999999999988</c:v>
                </c:pt>
                <c:pt idx="96">
                  <c:v>12.566399999999987</c:v>
                </c:pt>
                <c:pt idx="97">
                  <c:v>12.423599999999986</c:v>
                </c:pt>
                <c:pt idx="98">
                  <c:v>12.281599999999987</c:v>
                </c:pt>
                <c:pt idx="99">
                  <c:v>12.140399999999989</c:v>
                </c:pt>
                <c:pt idx="100">
                  <c:v>11.999999999999988</c:v>
                </c:pt>
                <c:pt idx="101">
                  <c:v>11.860399999999988</c:v>
                </c:pt>
                <c:pt idx="102">
                  <c:v>11.721599999999988</c:v>
                </c:pt>
                <c:pt idx="103">
                  <c:v>11.583599999999988</c:v>
                </c:pt>
                <c:pt idx="104">
                  <c:v>11.446399999999986</c:v>
                </c:pt>
                <c:pt idx="105">
                  <c:v>11.309999999999986</c:v>
                </c:pt>
                <c:pt idx="106">
                  <c:v>11.174399999999988</c:v>
                </c:pt>
                <c:pt idx="107">
                  <c:v>11.039599999999988</c:v>
                </c:pt>
                <c:pt idx="108">
                  <c:v>10.905599999999987</c:v>
                </c:pt>
                <c:pt idx="109">
                  <c:v>10.772399999999987</c:v>
                </c:pt>
                <c:pt idx="110">
                  <c:v>10.639999999999986</c:v>
                </c:pt>
                <c:pt idx="111">
                  <c:v>10.508399999999988</c:v>
                </c:pt>
                <c:pt idx="112">
                  <c:v>10.377599999999987</c:v>
                </c:pt>
                <c:pt idx="113">
                  <c:v>10.247599999999986</c:v>
                </c:pt>
                <c:pt idx="114">
                  <c:v>10.118399999999987</c:v>
                </c:pt>
                <c:pt idx="115">
                  <c:v>9.9899999999999878</c:v>
                </c:pt>
                <c:pt idx="116">
                  <c:v>9.8623999999999867</c:v>
                </c:pt>
                <c:pt idx="117">
                  <c:v>9.7355999999999874</c:v>
                </c:pt>
                <c:pt idx="118">
                  <c:v>9.6095999999999862</c:v>
                </c:pt>
                <c:pt idx="119">
                  <c:v>9.4843999999999866</c:v>
                </c:pt>
                <c:pt idx="120">
                  <c:v>9.359999999999987</c:v>
                </c:pt>
                <c:pt idx="121">
                  <c:v>9.2363999999999855</c:v>
                </c:pt>
                <c:pt idx="122">
                  <c:v>9.1135999999999875</c:v>
                </c:pt>
                <c:pt idx="123">
                  <c:v>8.9915999999999876</c:v>
                </c:pt>
                <c:pt idx="124">
                  <c:v>8.8703999999999859</c:v>
                </c:pt>
                <c:pt idx="125">
                  <c:v>8.7499999999999858</c:v>
                </c:pt>
                <c:pt idx="126">
                  <c:v>8.6303999999999874</c:v>
                </c:pt>
                <c:pt idx="127">
                  <c:v>8.5115999999999872</c:v>
                </c:pt>
                <c:pt idx="128">
                  <c:v>8.3935999999999868</c:v>
                </c:pt>
                <c:pt idx="129">
                  <c:v>8.2763999999999864</c:v>
                </c:pt>
                <c:pt idx="130">
                  <c:v>8.1599999999999859</c:v>
                </c:pt>
                <c:pt idx="131">
                  <c:v>8.0443999999999871</c:v>
                </c:pt>
                <c:pt idx="132">
                  <c:v>7.9295999999999864</c:v>
                </c:pt>
                <c:pt idx="133">
                  <c:v>7.8155999999999857</c:v>
                </c:pt>
                <c:pt idx="134">
                  <c:v>7.7023999999999866</c:v>
                </c:pt>
                <c:pt idx="135">
                  <c:v>7.5899999999999874</c:v>
                </c:pt>
                <c:pt idx="136">
                  <c:v>7.4783999999999864</c:v>
                </c:pt>
                <c:pt idx="137">
                  <c:v>7.3675999999999862</c:v>
                </c:pt>
                <c:pt idx="138">
                  <c:v>7.2575999999999867</c:v>
                </c:pt>
                <c:pt idx="139">
                  <c:v>7.1483999999999872</c:v>
                </c:pt>
                <c:pt idx="140">
                  <c:v>7.0399999999999867</c:v>
                </c:pt>
                <c:pt idx="141">
                  <c:v>6.9323999999999861</c:v>
                </c:pt>
                <c:pt idx="142">
                  <c:v>6.8255999999999863</c:v>
                </c:pt>
                <c:pt idx="143">
                  <c:v>6.7195999999999874</c:v>
                </c:pt>
                <c:pt idx="144">
                  <c:v>6.6143999999999865</c:v>
                </c:pt>
                <c:pt idx="145">
                  <c:v>6.5099999999999865</c:v>
                </c:pt>
                <c:pt idx="146">
                  <c:v>6.4063999999999863</c:v>
                </c:pt>
                <c:pt idx="147">
                  <c:v>6.303599999999987</c:v>
                </c:pt>
                <c:pt idx="148">
                  <c:v>6.2015999999999867</c:v>
                </c:pt>
                <c:pt idx="149">
                  <c:v>6.1003999999999863</c:v>
                </c:pt>
                <c:pt idx="150">
                  <c:v>5.9999999999999867</c:v>
                </c:pt>
                <c:pt idx="151">
                  <c:v>5.900399999999987</c:v>
                </c:pt>
                <c:pt idx="152">
                  <c:v>5.8015999999999863</c:v>
                </c:pt>
                <c:pt idx="153">
                  <c:v>5.7035999999999865</c:v>
                </c:pt>
                <c:pt idx="154">
                  <c:v>5.6063999999999865</c:v>
                </c:pt>
                <c:pt idx="155">
                  <c:v>5.5099999999999874</c:v>
                </c:pt>
                <c:pt idx="156">
                  <c:v>5.4143999999999863</c:v>
                </c:pt>
                <c:pt idx="157">
                  <c:v>5.3195999999999861</c:v>
                </c:pt>
                <c:pt idx="158">
                  <c:v>5.2255999999999867</c:v>
                </c:pt>
                <c:pt idx="159">
                  <c:v>5.1323999999999872</c:v>
                </c:pt>
                <c:pt idx="160">
                  <c:v>5.0399999999999867</c:v>
                </c:pt>
                <c:pt idx="161">
                  <c:v>4.9483999999999861</c:v>
                </c:pt>
                <c:pt idx="162">
                  <c:v>4.8575999999999873</c:v>
                </c:pt>
                <c:pt idx="163">
                  <c:v>4.7675999999999874</c:v>
                </c:pt>
                <c:pt idx="164">
                  <c:v>4.6783999999999875</c:v>
                </c:pt>
                <c:pt idx="165">
                  <c:v>4.5899999999999865</c:v>
                </c:pt>
                <c:pt idx="166">
                  <c:v>4.5023999999999873</c:v>
                </c:pt>
                <c:pt idx="167">
                  <c:v>4.4155999999999871</c:v>
                </c:pt>
                <c:pt idx="168">
                  <c:v>4.3295999999999868</c:v>
                </c:pt>
                <c:pt idx="169">
                  <c:v>4.2443999999999873</c:v>
                </c:pt>
                <c:pt idx="170">
                  <c:v>4.1599999999999877</c:v>
                </c:pt>
                <c:pt idx="171">
                  <c:v>4.0763999999999871</c:v>
                </c:pt>
                <c:pt idx="172">
                  <c:v>3.9935999999999874</c:v>
                </c:pt>
                <c:pt idx="173">
                  <c:v>3.9115999999999875</c:v>
                </c:pt>
                <c:pt idx="174">
                  <c:v>3.8303999999999876</c:v>
                </c:pt>
                <c:pt idx="175">
                  <c:v>3.7499999999999876</c:v>
                </c:pt>
                <c:pt idx="176">
                  <c:v>3.6703999999999875</c:v>
                </c:pt>
                <c:pt idx="177">
                  <c:v>3.5915999999999877</c:v>
                </c:pt>
                <c:pt idx="178">
                  <c:v>3.5135999999999878</c:v>
                </c:pt>
                <c:pt idx="179">
                  <c:v>3.4363999999999879</c:v>
                </c:pt>
                <c:pt idx="180">
                  <c:v>3.3599999999999879</c:v>
                </c:pt>
                <c:pt idx="181">
                  <c:v>3.2843999999999878</c:v>
                </c:pt>
                <c:pt idx="182">
                  <c:v>3.209599999999988</c:v>
                </c:pt>
                <c:pt idx="183">
                  <c:v>3.1355999999999882</c:v>
                </c:pt>
                <c:pt idx="184">
                  <c:v>3.0623999999999882</c:v>
                </c:pt>
                <c:pt idx="185">
                  <c:v>2.9899999999999882</c:v>
                </c:pt>
                <c:pt idx="186">
                  <c:v>2.9183999999999881</c:v>
                </c:pt>
                <c:pt idx="187">
                  <c:v>2.8475999999999884</c:v>
                </c:pt>
                <c:pt idx="188">
                  <c:v>2.7775999999999885</c:v>
                </c:pt>
                <c:pt idx="189">
                  <c:v>2.708399999999989</c:v>
                </c:pt>
                <c:pt idx="190">
                  <c:v>2.6399999999999886</c:v>
                </c:pt>
                <c:pt idx="191">
                  <c:v>2.5723999999999889</c:v>
                </c:pt>
                <c:pt idx="192">
                  <c:v>2.5055999999999892</c:v>
                </c:pt>
                <c:pt idx="193">
                  <c:v>2.4395999999999893</c:v>
                </c:pt>
                <c:pt idx="194">
                  <c:v>2.3743999999999894</c:v>
                </c:pt>
                <c:pt idx="195">
                  <c:v>2.3099999999999894</c:v>
                </c:pt>
                <c:pt idx="196">
                  <c:v>2.2463999999999893</c:v>
                </c:pt>
                <c:pt idx="197">
                  <c:v>2.1835999999999895</c:v>
                </c:pt>
                <c:pt idx="198">
                  <c:v>2.1215999999999902</c:v>
                </c:pt>
                <c:pt idx="199">
                  <c:v>2.0603999999999902</c:v>
                </c:pt>
                <c:pt idx="200">
                  <c:v>1.9999999999999902</c:v>
                </c:pt>
                <c:pt idx="201">
                  <c:v>1.9403999999999904</c:v>
                </c:pt>
                <c:pt idx="202">
                  <c:v>1.8815999999999904</c:v>
                </c:pt>
                <c:pt idx="203">
                  <c:v>1.8235999999999906</c:v>
                </c:pt>
                <c:pt idx="204">
                  <c:v>1.7663999999999906</c:v>
                </c:pt>
                <c:pt idx="205">
                  <c:v>1.7099999999999909</c:v>
                </c:pt>
                <c:pt idx="206">
                  <c:v>1.654399999999991</c:v>
                </c:pt>
                <c:pt idx="207">
                  <c:v>1.599599999999991</c:v>
                </c:pt>
                <c:pt idx="208">
                  <c:v>1.5455999999999912</c:v>
                </c:pt>
                <c:pt idx="209">
                  <c:v>1.4923999999999913</c:v>
                </c:pt>
                <c:pt idx="210">
                  <c:v>1.4399999999999915</c:v>
                </c:pt>
                <c:pt idx="211">
                  <c:v>1.3883999999999916</c:v>
                </c:pt>
                <c:pt idx="212">
                  <c:v>1.3375999999999919</c:v>
                </c:pt>
                <c:pt idx="213">
                  <c:v>1.2875999999999921</c:v>
                </c:pt>
                <c:pt idx="214">
                  <c:v>1.2383999999999922</c:v>
                </c:pt>
                <c:pt idx="215">
                  <c:v>1.1899999999999922</c:v>
                </c:pt>
                <c:pt idx="216">
                  <c:v>1.1423999999999923</c:v>
                </c:pt>
                <c:pt idx="217">
                  <c:v>1.0955999999999924</c:v>
                </c:pt>
                <c:pt idx="218">
                  <c:v>1.0495999999999925</c:v>
                </c:pt>
                <c:pt idx="219">
                  <c:v>1.0043999999999926</c:v>
                </c:pt>
                <c:pt idx="220">
                  <c:v>0.95999999999999275</c:v>
                </c:pt>
                <c:pt idx="221">
                  <c:v>0.91639999999999278</c:v>
                </c:pt>
                <c:pt idx="222">
                  <c:v>0.87359999999999294</c:v>
                </c:pt>
                <c:pt idx="223">
                  <c:v>0.83159999999999301</c:v>
                </c:pt>
                <c:pt idx="224">
                  <c:v>0.79039999999999311</c:v>
                </c:pt>
                <c:pt idx="225">
                  <c:v>0.74999999999999323</c:v>
                </c:pt>
                <c:pt idx="226">
                  <c:v>0.71039999999999326</c:v>
                </c:pt>
                <c:pt idx="227">
                  <c:v>0.67159999999999342</c:v>
                </c:pt>
                <c:pt idx="228">
                  <c:v>0.6335999999999935</c:v>
                </c:pt>
                <c:pt idx="229">
                  <c:v>0.5963999999999936</c:v>
                </c:pt>
                <c:pt idx="230">
                  <c:v>0.55999999999999384</c:v>
                </c:pt>
                <c:pt idx="231">
                  <c:v>0.52439999999999387</c:v>
                </c:pt>
                <c:pt idx="232">
                  <c:v>0.48959999999999398</c:v>
                </c:pt>
                <c:pt idx="233">
                  <c:v>0.45559999999999407</c:v>
                </c:pt>
                <c:pt idx="234">
                  <c:v>0.42239999999999422</c:v>
                </c:pt>
                <c:pt idx="235">
                  <c:v>0.3899999999999943</c:v>
                </c:pt>
                <c:pt idx="236">
                  <c:v>0.35839999999999439</c:v>
                </c:pt>
                <c:pt idx="237">
                  <c:v>0.32759999999999456</c:v>
                </c:pt>
                <c:pt idx="238">
                  <c:v>0.29759999999999465</c:v>
                </c:pt>
                <c:pt idx="239">
                  <c:v>0.26839999999999475</c:v>
                </c:pt>
                <c:pt idx="240">
                  <c:v>0.23999999999999488</c:v>
                </c:pt>
                <c:pt idx="241">
                  <c:v>0.21239999999999504</c:v>
                </c:pt>
                <c:pt idx="242">
                  <c:v>0.18559999999999521</c:v>
                </c:pt>
                <c:pt idx="243">
                  <c:v>0.1595999999999953</c:v>
                </c:pt>
                <c:pt idx="244">
                  <c:v>0.13439999999999541</c:v>
                </c:pt>
                <c:pt idx="245">
                  <c:v>0.10999999999999555</c:v>
                </c:pt>
                <c:pt idx="246">
                  <c:v>8.6399999999995702E-2</c:v>
                </c:pt>
                <c:pt idx="247">
                  <c:v>6.3599999999995771E-2</c:v>
                </c:pt>
                <c:pt idx="248">
                  <c:v>4.1599999999995974E-2</c:v>
                </c:pt>
                <c:pt idx="249">
                  <c:v>2.0399999999996088E-2</c:v>
                </c:pt>
                <c:pt idx="250">
                  <c:v>-3.9968028886505635E-15</c:v>
                </c:pt>
                <c:pt idx="251">
                  <c:v>-1.9600000000003392E-2</c:v>
                </c:pt>
                <c:pt idx="252">
                  <c:v>-3.8400000000003764E-2</c:v>
                </c:pt>
                <c:pt idx="253">
                  <c:v>-5.6400000000003114E-2</c:v>
                </c:pt>
                <c:pt idx="254">
                  <c:v>-7.360000000000344E-2</c:v>
                </c:pt>
                <c:pt idx="255">
                  <c:v>-9.0000000000002967E-2</c:v>
                </c:pt>
                <c:pt idx="256">
                  <c:v>-0.10560000000000325</c:v>
                </c:pt>
                <c:pt idx="257">
                  <c:v>-0.12040000000000251</c:v>
                </c:pt>
                <c:pt idx="258">
                  <c:v>-0.13440000000000296</c:v>
                </c:pt>
                <c:pt idx="259">
                  <c:v>-0.1476000000000024</c:v>
                </c:pt>
                <c:pt idx="260">
                  <c:v>-0.16000000000000258</c:v>
                </c:pt>
                <c:pt idx="261">
                  <c:v>-0.17160000000000197</c:v>
                </c:pt>
                <c:pt idx="262">
                  <c:v>-0.18240000000000234</c:v>
                </c:pt>
                <c:pt idx="263">
                  <c:v>-0.19240000000000168</c:v>
                </c:pt>
                <c:pt idx="264">
                  <c:v>-0.201600000000002</c:v>
                </c:pt>
                <c:pt idx="265">
                  <c:v>-0.2100000000000013</c:v>
                </c:pt>
                <c:pt idx="266">
                  <c:v>-0.21760000000000179</c:v>
                </c:pt>
                <c:pt idx="267">
                  <c:v>-0.22440000000000104</c:v>
                </c:pt>
                <c:pt idx="268">
                  <c:v>-0.23040000000000127</c:v>
                </c:pt>
                <c:pt idx="269">
                  <c:v>-0.2356000000000007</c:v>
                </c:pt>
                <c:pt idx="270">
                  <c:v>-0.2400000000000011</c:v>
                </c:pt>
                <c:pt idx="271">
                  <c:v>-0.24360000000000026</c:v>
                </c:pt>
                <c:pt idx="272">
                  <c:v>-0.24640000000000084</c:v>
                </c:pt>
                <c:pt idx="273">
                  <c:v>-0.24840000000000018</c:v>
                </c:pt>
                <c:pt idx="274">
                  <c:v>-0.24960000000000049</c:v>
                </c:pt>
                <c:pt idx="275">
                  <c:v>-0.25</c:v>
                </c:pt>
                <c:pt idx="276">
                  <c:v>-0.24960000000000004</c:v>
                </c:pt>
                <c:pt idx="277">
                  <c:v>-0.24839999999999929</c:v>
                </c:pt>
                <c:pt idx="278">
                  <c:v>-0.24639999999999951</c:v>
                </c:pt>
                <c:pt idx="279">
                  <c:v>-0.24359999999999893</c:v>
                </c:pt>
                <c:pt idx="280">
                  <c:v>-0.23999999999999932</c:v>
                </c:pt>
                <c:pt idx="281">
                  <c:v>-0.23559999999999892</c:v>
                </c:pt>
                <c:pt idx="282">
                  <c:v>-0.23039999999999905</c:v>
                </c:pt>
                <c:pt idx="283">
                  <c:v>-0.22439999999999838</c:v>
                </c:pt>
                <c:pt idx="284">
                  <c:v>-0.21759999999999868</c:v>
                </c:pt>
                <c:pt idx="285">
                  <c:v>-0.20999999999999819</c:v>
                </c:pt>
                <c:pt idx="286">
                  <c:v>-0.20159999999999823</c:v>
                </c:pt>
                <c:pt idx="287">
                  <c:v>-0.19239999999999746</c:v>
                </c:pt>
                <c:pt idx="288">
                  <c:v>-0.18239999999999812</c:v>
                </c:pt>
                <c:pt idx="289">
                  <c:v>-0.17159999999999709</c:v>
                </c:pt>
                <c:pt idx="290">
                  <c:v>-0.15999999999999748</c:v>
                </c:pt>
                <c:pt idx="291">
                  <c:v>-0.14759999999999707</c:v>
                </c:pt>
                <c:pt idx="292">
                  <c:v>-0.13439999999999719</c:v>
                </c:pt>
                <c:pt idx="293">
                  <c:v>-0.12039999999999651</c:v>
                </c:pt>
                <c:pt idx="294">
                  <c:v>-0.10559999999999681</c:v>
                </c:pt>
                <c:pt idx="295">
                  <c:v>-8.9999999999996305E-2</c:v>
                </c:pt>
                <c:pt idx="296">
                  <c:v>-7.3599999999996335E-2</c:v>
                </c:pt>
                <c:pt idx="297">
                  <c:v>-5.6399999999995565E-2</c:v>
                </c:pt>
                <c:pt idx="298">
                  <c:v>-3.8399999999995771E-2</c:v>
                </c:pt>
                <c:pt idx="299">
                  <c:v>-1.9599999999995177E-2</c:v>
                </c:pt>
                <c:pt idx="300">
                  <c:v>0</c:v>
                </c:pt>
                <c:pt idx="301">
                  <c:v>2.0400000000004859E-2</c:v>
                </c:pt>
                <c:pt idx="302">
                  <c:v>4.1600000000005188E-2</c:v>
                </c:pt>
                <c:pt idx="303">
                  <c:v>6.3600000000004542E-2</c:v>
                </c:pt>
                <c:pt idx="304">
                  <c:v>8.6400000000005583E-2</c:v>
                </c:pt>
                <c:pt idx="305">
                  <c:v>0.11000000000000565</c:v>
                </c:pt>
                <c:pt idx="306">
                  <c:v>0.13440000000000563</c:v>
                </c:pt>
                <c:pt idx="307">
                  <c:v>0.15960000000000552</c:v>
                </c:pt>
                <c:pt idx="308">
                  <c:v>0.1856000000000062</c:v>
                </c:pt>
                <c:pt idx="309">
                  <c:v>0.21240000000000681</c:v>
                </c:pt>
                <c:pt idx="310">
                  <c:v>0.24000000000000643</c:v>
                </c:pt>
                <c:pt idx="311">
                  <c:v>0.26840000000000597</c:v>
                </c:pt>
                <c:pt idx="312">
                  <c:v>0.29760000000000719</c:v>
                </c:pt>
                <c:pt idx="313">
                  <c:v>0.32760000000000744</c:v>
                </c:pt>
                <c:pt idx="314">
                  <c:v>0.3584000000000076</c:v>
                </c:pt>
                <c:pt idx="315">
                  <c:v>0.39000000000000679</c:v>
                </c:pt>
                <c:pt idx="316">
                  <c:v>0.42240000000000766</c:v>
                </c:pt>
                <c:pt idx="317">
                  <c:v>0.45560000000000844</c:v>
                </c:pt>
                <c:pt idx="318">
                  <c:v>0.48960000000000825</c:v>
                </c:pt>
                <c:pt idx="319">
                  <c:v>0.52440000000000797</c:v>
                </c:pt>
                <c:pt idx="320">
                  <c:v>0.56000000000000849</c:v>
                </c:pt>
                <c:pt idx="321">
                  <c:v>0.59640000000000892</c:v>
                </c:pt>
                <c:pt idx="322">
                  <c:v>0.63360000000000927</c:v>
                </c:pt>
                <c:pt idx="323">
                  <c:v>0.67160000000000863</c:v>
                </c:pt>
                <c:pt idx="324">
                  <c:v>0.71040000000000969</c:v>
                </c:pt>
                <c:pt idx="325">
                  <c:v>0.75000000000001066</c:v>
                </c:pt>
                <c:pt idx="326">
                  <c:v>0.79040000000000976</c:v>
                </c:pt>
                <c:pt idx="327">
                  <c:v>0.83160000000000966</c:v>
                </c:pt>
                <c:pt idx="328">
                  <c:v>0.87360000000001037</c:v>
                </c:pt>
                <c:pt idx="329">
                  <c:v>0.91640000000001098</c:v>
                </c:pt>
                <c:pt idx="330">
                  <c:v>0.96000000000001062</c:v>
                </c:pt>
                <c:pt idx="331">
                  <c:v>1.0044000000000111</c:v>
                </c:pt>
                <c:pt idx="332">
                  <c:v>1.0496000000000114</c:v>
                </c:pt>
                <c:pt idx="333">
                  <c:v>1.0956000000000117</c:v>
                </c:pt>
                <c:pt idx="334">
                  <c:v>1.1424000000000119</c:v>
                </c:pt>
                <c:pt idx="335">
                  <c:v>1.1900000000000119</c:v>
                </c:pt>
                <c:pt idx="336">
                  <c:v>1.2384000000000137</c:v>
                </c:pt>
                <c:pt idx="337">
                  <c:v>1.2876000000000127</c:v>
                </c:pt>
                <c:pt idx="338">
                  <c:v>1.3376000000000126</c:v>
                </c:pt>
                <c:pt idx="339">
                  <c:v>1.3884000000000123</c:v>
                </c:pt>
                <c:pt idx="340">
                  <c:v>1.4400000000000128</c:v>
                </c:pt>
                <c:pt idx="341">
                  <c:v>1.4924000000000142</c:v>
                </c:pt>
                <c:pt idx="342">
                  <c:v>1.5456000000000145</c:v>
                </c:pt>
                <c:pt idx="343">
                  <c:v>1.599600000000013</c:v>
                </c:pt>
                <c:pt idx="344">
                  <c:v>1.654400000000015</c:v>
                </c:pt>
                <c:pt idx="345">
                  <c:v>1.7100000000000151</c:v>
                </c:pt>
                <c:pt idx="346">
                  <c:v>1.7664000000000151</c:v>
                </c:pt>
                <c:pt idx="347">
                  <c:v>1.823600000000015</c:v>
                </c:pt>
                <c:pt idx="348">
                  <c:v>1.8816000000000148</c:v>
                </c:pt>
                <c:pt idx="349">
                  <c:v>1.9404000000000163</c:v>
                </c:pt>
                <c:pt idx="350">
                  <c:v>2.000000000000016</c:v>
                </c:pt>
                <c:pt idx="351">
                  <c:v>2.0604000000000156</c:v>
                </c:pt>
                <c:pt idx="352">
                  <c:v>2.1216000000000168</c:v>
                </c:pt>
                <c:pt idx="353">
                  <c:v>2.183600000000018</c:v>
                </c:pt>
                <c:pt idx="354">
                  <c:v>2.2464000000000173</c:v>
                </c:pt>
                <c:pt idx="355">
                  <c:v>2.3100000000000165</c:v>
                </c:pt>
                <c:pt idx="356">
                  <c:v>2.3744000000000174</c:v>
                </c:pt>
                <c:pt idx="357">
                  <c:v>2.4396000000000182</c:v>
                </c:pt>
                <c:pt idx="358">
                  <c:v>2.5056000000000189</c:v>
                </c:pt>
                <c:pt idx="359">
                  <c:v>2.5724000000000178</c:v>
                </c:pt>
                <c:pt idx="360">
                  <c:v>2.6400000000000201</c:v>
                </c:pt>
                <c:pt idx="361">
                  <c:v>2.7084000000000188</c:v>
                </c:pt>
                <c:pt idx="362">
                  <c:v>2.7776000000000192</c:v>
                </c:pt>
                <c:pt idx="363">
                  <c:v>2.8476000000000194</c:v>
                </c:pt>
                <c:pt idx="364">
                  <c:v>2.9184000000000196</c:v>
                </c:pt>
                <c:pt idx="365">
                  <c:v>2.9900000000000198</c:v>
                </c:pt>
                <c:pt idx="366">
                  <c:v>3.0624000000000198</c:v>
                </c:pt>
                <c:pt idx="367">
                  <c:v>3.1356000000000197</c:v>
                </c:pt>
                <c:pt idx="368">
                  <c:v>3.2096000000000213</c:v>
                </c:pt>
                <c:pt idx="369">
                  <c:v>3.2844000000000211</c:v>
                </c:pt>
                <c:pt idx="370">
                  <c:v>3.3600000000000207</c:v>
                </c:pt>
                <c:pt idx="371">
                  <c:v>3.4364000000000221</c:v>
                </c:pt>
                <c:pt idx="372">
                  <c:v>3.5136000000000216</c:v>
                </c:pt>
                <c:pt idx="373">
                  <c:v>3.5916000000000228</c:v>
                </c:pt>
                <c:pt idx="374">
                  <c:v>3.6704000000000221</c:v>
                </c:pt>
                <c:pt idx="375">
                  <c:v>3.7500000000000231</c:v>
                </c:pt>
                <c:pt idx="376">
                  <c:v>3.830400000000024</c:v>
                </c:pt>
                <c:pt idx="377">
                  <c:v>3.9116000000000248</c:v>
                </c:pt>
                <c:pt idx="378">
                  <c:v>3.9936000000000238</c:v>
                </c:pt>
                <c:pt idx="379">
                  <c:v>4.0764000000000244</c:v>
                </c:pt>
                <c:pt idx="380">
                  <c:v>4.1600000000000232</c:v>
                </c:pt>
                <c:pt idx="381">
                  <c:v>4.2444000000000255</c:v>
                </c:pt>
                <c:pt idx="382">
                  <c:v>4.3296000000000259</c:v>
                </c:pt>
                <c:pt idx="383">
                  <c:v>4.4156000000000244</c:v>
                </c:pt>
                <c:pt idx="384">
                  <c:v>4.5024000000000264</c:v>
                </c:pt>
                <c:pt idx="385">
                  <c:v>4.5900000000000265</c:v>
                </c:pt>
                <c:pt idx="386">
                  <c:v>4.6784000000000265</c:v>
                </c:pt>
                <c:pt idx="387">
                  <c:v>4.7676000000000265</c:v>
                </c:pt>
                <c:pt idx="388">
                  <c:v>4.8576000000000263</c:v>
                </c:pt>
                <c:pt idx="389">
                  <c:v>4.9484000000000279</c:v>
                </c:pt>
                <c:pt idx="390">
                  <c:v>5.0400000000000276</c:v>
                </c:pt>
                <c:pt idx="391">
                  <c:v>5.1324000000000272</c:v>
                </c:pt>
                <c:pt idx="392">
                  <c:v>5.2256000000000284</c:v>
                </c:pt>
                <c:pt idx="393">
                  <c:v>5.3196000000000296</c:v>
                </c:pt>
                <c:pt idx="394">
                  <c:v>5.414400000000029</c:v>
                </c:pt>
                <c:pt idx="395">
                  <c:v>5.5100000000000282</c:v>
                </c:pt>
                <c:pt idx="396">
                  <c:v>5.6064000000000291</c:v>
                </c:pt>
                <c:pt idx="397">
                  <c:v>5.70360000000003</c:v>
                </c:pt>
                <c:pt idx="398">
                  <c:v>5.8016000000000307</c:v>
                </c:pt>
                <c:pt idx="399">
                  <c:v>5.9004000000000296</c:v>
                </c:pt>
                <c:pt idx="400">
                  <c:v>6.000000000000032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3-434C-B668-BEE0D645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51839"/>
        <c:axId val="931907391"/>
      </c:scatterChart>
      <c:valAx>
        <c:axId val="13583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07391"/>
        <c:crosses val="autoZero"/>
        <c:crossBetween val="midCat"/>
      </c:valAx>
      <c:valAx>
        <c:axId val="9319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Three dampings for parallel RLC</a:t>
            </a:r>
          </a:p>
          <a:p>
            <a:pPr>
              <a:defRPr sz="2200" baseline="0"/>
            </a:pPr>
            <a:r>
              <a:rPr lang="en-US" sz="2200" baseline="0"/>
              <a:t>ECE 202 Part B</a:t>
            </a:r>
          </a:p>
          <a:p>
            <a:pPr>
              <a:defRPr sz="2200" baseline="0"/>
            </a:pPr>
            <a:r>
              <a:rPr lang="en-US" sz="2200" baseline="0"/>
              <a:t>10/16/23 </a:t>
            </a:r>
          </a:p>
        </c:rich>
      </c:tx>
      <c:layout>
        <c:manualLayout>
          <c:xMode val="edge"/>
          <c:yMode val="edge"/>
          <c:x val="0.21714848928557082"/>
          <c:y val="3.226355810115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98496003732935E-2"/>
          <c:y val="0.21847892213040065"/>
          <c:w val="0.85301273592914795"/>
          <c:h val="0.696823674592717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'E2, part b'!$C$18</c:f>
              <c:strCache>
                <c:ptCount val="1"/>
                <c:pt idx="0">
                  <c:v>overdamped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'E2, part b'!$B$19:$B$419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1.3750000000000004</c:v>
                </c:pt>
                <c:pt idx="12">
                  <c:v>1.5000000000000004</c:v>
                </c:pt>
                <c:pt idx="13">
                  <c:v>1.6250000000000007</c:v>
                </c:pt>
                <c:pt idx="14">
                  <c:v>1.7500000000000007</c:v>
                </c:pt>
                <c:pt idx="15">
                  <c:v>1.8750000000000009</c:v>
                </c:pt>
                <c:pt idx="16">
                  <c:v>2.0000000000000009</c:v>
                </c:pt>
                <c:pt idx="17">
                  <c:v>2.1250000000000009</c:v>
                </c:pt>
                <c:pt idx="18">
                  <c:v>2.2500000000000013</c:v>
                </c:pt>
                <c:pt idx="19">
                  <c:v>2.3750000000000013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2.7500000000000018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3.2500000000000022</c:v>
                </c:pt>
                <c:pt idx="27">
                  <c:v>3.3750000000000022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3.7500000000000027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5.2500000000000036</c:v>
                </c:pt>
                <c:pt idx="43">
                  <c:v>5.3750000000000036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6.0000000000000044</c:v>
                </c:pt>
                <c:pt idx="49">
                  <c:v>6.1250000000000044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6.5000000000000053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7.3750000000000053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7.8750000000000053</c:v>
                </c:pt>
                <c:pt idx="64">
                  <c:v>8.0000000000000053</c:v>
                </c:pt>
                <c:pt idx="65">
                  <c:v>8.1250000000000053</c:v>
                </c:pt>
                <c:pt idx="66">
                  <c:v>8.2500000000000053</c:v>
                </c:pt>
                <c:pt idx="67">
                  <c:v>8.3750000000000053</c:v>
                </c:pt>
                <c:pt idx="68">
                  <c:v>8.5000000000000053</c:v>
                </c:pt>
                <c:pt idx="69">
                  <c:v>8.6250000000000053</c:v>
                </c:pt>
                <c:pt idx="70">
                  <c:v>8.7500000000000053</c:v>
                </c:pt>
                <c:pt idx="71">
                  <c:v>8.8750000000000053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9.2500000000000071</c:v>
                </c:pt>
                <c:pt idx="75">
                  <c:v>9.3750000000000071</c:v>
                </c:pt>
                <c:pt idx="76">
                  <c:v>9.5000000000000071</c:v>
                </c:pt>
                <c:pt idx="77">
                  <c:v>9.6250000000000071</c:v>
                </c:pt>
                <c:pt idx="78">
                  <c:v>9.7500000000000071</c:v>
                </c:pt>
                <c:pt idx="79">
                  <c:v>9.8750000000000071</c:v>
                </c:pt>
                <c:pt idx="80">
                  <c:v>10.000000000000007</c:v>
                </c:pt>
                <c:pt idx="81">
                  <c:v>10.125000000000007</c:v>
                </c:pt>
                <c:pt idx="82">
                  <c:v>10.250000000000007</c:v>
                </c:pt>
                <c:pt idx="83">
                  <c:v>10.375000000000007</c:v>
                </c:pt>
                <c:pt idx="84">
                  <c:v>10.500000000000007</c:v>
                </c:pt>
                <c:pt idx="85">
                  <c:v>10.625000000000007</c:v>
                </c:pt>
                <c:pt idx="86">
                  <c:v>10.750000000000007</c:v>
                </c:pt>
                <c:pt idx="87">
                  <c:v>10.875000000000007</c:v>
                </c:pt>
                <c:pt idx="88">
                  <c:v>11.000000000000009</c:v>
                </c:pt>
                <c:pt idx="89">
                  <c:v>11.125000000000009</c:v>
                </c:pt>
                <c:pt idx="90">
                  <c:v>11.250000000000009</c:v>
                </c:pt>
                <c:pt idx="91">
                  <c:v>11.375000000000009</c:v>
                </c:pt>
                <c:pt idx="92">
                  <c:v>11.500000000000009</c:v>
                </c:pt>
                <c:pt idx="93">
                  <c:v>11.625000000000009</c:v>
                </c:pt>
                <c:pt idx="94">
                  <c:v>11.750000000000009</c:v>
                </c:pt>
                <c:pt idx="95">
                  <c:v>11.875000000000009</c:v>
                </c:pt>
                <c:pt idx="96">
                  <c:v>12.000000000000009</c:v>
                </c:pt>
                <c:pt idx="97">
                  <c:v>12.125000000000009</c:v>
                </c:pt>
                <c:pt idx="98">
                  <c:v>12.250000000000009</c:v>
                </c:pt>
                <c:pt idx="99">
                  <c:v>12.375000000000009</c:v>
                </c:pt>
                <c:pt idx="100">
                  <c:v>12.500000000000009</c:v>
                </c:pt>
                <c:pt idx="101">
                  <c:v>12.625000000000009</c:v>
                </c:pt>
                <c:pt idx="102">
                  <c:v>12.750000000000009</c:v>
                </c:pt>
                <c:pt idx="103">
                  <c:v>12.875000000000009</c:v>
                </c:pt>
                <c:pt idx="104">
                  <c:v>13.000000000000011</c:v>
                </c:pt>
                <c:pt idx="105">
                  <c:v>13.125000000000011</c:v>
                </c:pt>
                <c:pt idx="106">
                  <c:v>13.250000000000011</c:v>
                </c:pt>
                <c:pt idx="107">
                  <c:v>13.375000000000011</c:v>
                </c:pt>
                <c:pt idx="108">
                  <c:v>13.500000000000011</c:v>
                </c:pt>
                <c:pt idx="109">
                  <c:v>13.625000000000011</c:v>
                </c:pt>
                <c:pt idx="110">
                  <c:v>13.750000000000011</c:v>
                </c:pt>
                <c:pt idx="111">
                  <c:v>13.875000000000011</c:v>
                </c:pt>
                <c:pt idx="112">
                  <c:v>14.000000000000011</c:v>
                </c:pt>
                <c:pt idx="113">
                  <c:v>14.125000000000011</c:v>
                </c:pt>
                <c:pt idx="114">
                  <c:v>14.250000000000011</c:v>
                </c:pt>
                <c:pt idx="115">
                  <c:v>14.375000000000011</c:v>
                </c:pt>
                <c:pt idx="116">
                  <c:v>14.500000000000011</c:v>
                </c:pt>
                <c:pt idx="117">
                  <c:v>14.625000000000011</c:v>
                </c:pt>
                <c:pt idx="118">
                  <c:v>14.750000000000011</c:v>
                </c:pt>
                <c:pt idx="119">
                  <c:v>14.875000000000011</c:v>
                </c:pt>
                <c:pt idx="120">
                  <c:v>15.000000000000012</c:v>
                </c:pt>
                <c:pt idx="121">
                  <c:v>15.125000000000012</c:v>
                </c:pt>
                <c:pt idx="122">
                  <c:v>15.250000000000012</c:v>
                </c:pt>
                <c:pt idx="123">
                  <c:v>15.375000000000012</c:v>
                </c:pt>
                <c:pt idx="124">
                  <c:v>15.500000000000012</c:v>
                </c:pt>
                <c:pt idx="125">
                  <c:v>15.625000000000011</c:v>
                </c:pt>
                <c:pt idx="126">
                  <c:v>15.750000000000011</c:v>
                </c:pt>
                <c:pt idx="127">
                  <c:v>15.875000000000011</c:v>
                </c:pt>
                <c:pt idx="128">
                  <c:v>16.000000000000011</c:v>
                </c:pt>
                <c:pt idx="129">
                  <c:v>16.125000000000011</c:v>
                </c:pt>
                <c:pt idx="130">
                  <c:v>16.250000000000011</c:v>
                </c:pt>
                <c:pt idx="131">
                  <c:v>16.375000000000011</c:v>
                </c:pt>
                <c:pt idx="132">
                  <c:v>16.500000000000011</c:v>
                </c:pt>
                <c:pt idx="133">
                  <c:v>16.625000000000011</c:v>
                </c:pt>
                <c:pt idx="134">
                  <c:v>16.750000000000011</c:v>
                </c:pt>
                <c:pt idx="135">
                  <c:v>16.875000000000011</c:v>
                </c:pt>
                <c:pt idx="136">
                  <c:v>17.000000000000011</c:v>
                </c:pt>
                <c:pt idx="137">
                  <c:v>17.125000000000011</c:v>
                </c:pt>
                <c:pt idx="138">
                  <c:v>17.250000000000011</c:v>
                </c:pt>
                <c:pt idx="139">
                  <c:v>17.375000000000011</c:v>
                </c:pt>
                <c:pt idx="140">
                  <c:v>17.500000000000011</c:v>
                </c:pt>
                <c:pt idx="141">
                  <c:v>17.625000000000011</c:v>
                </c:pt>
                <c:pt idx="142">
                  <c:v>17.750000000000011</c:v>
                </c:pt>
                <c:pt idx="143">
                  <c:v>17.875000000000011</c:v>
                </c:pt>
                <c:pt idx="144">
                  <c:v>18.000000000000014</c:v>
                </c:pt>
                <c:pt idx="145">
                  <c:v>18.125000000000014</c:v>
                </c:pt>
                <c:pt idx="146">
                  <c:v>18.250000000000014</c:v>
                </c:pt>
                <c:pt idx="147">
                  <c:v>18.375000000000014</c:v>
                </c:pt>
                <c:pt idx="148">
                  <c:v>18.500000000000014</c:v>
                </c:pt>
                <c:pt idx="149">
                  <c:v>18.625000000000014</c:v>
                </c:pt>
                <c:pt idx="150">
                  <c:v>18.750000000000014</c:v>
                </c:pt>
                <c:pt idx="151">
                  <c:v>18.875000000000014</c:v>
                </c:pt>
                <c:pt idx="152">
                  <c:v>19.000000000000014</c:v>
                </c:pt>
                <c:pt idx="153">
                  <c:v>19.125000000000014</c:v>
                </c:pt>
                <c:pt idx="154">
                  <c:v>19.250000000000014</c:v>
                </c:pt>
                <c:pt idx="155">
                  <c:v>19.375000000000014</c:v>
                </c:pt>
                <c:pt idx="156">
                  <c:v>19.500000000000014</c:v>
                </c:pt>
                <c:pt idx="157">
                  <c:v>19.625000000000014</c:v>
                </c:pt>
                <c:pt idx="158">
                  <c:v>19.750000000000014</c:v>
                </c:pt>
                <c:pt idx="159">
                  <c:v>19.875000000000014</c:v>
                </c:pt>
                <c:pt idx="160">
                  <c:v>20.000000000000014</c:v>
                </c:pt>
                <c:pt idx="161">
                  <c:v>20.125000000000014</c:v>
                </c:pt>
                <c:pt idx="162">
                  <c:v>20.250000000000014</c:v>
                </c:pt>
                <c:pt idx="163">
                  <c:v>20.375000000000014</c:v>
                </c:pt>
                <c:pt idx="164">
                  <c:v>20.500000000000014</c:v>
                </c:pt>
                <c:pt idx="165">
                  <c:v>20.625000000000014</c:v>
                </c:pt>
                <c:pt idx="166">
                  <c:v>20.750000000000014</c:v>
                </c:pt>
                <c:pt idx="167">
                  <c:v>20.875000000000014</c:v>
                </c:pt>
                <c:pt idx="168">
                  <c:v>21.000000000000014</c:v>
                </c:pt>
                <c:pt idx="169">
                  <c:v>21.125000000000014</c:v>
                </c:pt>
                <c:pt idx="170">
                  <c:v>21.250000000000014</c:v>
                </c:pt>
                <c:pt idx="171">
                  <c:v>21.375000000000014</c:v>
                </c:pt>
                <c:pt idx="172">
                  <c:v>21.500000000000014</c:v>
                </c:pt>
                <c:pt idx="173">
                  <c:v>21.625000000000014</c:v>
                </c:pt>
                <c:pt idx="174">
                  <c:v>21.750000000000014</c:v>
                </c:pt>
                <c:pt idx="175">
                  <c:v>21.875000000000014</c:v>
                </c:pt>
                <c:pt idx="176">
                  <c:v>22.000000000000018</c:v>
                </c:pt>
                <c:pt idx="177">
                  <c:v>22.125000000000018</c:v>
                </c:pt>
                <c:pt idx="178">
                  <c:v>22.250000000000018</c:v>
                </c:pt>
                <c:pt idx="179">
                  <c:v>22.375000000000018</c:v>
                </c:pt>
                <c:pt idx="180">
                  <c:v>22.500000000000018</c:v>
                </c:pt>
                <c:pt idx="181">
                  <c:v>22.625000000000018</c:v>
                </c:pt>
                <c:pt idx="182">
                  <c:v>22.750000000000018</c:v>
                </c:pt>
                <c:pt idx="183">
                  <c:v>22.875000000000018</c:v>
                </c:pt>
                <c:pt idx="184">
                  <c:v>23.000000000000018</c:v>
                </c:pt>
                <c:pt idx="185">
                  <c:v>23.125000000000018</c:v>
                </c:pt>
                <c:pt idx="186">
                  <c:v>23.250000000000018</c:v>
                </c:pt>
                <c:pt idx="187">
                  <c:v>23.375000000000018</c:v>
                </c:pt>
                <c:pt idx="188">
                  <c:v>23.500000000000018</c:v>
                </c:pt>
                <c:pt idx="189">
                  <c:v>23.625000000000018</c:v>
                </c:pt>
                <c:pt idx="190">
                  <c:v>23.750000000000018</c:v>
                </c:pt>
                <c:pt idx="191">
                  <c:v>23.875000000000018</c:v>
                </c:pt>
                <c:pt idx="192">
                  <c:v>24.000000000000018</c:v>
                </c:pt>
                <c:pt idx="193">
                  <c:v>24.125000000000018</c:v>
                </c:pt>
                <c:pt idx="194">
                  <c:v>24.250000000000018</c:v>
                </c:pt>
                <c:pt idx="195">
                  <c:v>24.375000000000018</c:v>
                </c:pt>
                <c:pt idx="196">
                  <c:v>24.500000000000018</c:v>
                </c:pt>
                <c:pt idx="197">
                  <c:v>24.625000000000018</c:v>
                </c:pt>
                <c:pt idx="198">
                  <c:v>24.750000000000018</c:v>
                </c:pt>
                <c:pt idx="199">
                  <c:v>24.875000000000018</c:v>
                </c:pt>
                <c:pt idx="200">
                  <c:v>25.000000000000018</c:v>
                </c:pt>
                <c:pt idx="201">
                  <c:v>25.125000000000018</c:v>
                </c:pt>
                <c:pt idx="202">
                  <c:v>25.250000000000018</c:v>
                </c:pt>
                <c:pt idx="203">
                  <c:v>25.375000000000018</c:v>
                </c:pt>
                <c:pt idx="204">
                  <c:v>25.500000000000018</c:v>
                </c:pt>
                <c:pt idx="205">
                  <c:v>25.625000000000018</c:v>
                </c:pt>
                <c:pt idx="206">
                  <c:v>25.750000000000018</c:v>
                </c:pt>
                <c:pt idx="207">
                  <c:v>25.875000000000018</c:v>
                </c:pt>
                <c:pt idx="208">
                  <c:v>26.000000000000021</c:v>
                </c:pt>
                <c:pt idx="209">
                  <c:v>26.125000000000021</c:v>
                </c:pt>
                <c:pt idx="210">
                  <c:v>26.250000000000021</c:v>
                </c:pt>
                <c:pt idx="211">
                  <c:v>26.375000000000021</c:v>
                </c:pt>
                <c:pt idx="212">
                  <c:v>26.500000000000021</c:v>
                </c:pt>
                <c:pt idx="213">
                  <c:v>26.625000000000021</c:v>
                </c:pt>
                <c:pt idx="214">
                  <c:v>26.750000000000021</c:v>
                </c:pt>
                <c:pt idx="215">
                  <c:v>26.875000000000021</c:v>
                </c:pt>
                <c:pt idx="216">
                  <c:v>27.000000000000021</c:v>
                </c:pt>
                <c:pt idx="217">
                  <c:v>27.125000000000021</c:v>
                </c:pt>
                <c:pt idx="218">
                  <c:v>27.250000000000021</c:v>
                </c:pt>
                <c:pt idx="219">
                  <c:v>27.375000000000021</c:v>
                </c:pt>
                <c:pt idx="220">
                  <c:v>27.500000000000021</c:v>
                </c:pt>
                <c:pt idx="221">
                  <c:v>27.625000000000021</c:v>
                </c:pt>
                <c:pt idx="222">
                  <c:v>27.750000000000021</c:v>
                </c:pt>
                <c:pt idx="223">
                  <c:v>27.875000000000021</c:v>
                </c:pt>
                <c:pt idx="224">
                  <c:v>28.000000000000021</c:v>
                </c:pt>
                <c:pt idx="225">
                  <c:v>28.125000000000021</c:v>
                </c:pt>
                <c:pt idx="226">
                  <c:v>28.250000000000021</c:v>
                </c:pt>
                <c:pt idx="227">
                  <c:v>28.375000000000021</c:v>
                </c:pt>
                <c:pt idx="228">
                  <c:v>28.500000000000021</c:v>
                </c:pt>
                <c:pt idx="229">
                  <c:v>28.625000000000021</c:v>
                </c:pt>
                <c:pt idx="230">
                  <c:v>28.750000000000021</c:v>
                </c:pt>
                <c:pt idx="231">
                  <c:v>28.875000000000021</c:v>
                </c:pt>
                <c:pt idx="232">
                  <c:v>29.000000000000021</c:v>
                </c:pt>
                <c:pt idx="233">
                  <c:v>29.125000000000021</c:v>
                </c:pt>
                <c:pt idx="234">
                  <c:v>29.250000000000021</c:v>
                </c:pt>
                <c:pt idx="235">
                  <c:v>29.375000000000021</c:v>
                </c:pt>
                <c:pt idx="236">
                  <c:v>29.500000000000021</c:v>
                </c:pt>
                <c:pt idx="237">
                  <c:v>29.625000000000021</c:v>
                </c:pt>
                <c:pt idx="238">
                  <c:v>29.750000000000021</c:v>
                </c:pt>
                <c:pt idx="239">
                  <c:v>29.875000000000021</c:v>
                </c:pt>
                <c:pt idx="240">
                  <c:v>30.000000000000025</c:v>
                </c:pt>
                <c:pt idx="241">
                  <c:v>30.125000000000025</c:v>
                </c:pt>
                <c:pt idx="242">
                  <c:v>30.250000000000025</c:v>
                </c:pt>
                <c:pt idx="243">
                  <c:v>30.375000000000025</c:v>
                </c:pt>
                <c:pt idx="244">
                  <c:v>30.500000000000025</c:v>
                </c:pt>
                <c:pt idx="245">
                  <c:v>30.625000000000025</c:v>
                </c:pt>
                <c:pt idx="246">
                  <c:v>30.750000000000025</c:v>
                </c:pt>
                <c:pt idx="247">
                  <c:v>30.875000000000025</c:v>
                </c:pt>
                <c:pt idx="248">
                  <c:v>31.000000000000025</c:v>
                </c:pt>
                <c:pt idx="249">
                  <c:v>31.125000000000025</c:v>
                </c:pt>
                <c:pt idx="250">
                  <c:v>31.250000000000021</c:v>
                </c:pt>
                <c:pt idx="251">
                  <c:v>31.375000000000021</c:v>
                </c:pt>
                <c:pt idx="252">
                  <c:v>31.500000000000021</c:v>
                </c:pt>
                <c:pt idx="253">
                  <c:v>31.625000000000021</c:v>
                </c:pt>
                <c:pt idx="254">
                  <c:v>31.750000000000021</c:v>
                </c:pt>
                <c:pt idx="255">
                  <c:v>31.875000000000021</c:v>
                </c:pt>
                <c:pt idx="256">
                  <c:v>32.000000000000021</c:v>
                </c:pt>
                <c:pt idx="257">
                  <c:v>32.125000000000021</c:v>
                </c:pt>
                <c:pt idx="258">
                  <c:v>32.250000000000021</c:v>
                </c:pt>
                <c:pt idx="259">
                  <c:v>32.375000000000021</c:v>
                </c:pt>
                <c:pt idx="260">
                  <c:v>32.500000000000021</c:v>
                </c:pt>
                <c:pt idx="261">
                  <c:v>32.625000000000021</c:v>
                </c:pt>
                <c:pt idx="262">
                  <c:v>32.750000000000021</c:v>
                </c:pt>
                <c:pt idx="263">
                  <c:v>32.875000000000021</c:v>
                </c:pt>
                <c:pt idx="264">
                  <c:v>33.000000000000021</c:v>
                </c:pt>
                <c:pt idx="265">
                  <c:v>33.125000000000021</c:v>
                </c:pt>
                <c:pt idx="266">
                  <c:v>33.250000000000021</c:v>
                </c:pt>
                <c:pt idx="267">
                  <c:v>33.375000000000021</c:v>
                </c:pt>
                <c:pt idx="268">
                  <c:v>33.500000000000021</c:v>
                </c:pt>
                <c:pt idx="269">
                  <c:v>33.625000000000021</c:v>
                </c:pt>
                <c:pt idx="270">
                  <c:v>33.750000000000021</c:v>
                </c:pt>
                <c:pt idx="271">
                  <c:v>33.875000000000021</c:v>
                </c:pt>
                <c:pt idx="272">
                  <c:v>34.000000000000021</c:v>
                </c:pt>
                <c:pt idx="273">
                  <c:v>34.125000000000021</c:v>
                </c:pt>
                <c:pt idx="274">
                  <c:v>34.250000000000021</c:v>
                </c:pt>
                <c:pt idx="275">
                  <c:v>34.375000000000021</c:v>
                </c:pt>
                <c:pt idx="276">
                  <c:v>34.500000000000021</c:v>
                </c:pt>
                <c:pt idx="277">
                  <c:v>34.625000000000021</c:v>
                </c:pt>
                <c:pt idx="278">
                  <c:v>34.750000000000021</c:v>
                </c:pt>
                <c:pt idx="279">
                  <c:v>34.875000000000021</c:v>
                </c:pt>
                <c:pt idx="280">
                  <c:v>35.000000000000021</c:v>
                </c:pt>
                <c:pt idx="281">
                  <c:v>35.125000000000021</c:v>
                </c:pt>
                <c:pt idx="282">
                  <c:v>35.250000000000021</c:v>
                </c:pt>
                <c:pt idx="283">
                  <c:v>35.375000000000021</c:v>
                </c:pt>
                <c:pt idx="284">
                  <c:v>35.500000000000021</c:v>
                </c:pt>
                <c:pt idx="285">
                  <c:v>35.625000000000021</c:v>
                </c:pt>
                <c:pt idx="286">
                  <c:v>35.750000000000021</c:v>
                </c:pt>
                <c:pt idx="287">
                  <c:v>35.875000000000028</c:v>
                </c:pt>
                <c:pt idx="288">
                  <c:v>36.000000000000028</c:v>
                </c:pt>
                <c:pt idx="289">
                  <c:v>36.125000000000028</c:v>
                </c:pt>
                <c:pt idx="290">
                  <c:v>36.250000000000028</c:v>
                </c:pt>
                <c:pt idx="291">
                  <c:v>36.375000000000028</c:v>
                </c:pt>
                <c:pt idx="292">
                  <c:v>36.500000000000028</c:v>
                </c:pt>
                <c:pt idx="293">
                  <c:v>36.625000000000028</c:v>
                </c:pt>
                <c:pt idx="294">
                  <c:v>36.750000000000028</c:v>
                </c:pt>
                <c:pt idx="295">
                  <c:v>36.875000000000028</c:v>
                </c:pt>
                <c:pt idx="296">
                  <c:v>37.000000000000028</c:v>
                </c:pt>
                <c:pt idx="297">
                  <c:v>37.125000000000028</c:v>
                </c:pt>
                <c:pt idx="298">
                  <c:v>37.250000000000028</c:v>
                </c:pt>
                <c:pt idx="299">
                  <c:v>37.375000000000028</c:v>
                </c:pt>
                <c:pt idx="300">
                  <c:v>37.500000000000028</c:v>
                </c:pt>
                <c:pt idx="301">
                  <c:v>37.625000000000028</c:v>
                </c:pt>
                <c:pt idx="302">
                  <c:v>37.750000000000028</c:v>
                </c:pt>
                <c:pt idx="303">
                  <c:v>37.875000000000028</c:v>
                </c:pt>
                <c:pt idx="304">
                  <c:v>38.000000000000028</c:v>
                </c:pt>
                <c:pt idx="305">
                  <c:v>38.125000000000028</c:v>
                </c:pt>
                <c:pt idx="306">
                  <c:v>38.250000000000028</c:v>
                </c:pt>
                <c:pt idx="307">
                  <c:v>38.375000000000028</c:v>
                </c:pt>
                <c:pt idx="308">
                  <c:v>38.500000000000028</c:v>
                </c:pt>
                <c:pt idx="309">
                  <c:v>38.625000000000028</c:v>
                </c:pt>
                <c:pt idx="310">
                  <c:v>38.750000000000028</c:v>
                </c:pt>
                <c:pt idx="311">
                  <c:v>38.875000000000028</c:v>
                </c:pt>
                <c:pt idx="312">
                  <c:v>39.000000000000028</c:v>
                </c:pt>
                <c:pt idx="313">
                  <c:v>39.125000000000028</c:v>
                </c:pt>
                <c:pt idx="314">
                  <c:v>39.250000000000028</c:v>
                </c:pt>
                <c:pt idx="315">
                  <c:v>39.375000000000028</c:v>
                </c:pt>
                <c:pt idx="316">
                  <c:v>39.500000000000028</c:v>
                </c:pt>
                <c:pt idx="317">
                  <c:v>39.625000000000028</c:v>
                </c:pt>
                <c:pt idx="318">
                  <c:v>39.750000000000028</c:v>
                </c:pt>
                <c:pt idx="319">
                  <c:v>39.875000000000028</c:v>
                </c:pt>
                <c:pt idx="320">
                  <c:v>40.000000000000028</c:v>
                </c:pt>
                <c:pt idx="321">
                  <c:v>40.125000000000028</c:v>
                </c:pt>
                <c:pt idx="322">
                  <c:v>40.250000000000028</c:v>
                </c:pt>
                <c:pt idx="323">
                  <c:v>40.375000000000028</c:v>
                </c:pt>
                <c:pt idx="324">
                  <c:v>40.500000000000028</c:v>
                </c:pt>
                <c:pt idx="325">
                  <c:v>40.625000000000028</c:v>
                </c:pt>
                <c:pt idx="326">
                  <c:v>40.750000000000028</c:v>
                </c:pt>
                <c:pt idx="327">
                  <c:v>40.875000000000028</c:v>
                </c:pt>
                <c:pt idx="328">
                  <c:v>41.000000000000028</c:v>
                </c:pt>
                <c:pt idx="329">
                  <c:v>41.125000000000028</c:v>
                </c:pt>
                <c:pt idx="330">
                  <c:v>41.250000000000028</c:v>
                </c:pt>
                <c:pt idx="331">
                  <c:v>41.375000000000028</c:v>
                </c:pt>
                <c:pt idx="332">
                  <c:v>41.500000000000028</c:v>
                </c:pt>
                <c:pt idx="333">
                  <c:v>41.625000000000028</c:v>
                </c:pt>
                <c:pt idx="334">
                  <c:v>41.750000000000028</c:v>
                </c:pt>
                <c:pt idx="335">
                  <c:v>41.875000000000028</c:v>
                </c:pt>
                <c:pt idx="336">
                  <c:v>42.000000000000028</c:v>
                </c:pt>
                <c:pt idx="337">
                  <c:v>42.125000000000028</c:v>
                </c:pt>
                <c:pt idx="338">
                  <c:v>42.250000000000028</c:v>
                </c:pt>
                <c:pt idx="339">
                  <c:v>42.375000000000028</c:v>
                </c:pt>
                <c:pt idx="340">
                  <c:v>42.500000000000028</c:v>
                </c:pt>
                <c:pt idx="341">
                  <c:v>42.625000000000028</c:v>
                </c:pt>
                <c:pt idx="342">
                  <c:v>42.750000000000028</c:v>
                </c:pt>
                <c:pt idx="343">
                  <c:v>42.875000000000028</c:v>
                </c:pt>
                <c:pt idx="344">
                  <c:v>43.000000000000028</c:v>
                </c:pt>
                <c:pt idx="345">
                  <c:v>43.125000000000028</c:v>
                </c:pt>
                <c:pt idx="346">
                  <c:v>43.250000000000028</c:v>
                </c:pt>
                <c:pt idx="347">
                  <c:v>43.375000000000028</c:v>
                </c:pt>
                <c:pt idx="348">
                  <c:v>43.500000000000028</c:v>
                </c:pt>
                <c:pt idx="349">
                  <c:v>43.625000000000028</c:v>
                </c:pt>
                <c:pt idx="350">
                  <c:v>43.750000000000028</c:v>
                </c:pt>
                <c:pt idx="351">
                  <c:v>43.875000000000036</c:v>
                </c:pt>
                <c:pt idx="352">
                  <c:v>44.000000000000036</c:v>
                </c:pt>
                <c:pt idx="353">
                  <c:v>44.125000000000036</c:v>
                </c:pt>
                <c:pt idx="354">
                  <c:v>44.250000000000036</c:v>
                </c:pt>
                <c:pt idx="355">
                  <c:v>44.375000000000036</c:v>
                </c:pt>
                <c:pt idx="356">
                  <c:v>44.500000000000036</c:v>
                </c:pt>
                <c:pt idx="357">
                  <c:v>44.625000000000036</c:v>
                </c:pt>
                <c:pt idx="358">
                  <c:v>44.750000000000036</c:v>
                </c:pt>
                <c:pt idx="359">
                  <c:v>44.875000000000036</c:v>
                </c:pt>
                <c:pt idx="360">
                  <c:v>45.000000000000036</c:v>
                </c:pt>
                <c:pt idx="361">
                  <c:v>45.125000000000036</c:v>
                </c:pt>
                <c:pt idx="362">
                  <c:v>45.250000000000036</c:v>
                </c:pt>
                <c:pt idx="363">
                  <c:v>45.375000000000036</c:v>
                </c:pt>
                <c:pt idx="364">
                  <c:v>45.500000000000036</c:v>
                </c:pt>
                <c:pt idx="365">
                  <c:v>45.625000000000036</c:v>
                </c:pt>
                <c:pt idx="366">
                  <c:v>45.750000000000036</c:v>
                </c:pt>
                <c:pt idx="367">
                  <c:v>45.875000000000036</c:v>
                </c:pt>
                <c:pt idx="368">
                  <c:v>46.000000000000036</c:v>
                </c:pt>
                <c:pt idx="369">
                  <c:v>46.125000000000036</c:v>
                </c:pt>
                <c:pt idx="370">
                  <c:v>46.250000000000036</c:v>
                </c:pt>
                <c:pt idx="371">
                  <c:v>46.375000000000036</c:v>
                </c:pt>
                <c:pt idx="372">
                  <c:v>46.500000000000036</c:v>
                </c:pt>
                <c:pt idx="373">
                  <c:v>46.625000000000036</c:v>
                </c:pt>
                <c:pt idx="374">
                  <c:v>46.750000000000036</c:v>
                </c:pt>
                <c:pt idx="375">
                  <c:v>46.875000000000036</c:v>
                </c:pt>
                <c:pt idx="376">
                  <c:v>47.000000000000036</c:v>
                </c:pt>
                <c:pt idx="377">
                  <c:v>47.125000000000036</c:v>
                </c:pt>
                <c:pt idx="378">
                  <c:v>47.250000000000036</c:v>
                </c:pt>
                <c:pt idx="379">
                  <c:v>47.375000000000036</c:v>
                </c:pt>
                <c:pt idx="380">
                  <c:v>47.500000000000036</c:v>
                </c:pt>
                <c:pt idx="381">
                  <c:v>47.625000000000036</c:v>
                </c:pt>
                <c:pt idx="382">
                  <c:v>47.750000000000036</c:v>
                </c:pt>
                <c:pt idx="383">
                  <c:v>47.875000000000036</c:v>
                </c:pt>
                <c:pt idx="384">
                  <c:v>48.000000000000036</c:v>
                </c:pt>
                <c:pt idx="385">
                  <c:v>48.125000000000036</c:v>
                </c:pt>
                <c:pt idx="386">
                  <c:v>48.250000000000036</c:v>
                </c:pt>
                <c:pt idx="387">
                  <c:v>48.375000000000036</c:v>
                </c:pt>
                <c:pt idx="388">
                  <c:v>48.500000000000036</c:v>
                </c:pt>
                <c:pt idx="389">
                  <c:v>48.625000000000036</c:v>
                </c:pt>
                <c:pt idx="390">
                  <c:v>48.750000000000036</c:v>
                </c:pt>
                <c:pt idx="391">
                  <c:v>48.875000000000036</c:v>
                </c:pt>
                <c:pt idx="392">
                  <c:v>49.000000000000036</c:v>
                </c:pt>
                <c:pt idx="393">
                  <c:v>49.125000000000036</c:v>
                </c:pt>
                <c:pt idx="394">
                  <c:v>49.250000000000036</c:v>
                </c:pt>
                <c:pt idx="395">
                  <c:v>49.375000000000036</c:v>
                </c:pt>
                <c:pt idx="396">
                  <c:v>49.500000000000036</c:v>
                </c:pt>
                <c:pt idx="397">
                  <c:v>49.625000000000036</c:v>
                </c:pt>
                <c:pt idx="398">
                  <c:v>49.750000000000036</c:v>
                </c:pt>
                <c:pt idx="399">
                  <c:v>49.875000000000036</c:v>
                </c:pt>
                <c:pt idx="400">
                  <c:v>50.000000000000036</c:v>
                </c:pt>
              </c:numCache>
            </c:numRef>
          </c:xVal>
          <c:yVal>
            <c:numRef>
              <c:f>'E2, part b'!$C$19:$C$419</c:f>
              <c:numCache>
                <c:formatCode>General</c:formatCode>
                <c:ptCount val="401"/>
                <c:pt idx="0">
                  <c:v>5</c:v>
                </c:pt>
                <c:pt idx="1">
                  <c:v>4.5781585395306479</c:v>
                </c:pt>
                <c:pt idx="2">
                  <c:v>4.1862515942031902</c:v>
                </c:pt>
                <c:pt idx="3">
                  <c:v>3.822304446261426</c:v>
                </c:pt>
                <c:pt idx="4">
                  <c:v>3.48446794858876</c:v>
                </c:pt>
                <c:pt idx="5">
                  <c:v>3.171010698564416</c:v>
                </c:pt>
                <c:pt idx="6">
                  <c:v>2.8803116941128373</c:v>
                </c:pt>
                <c:pt idx="7">
                  <c:v>2.6108534424360679</c:v>
                </c:pt>
                <c:pt idx="8">
                  <c:v>2.3612154937177445</c:v>
                </c:pt>
                <c:pt idx="9">
                  <c:v>2.1300683737767163</c:v>
                </c:pt>
                <c:pt idx="10">
                  <c:v>1.9161678912350411</c:v>
                </c:pt>
                <c:pt idx="11">
                  <c:v>1.7183497962552385</c:v>
                </c:pt>
                <c:pt idx="12">
                  <c:v>1.5355247693012801</c:v>
                </c:pt>
                <c:pt idx="13">
                  <c:v>1.3666737196921082</c:v>
                </c:pt>
                <c:pt idx="14">
                  <c:v>1.2108433749510086</c:v>
                </c:pt>
                <c:pt idx="15">
                  <c:v>1.0671421431133741</c:v>
                </c:pt>
                <c:pt idx="16">
                  <c:v>0.93473623124429039</c:v>
                </c:pt>
                <c:pt idx="17">
                  <c:v>0.81284600443975785</c:v>
                </c:pt>
                <c:pt idx="18">
                  <c:v>0.70074257054575062</c:v>
                </c:pt>
                <c:pt idx="19">
                  <c:v>0.59774457673106118</c:v>
                </c:pt>
                <c:pt idx="20">
                  <c:v>0.50321520489682658</c:v>
                </c:pt>
                <c:pt idx="21">
                  <c:v>0.41655935370097019</c:v>
                </c:pt>
                <c:pt idx="22">
                  <c:v>0.33722099572271746</c:v>
                </c:pt>
                <c:pt idx="23">
                  <c:v>0.26468069899375291</c:v>
                </c:pt>
                <c:pt idx="24">
                  <c:v>0.19845330278130202</c:v>
                </c:pt>
                <c:pt idx="25">
                  <c:v>0.13808573812698288</c:v>
                </c:pt>
                <c:pt idx="26">
                  <c:v>8.3154984226154971E-2</c:v>
                </c:pt>
                <c:pt idx="27">
                  <c:v>3.3266152277985572E-2</c:v>
                </c:pt>
                <c:pt idx="28">
                  <c:v>-1.1949311051326017E-2</c:v>
                </c:pt>
                <c:pt idx="29">
                  <c:v>-5.2835307928688069E-2</c:v>
                </c:pt>
                <c:pt idx="30">
                  <c:v>-8.9712668342465163E-2</c:v>
                </c:pt>
                <c:pt idx="31">
                  <c:v>-0.12288063027973717</c:v>
                </c:pt>
                <c:pt idx="32">
                  <c:v>-0.15261822719488416</c:v>
                </c:pt>
                <c:pt idx="33">
                  <c:v>-0.17918558849792121</c:v>
                </c:pt>
                <c:pt idx="34">
                  <c:v>-0.20282515843984106</c:v>
                </c:pt>
                <c:pt idx="35">
                  <c:v>-0.22376283844248235</c:v>
                </c:pt>
                <c:pt idx="36">
                  <c:v>-0.24220905761081468</c:v>
                </c:pt>
                <c:pt idx="37">
                  <c:v>-0.25835977587480508</c:v>
                </c:pt>
                <c:pt idx="38">
                  <c:v>-0.27239742393507616</c:v>
                </c:pt>
                <c:pt idx="39">
                  <c:v>-0.28449178393024033</c:v>
                </c:pt>
                <c:pt idx="40">
                  <c:v>-0.29480081450316131</c:v>
                </c:pt>
                <c:pt idx="41">
                  <c:v>-0.30347142371743596</c:v>
                </c:pt>
                <c:pt idx="42">
                  <c:v>-0.31064019306324864</c:v>
                </c:pt>
                <c:pt idx="43">
                  <c:v>-0.31643405559257387</c:v>
                </c:pt>
                <c:pt idx="44">
                  <c:v>-0.32097093103669505</c:v>
                </c:pt>
                <c:pt idx="45">
                  <c:v>-0.32436032058344211</c:v>
                </c:pt>
                <c:pt idx="46">
                  <c:v>-0.32670386382671879</c:v>
                </c:pt>
                <c:pt idx="47">
                  <c:v>-0.3280958602461358</c:v>
                </c:pt>
                <c:pt idx="48">
                  <c:v>-0.32862375742929323</c:v>
                </c:pt>
                <c:pt idx="49">
                  <c:v>-0.32836860811286134</c:v>
                </c:pt>
                <c:pt idx="50">
                  <c:v>-0.32740549799056795</c:v>
                </c:pt>
                <c:pt idx="51">
                  <c:v>-0.32580394611600832</c:v>
                </c:pt>
                <c:pt idx="52">
                  <c:v>-0.32362827961534779</c:v>
                </c:pt>
                <c:pt idx="53">
                  <c:v>-0.32093798431906972</c:v>
                </c:pt>
                <c:pt idx="54">
                  <c:v>-0.31778803282249052</c:v>
                </c:pt>
                <c:pt idx="55">
                  <c:v>-0.31422919139141681</c:v>
                </c:pt>
                <c:pt idx="56">
                  <c:v>-0.31030830704172446</c:v>
                </c:pt>
                <c:pt idx="57">
                  <c:v>-0.30606857603938126</c:v>
                </c:pt>
                <c:pt idx="58">
                  <c:v>-0.30154979499026363</c:v>
                </c:pt>
                <c:pt idx="59">
                  <c:v>-0.29678859561664295</c:v>
                </c:pt>
                <c:pt idx="60">
                  <c:v>-0.29181866424923042</c:v>
                </c:pt>
                <c:pt idx="61">
                  <c:v>-0.28667094699983059</c:v>
                </c:pt>
                <c:pt idx="62">
                  <c:v>-0.28137384151975253</c:v>
                </c:pt>
                <c:pt idx="63">
                  <c:v>-0.27595337619290317</c:v>
                </c:pt>
                <c:pt idx="64">
                  <c:v>-0.27043337755972041</c:v>
                </c:pt>
                <c:pt idx="65">
                  <c:v>-0.26483562671858785</c:v>
                </c:pt>
                <c:pt idx="66">
                  <c:v>-0.25918000540489272</c:v>
                </c:pt>
                <c:pt idx="67">
                  <c:v>-0.25348463240428665</c:v>
                </c:pt>
                <c:pt idx="68">
                  <c:v>-0.24776599091577295</c:v>
                </c:pt>
                <c:pt idx="69">
                  <c:v>-0.24203904744185342</c:v>
                </c:pt>
                <c:pt idx="70">
                  <c:v>-0.236317362746917</c:v>
                </c:pt>
                <c:pt idx="71">
                  <c:v>-0.23061319539125175</c:v>
                </c:pt>
                <c:pt idx="72">
                  <c:v>-0.22493759831632548</c:v>
                </c:pt>
                <c:pt idx="73">
                  <c:v>-0.21930050892721739</c:v>
                </c:pt>
                <c:pt idx="74">
                  <c:v>-0.21371083309014852</c:v>
                </c:pt>
                <c:pt idx="75">
                  <c:v>-0.20817652343685811</c:v>
                </c:pt>
                <c:pt idx="76">
                  <c:v>-0.20270465234298574</c:v>
                </c:pt>
                <c:pt idx="77">
                  <c:v>-0.19730147992455968</c:v>
                </c:pt>
                <c:pt idx="78">
                  <c:v>-0.19197251737505078</c:v>
                </c:pt>
                <c:pt idx="79">
                  <c:v>-0.18672258594515961</c:v>
                </c:pt>
                <c:pt idx="80">
                  <c:v>-0.18155587184846472</c:v>
                </c:pt>
                <c:pt idx="81">
                  <c:v>-0.17647597735819948</c:v>
                </c:pt>
                <c:pt idx="82">
                  <c:v>-0.17148596834367924</c:v>
                </c:pt>
                <c:pt idx="83">
                  <c:v>-0.16658841847918632</c:v>
                </c:pt>
                <c:pt idx="84">
                  <c:v>-0.16178545034338682</c:v>
                </c:pt>
                <c:pt idx="85">
                  <c:v>-0.15707877361353695</c:v>
                </c:pt>
                <c:pt idx="86">
                  <c:v>-0.15246972054577379</c:v>
                </c:pt>
                <c:pt idx="87">
                  <c:v>-0.14795927892063529</c:v>
                </c:pt>
                <c:pt idx="88">
                  <c:v>-0.14354812262155908</c:v>
                </c:pt>
                <c:pt idx="89">
                  <c:v>-0.1392366400034229</c:v>
                </c:pt>
                <c:pt idx="90">
                  <c:v>-0.13502496019817256</c:v>
                </c:pt>
                <c:pt idx="91">
                  <c:v>-0.13091297749518943</c:v>
                </c:pt>
                <c:pt idx="92">
                  <c:v>-0.12690037392524284</c:v>
                </c:pt>
                <c:pt idx="93">
                  <c:v>-0.1229866401686196</c:v>
                </c:pt>
                <c:pt idx="94">
                  <c:v>-0.11917109490028106</c:v>
                </c:pt>
                <c:pt idx="95">
                  <c:v>-0.11545290267764605</c:v>
                </c:pt>
                <c:pt idx="96">
                  <c:v>-0.11183109046979896</c:v>
                </c:pt>
                <c:pt idx="97">
                  <c:v>-0.10830456292054913</c:v>
                </c:pt>
                <c:pt idx="98">
                  <c:v>-0.10487211643179557</c:v>
                </c:pt>
                <c:pt idx="99">
                  <c:v>-0.10153245214805534</c:v>
                </c:pt>
                <c:pt idx="100">
                  <c:v>-9.8284187917768218E-2</c:v>
                </c:pt>
                <c:pt idx="101">
                  <c:v>-9.512586930207842E-2</c:v>
                </c:pt>
                <c:pt idx="102">
                  <c:v>-9.2055979697187873E-2</c:v>
                </c:pt>
                <c:pt idx="103">
                  <c:v>-8.9072949632064261E-2</c:v>
                </c:pt>
                <c:pt idx="104">
                  <c:v>-8.6175165299246001E-2</c:v>
                </c:pt>
                <c:pt idx="105">
                  <c:v>-8.3360976372700943E-2</c:v>
                </c:pt>
                <c:pt idx="106">
                  <c:v>-8.0628703163151863E-2</c:v>
                </c:pt>
                <c:pt idx="107">
                  <c:v>-7.7976643157960823E-2</c:v>
                </c:pt>
                <c:pt idx="108">
                  <c:v>-7.5403076989555576E-2</c:v>
                </c:pt>
                <c:pt idx="109">
                  <c:v>-7.2906273873471455E-2</c:v>
                </c:pt>
                <c:pt idx="110">
                  <c:v>-7.048449655435278E-2</c:v>
                </c:pt>
                <c:pt idx="111">
                  <c:v>-6.8136005795711135E-2</c:v>
                </c:pt>
                <c:pt idx="112">
                  <c:v>-6.5859064446843196E-2</c:v>
                </c:pt>
                <c:pt idx="113">
                  <c:v>-6.3651941118079772E-2</c:v>
                </c:pt>
                <c:pt idx="114">
                  <c:v>-6.1512913493441818E-2</c:v>
                </c:pt>
                <c:pt idx="115">
                  <c:v>-5.9440271307821237E-2</c:v>
                </c:pt>
                <c:pt idx="116">
                  <c:v>-5.7432319013973679E-2</c:v>
                </c:pt>
                <c:pt idx="117">
                  <c:v>-5.5487378162892557E-2</c:v>
                </c:pt>
                <c:pt idx="118">
                  <c:v>-5.3603789519533346E-2</c:v>
                </c:pt>
                <c:pt idx="119">
                  <c:v>-5.1779914934353556E-2</c:v>
                </c:pt>
                <c:pt idx="120">
                  <c:v>-5.0014138989733031E-2</c:v>
                </c:pt>
                <c:pt idx="121">
                  <c:v>-4.83048704390261E-2</c:v>
                </c:pt>
                <c:pt idx="122">
                  <c:v>-4.6650543454769398E-2</c:v>
                </c:pt>
                <c:pt idx="123">
                  <c:v>-4.5049618701424703E-2</c:v>
                </c:pt>
                <c:pt idx="124">
                  <c:v>-4.3500584246960503E-2</c:v>
                </c:pt>
                <c:pt idx="125">
                  <c:v>-4.2001956326577911E-2</c:v>
                </c:pt>
                <c:pt idx="126">
                  <c:v>-4.0552279970946514E-2</c:v>
                </c:pt>
                <c:pt idx="127">
                  <c:v>-3.915012951044413E-2</c:v>
                </c:pt>
                <c:pt idx="128">
                  <c:v>-3.7794108966074901E-2</c:v>
                </c:pt>
                <c:pt idx="129">
                  <c:v>-3.6482852336978823E-2</c:v>
                </c:pt>
                <c:pt idx="130">
                  <c:v>-3.5215023793731134E-2</c:v>
                </c:pt>
                <c:pt idx="131">
                  <c:v>-3.3989317785967074E-2</c:v>
                </c:pt>
                <c:pt idx="132">
                  <c:v>-3.2804459072243802E-2</c:v>
                </c:pt>
                <c:pt idx="133">
                  <c:v>-3.1659202679474134E-2</c:v>
                </c:pt>
                <c:pt idx="134">
                  <c:v>-3.0552333798723574E-2</c:v>
                </c:pt>
                <c:pt idx="135">
                  <c:v>-2.9482667623659781E-2</c:v>
                </c:pt>
                <c:pt idx="136">
                  <c:v>-2.8449049137471649E-2</c:v>
                </c:pt>
                <c:pt idx="137">
                  <c:v>-2.7450352853636648E-2</c:v>
                </c:pt>
                <c:pt idx="138">
                  <c:v>-2.6485482515507121E-2</c:v>
                </c:pt>
                <c:pt idx="139">
                  <c:v>-2.5553370759303546E-2</c:v>
                </c:pt>
                <c:pt idx="140">
                  <c:v>-2.4652978744749324E-2</c:v>
                </c:pt>
                <c:pt idx="141">
                  <c:v>-2.3783295757249266E-2</c:v>
                </c:pt>
                <c:pt idx="142">
                  <c:v>-2.2943338785207726E-2</c:v>
                </c:pt>
                <c:pt idx="143">
                  <c:v>-2.2132152075793891E-2</c:v>
                </c:pt>
                <c:pt idx="144">
                  <c:v>-2.1348806672196467E-2</c:v>
                </c:pt>
                <c:pt idx="145">
                  <c:v>-2.0592399935160991E-2</c:v>
                </c:pt>
                <c:pt idx="146">
                  <c:v>-1.986205505137215E-2</c:v>
                </c:pt>
                <c:pt idx="147">
                  <c:v>-1.915692053102977E-2</c:v>
                </c:pt>
                <c:pt idx="148">
                  <c:v>-1.8476169696766624E-2</c:v>
                </c:pt>
                <c:pt idx="149">
                  <c:v>-1.7819000165872262E-2</c:v>
                </c:pt>
                <c:pt idx="150">
                  <c:v>-1.7184633327613906E-2</c:v>
                </c:pt>
                <c:pt idx="151">
                  <c:v>-1.6572313817287004E-2</c:v>
                </c:pt>
                <c:pt idx="152">
                  <c:v>-1.5981308988479302E-2</c:v>
                </c:pt>
                <c:pt idx="153">
                  <c:v>-1.5410908384895084E-2</c:v>
                </c:pt>
                <c:pt idx="154">
                  <c:v>-1.4860423212959646E-2</c:v>
                </c:pt>
                <c:pt idx="155">
                  <c:v>-1.4329185816305342E-2</c:v>
                </c:pt>
                <c:pt idx="156">
                  <c:v>-1.3816549153132468E-2</c:v>
                </c:pt>
                <c:pt idx="157">
                  <c:v>-1.3321886277336416E-2</c:v>
                </c:pt>
                <c:pt idx="158">
                  <c:v>-1.2844589824200173E-2</c:v>
                </c:pt>
                <c:pt idx="159">
                  <c:v>-1.2384071501364207E-2</c:v>
                </c:pt>
                <c:pt idx="160">
                  <c:v>-1.1939761585706891E-2</c:v>
                </c:pt>
                <c:pt idx="161">
                  <c:v>-1.1511108426694892E-2</c:v>
                </c:pt>
                <c:pt idx="162">
                  <c:v>-1.109757795669512E-2</c:v>
                </c:pt>
                <c:pt idx="163">
                  <c:v>-1.0698653208678091E-2</c:v>
                </c:pt>
                <c:pt idx="164">
                  <c:v>-1.0313833841684395E-2</c:v>
                </c:pt>
                <c:pt idx="165">
                  <c:v>-9.9426356743741139E-3</c:v>
                </c:pt>
                <c:pt idx="166">
                  <c:v>-9.5845902269297498E-3</c:v>
                </c:pt>
                <c:pt idx="167">
                  <c:v>-9.2392442715395606E-3</c:v>
                </c:pt>
                <c:pt idx="168">
                  <c:v>-8.9061593916470276E-3</c:v>
                </c:pt>
                <c:pt idx="169">
                  <c:v>-8.5849115501150253E-3</c:v>
                </c:pt>
                <c:pt idx="170">
                  <c:v>-8.2750906664195399E-3</c:v>
                </c:pt>
                <c:pt idx="171">
                  <c:v>-7.976300202956187E-3</c:v>
                </c:pt>
                <c:pt idx="172">
                  <c:v>-7.6881567605151611E-3</c:v>
                </c:pt>
                <c:pt idx="173">
                  <c:v>-7.4102896829538927E-3</c:v>
                </c:pt>
                <c:pt idx="174">
                  <c:v>-7.142340671073966E-3</c:v>
                </c:pt>
                <c:pt idx="175">
                  <c:v>-6.883963405687173E-3</c:v>
                </c:pt>
                <c:pt idx="176">
                  <c:v>-6.6348231798369784E-3</c:v>
                </c:pt>
                <c:pt idx="177">
                  <c:v>-6.394596540124183E-3</c:v>
                </c:pt>
                <c:pt idx="178">
                  <c:v>-6.1629709370701752E-3</c:v>
                </c:pt>
                <c:pt idx="179">
                  <c:v>-5.9396443844375443E-3</c:v>
                </c:pt>
                <c:pt idx="180">
                  <c:v>-5.7243251274151658E-3</c:v>
                </c:pt>
                <c:pt idx="181">
                  <c:v>-5.5167313195642895E-3</c:v>
                </c:pt>
                <c:pt idx="182">
                  <c:v>-5.3165907084121609E-3</c:v>
                </c:pt>
                <c:pt idx="183">
                  <c:v>-5.1236403295714487E-3</c:v>
                </c:pt>
                <c:pt idx="184">
                  <c:v>-4.9376262092562231E-3</c:v>
                </c:pt>
                <c:pt idx="185">
                  <c:v>-4.7583030750587511E-3</c:v>
                </c:pt>
                <c:pt idx="186">
                  <c:v>-4.5854340748460497E-3</c:v>
                </c:pt>
                <c:pt idx="187">
                  <c:v>-4.418790503630231E-3</c:v>
                </c:pt>
                <c:pt idx="188">
                  <c:v>-4.2581515382629871E-3</c:v>
                </c:pt>
                <c:pt idx="189">
                  <c:v>-4.1033039798011881E-3</c:v>
                </c:pt>
                <c:pt idx="190">
                  <c:v>-3.9540420033881661E-3</c:v>
                </c:pt>
                <c:pt idx="191">
                  <c:v>-3.8101669154931611E-3</c:v>
                </c:pt>
                <c:pt idx="192">
                  <c:v>-3.671486918350095E-3</c:v>
                </c:pt>
                <c:pt idx="193">
                  <c:v>-3.537816881435841E-3</c:v>
                </c:pt>
                <c:pt idx="194">
                  <c:v>-3.4089781198276465E-3</c:v>
                </c:pt>
                <c:pt idx="195">
                  <c:v>-3.284798179279391E-3</c:v>
                </c:pt>
                <c:pt idx="196">
                  <c:v>-3.16511062785648E-3</c:v>
                </c:pt>
                <c:pt idx="197">
                  <c:v>-3.0497548539699629E-3</c:v>
                </c:pt>
                <c:pt idx="198">
                  <c:v>-2.938575870651204E-3</c:v>
                </c:pt>
                <c:pt idx="199">
                  <c:v>-2.8314241259097478E-3</c:v>
                </c:pt>
                <c:pt idx="200">
                  <c:v>-2.7281553190183663E-3</c:v>
                </c:pt>
                <c:pt idx="201">
                  <c:v>-2.6286302225708752E-3</c:v>
                </c:pt>
                <c:pt idx="202">
                  <c:v>-2.5327145101602363E-3</c:v>
                </c:pt>
                <c:pt idx="203">
                  <c:v>-2.4402785895263016E-3</c:v>
                </c:pt>
                <c:pt idx="204">
                  <c:v>-2.3511974410248301E-3</c:v>
                </c:pt>
                <c:pt idx="205">
                  <c:v>-2.2653504612715255E-3</c:v>
                </c:pt>
                <c:pt idx="206">
                  <c:v>-2.1826213118173654E-3</c:v>
                </c:pt>
                <c:pt idx="207">
                  <c:v>-2.1028977727138038E-3</c:v>
                </c:pt>
                <c:pt idx="208">
                  <c:v>-2.0260716008291112E-3</c:v>
                </c:pt>
                <c:pt idx="209">
                  <c:v>-1.9520383927796386E-3</c:v>
                </c:pt>
                <c:pt idx="210">
                  <c:v>-1.88069745234249E-3</c:v>
                </c:pt>
                <c:pt idx="211">
                  <c:v>-1.8119516622188264E-3</c:v>
                </c:pt>
                <c:pt idx="212">
                  <c:v>-1.7457073600197065E-3</c:v>
                </c:pt>
                <c:pt idx="213">
                  <c:v>-1.6818742183492266E-3</c:v>
                </c:pt>
                <c:pt idx="214">
                  <c:v>-1.6203651288624111E-3</c:v>
                </c:pt>
                <c:pt idx="215">
                  <c:v>-1.5610960901781821E-3</c:v>
                </c:pt>
                <c:pt idx="216">
                  <c:v>-1.5039860995304823E-3</c:v>
                </c:pt>
                <c:pt idx="217">
                  <c:v>-1.4489570480434408E-3</c:v>
                </c:pt>
                <c:pt idx="218">
                  <c:v>-1.3959336195192087E-3</c:v>
                </c:pt>
                <c:pt idx="219">
                  <c:v>-1.3448431926299318E-3</c:v>
                </c:pt>
                <c:pt idx="220">
                  <c:v>-1.2956157464079807E-3</c:v>
                </c:pt>
                <c:pt idx="221">
                  <c:v>-1.2481837689313495E-3</c:v>
                </c:pt>
                <c:pt idx="222">
                  <c:v>-1.2024821691037492E-3</c:v>
                </c:pt>
                <c:pt idx="223">
                  <c:v>-1.1584481914316659E-3</c:v>
                </c:pt>
                <c:pt idx="224">
                  <c:v>-1.1160213337031994E-3</c:v>
                </c:pt>
                <c:pt idx="225">
                  <c:v>-1.0751432674761131E-3</c:v>
                </c:pt>
                <c:pt idx="226">
                  <c:v>-1.0357577612850907E-3</c:v>
                </c:pt>
                <c:pt idx="227">
                  <c:v>-9.978106064806396E-4</c:v>
                </c:pt>
                <c:pt idx="228">
                  <c:v>-9.6124954561462191E-4</c:v>
                </c:pt>
                <c:pt idx="229">
                  <c:v>-9.2602420328973564E-4</c:v>
                </c:pt>
                <c:pt idx="230">
                  <c:v>-8.9208601939269182E-4</c:v>
                </c:pt>
                <c:pt idx="231">
                  <c:v>-8.5938818463310882E-4</c:v>
                </c:pt>
                <c:pt idx="232">
                  <c:v>-8.2788557831248286E-4</c:v>
                </c:pt>
                <c:pt idx="233">
                  <c:v>-7.9753470824976019E-4</c:v>
                </c:pt>
                <c:pt idx="234">
                  <c:v>-7.6829365279225674E-4</c:v>
                </c:pt>
                <c:pt idx="235">
                  <c:v>-7.4012200484279398E-4</c:v>
                </c:pt>
                <c:pt idx="236">
                  <c:v>-7.129808178359797E-4</c:v>
                </c:pt>
                <c:pt idx="237">
                  <c:v>-6.8683255359864464E-4</c:v>
                </c:pt>
                <c:pt idx="238">
                  <c:v>-6.6164103203138062E-4</c:v>
                </c:pt>
                <c:pt idx="239">
                  <c:v>-6.37371382550094E-4</c:v>
                </c:pt>
                <c:pt idx="240">
                  <c:v>-6.1398999722837508E-4</c:v>
                </c:pt>
                <c:pt idx="241">
                  <c:v>-5.9146448558330229E-4</c:v>
                </c:pt>
                <c:pt idx="242">
                  <c:v>-5.6976363094913228E-4</c:v>
                </c:pt>
                <c:pt idx="243">
                  <c:v>-5.4885734838503852E-4</c:v>
                </c:pt>
                <c:pt idx="244">
                  <c:v>-5.2871664406478819E-4</c:v>
                </c:pt>
                <c:pt idx="245">
                  <c:v>-5.0931357609787422E-4</c:v>
                </c:pt>
                <c:pt idx="246">
                  <c:v>-4.9062121673326925E-4</c:v>
                </c:pt>
                <c:pt idx="247">
                  <c:v>-4.7261361589849516E-4</c:v>
                </c:pt>
                <c:pt idx="248">
                  <c:v>-4.5526576602824713E-4</c:v>
                </c:pt>
                <c:pt idx="249">
                  <c:v>-4.3855356813828793E-4</c:v>
                </c:pt>
                <c:pt idx="250">
                  <c:v>-4.2245379910175199E-4</c:v>
                </c:pt>
                <c:pt idx="251">
                  <c:v>-4.0694408008642091E-4</c:v>
                </c:pt>
                <c:pt idx="252">
                  <c:v>-3.9200284611286149E-4</c:v>
                </c:pt>
                <c:pt idx="253">
                  <c:v>-3.776093166946495E-4</c:v>
                </c:pt>
                <c:pt idx="254">
                  <c:v>-3.6374346752317553E-4</c:v>
                </c:pt>
                <c:pt idx="255">
                  <c:v>-3.5038600316076782E-4</c:v>
                </c:pt>
                <c:pt idx="256">
                  <c:v>-3.3751833070707449E-4</c:v>
                </c:pt>
                <c:pt idx="257">
                  <c:v>-3.2512253440480004E-4</c:v>
                </c:pt>
                <c:pt idx="258">
                  <c:v>-3.1318135115204575E-4</c:v>
                </c:pt>
                <c:pt idx="259">
                  <c:v>-3.0167814688957412E-4</c:v>
                </c:pt>
                <c:pt idx="260">
                  <c:v>-2.9059689383239759E-4</c:v>
                </c:pt>
                <c:pt idx="261">
                  <c:v>-2.7992214851611607E-4</c:v>
                </c:pt>
                <c:pt idx="262">
                  <c:v>-2.696390306294185E-4</c:v>
                </c:pt>
                <c:pt idx="263">
                  <c:v>-2.5973320260514734E-4</c:v>
                </c:pt>
                <c:pt idx="264">
                  <c:v>-2.5019084994324113E-4</c:v>
                </c:pt>
                <c:pt idx="265">
                  <c:v>-2.4099866223979268E-4</c:v>
                </c:pt>
                <c:pt idx="266">
                  <c:v>-2.3214381489732359E-4</c:v>
                </c:pt>
                <c:pt idx="267">
                  <c:v>-2.2361395149224283E-4</c:v>
                </c:pt>
                <c:pt idx="268">
                  <c:v>-2.1539716677626279E-4</c:v>
                </c:pt>
                <c:pt idx="269">
                  <c:v>-2.0748199028935153E-4</c:v>
                </c:pt>
                <c:pt idx="270">
                  <c:v>-1.9985737056257046E-4</c:v>
                </c:pt>
                <c:pt idx="271">
                  <c:v>-1.9251265988988282E-4</c:v>
                </c:pt>
                <c:pt idx="272">
                  <c:v>-1.8543759964875385E-4</c:v>
                </c:pt>
                <c:pt idx="273">
                  <c:v>-1.7862230615004653E-4</c:v>
                </c:pt>
                <c:pt idx="274">
                  <c:v>-1.720572569984019E-4</c:v>
                </c:pt>
                <c:pt idx="275">
                  <c:v>-1.6573327794493475E-4</c:v>
                </c:pt>
                <c:pt idx="276">
                  <c:v>-1.596415302147193E-4</c:v>
                </c:pt>
                <c:pt idx="277">
                  <c:v>-1.5377349829213621E-4</c:v>
                </c:pt>
                <c:pt idx="278">
                  <c:v>-1.481209781477499E-4</c:v>
                </c:pt>
                <c:pt idx="279">
                  <c:v>-1.4267606589095282E-4</c:v>
                </c:pt>
                <c:pt idx="280">
                  <c:v>-1.3743114683316041E-4</c:v>
                </c:pt>
                <c:pt idx="281">
                  <c:v>-1.3237888494688021E-4</c:v>
                </c:pt>
                <c:pt idx="282">
                  <c:v>-1.2751221270648552E-4</c:v>
                </c:pt>
                <c:pt idx="283">
                  <c:v>-1.2282432129702558E-4</c:v>
                </c:pt>
                <c:pt idx="284">
                  <c:v>-1.1830865117788049E-4</c:v>
                </c:pt>
                <c:pt idx="285">
                  <c:v>-1.139588829885385E-4</c:v>
                </c:pt>
                <c:pt idx="286">
                  <c:v>-1.0976892878421568E-4</c:v>
                </c:pt>
                <c:pt idx="287">
                  <c:v>-1.0573292358947395E-4</c:v>
                </c:pt>
                <c:pt idx="288">
                  <c:v>-1.0184521725841175E-4</c:v>
                </c:pt>
                <c:pt idx="289">
                  <c:v>-9.810036663040194E-5</c:v>
                </c:pt>
                <c:pt idx="290">
                  <c:v>-9.4493127970747272E-5</c:v>
                </c:pt>
                <c:pt idx="291">
                  <c:v>-9.1018449685994525E-5</c:v>
                </c:pt>
                <c:pt idx="292">
                  <c:v>-8.7671465304015148E-5</c:v>
                </c:pt>
                <c:pt idx="293">
                  <c:v>-8.4447486709311322E-5</c:v>
                </c:pt>
                <c:pt idx="294">
                  <c:v>-8.1341997624342083E-5</c:v>
                </c:pt>
                <c:pt idx="295">
                  <c:v>-7.8350647327997066E-5</c:v>
                </c:pt>
                <c:pt idx="296">
                  <c:v>-7.5469244602654787E-5</c:v>
                </c:pt>
                <c:pt idx="297">
                  <c:v>-7.2693751901572881E-5</c:v>
                </c:pt>
                <c:pt idx="298">
                  <c:v>-7.0020279728646439E-5</c:v>
                </c:pt>
                <c:pt idx="299">
                  <c:v>-6.7445081222860918E-5</c:v>
                </c:pt>
                <c:pt idx="300">
                  <c:v>-6.4964546940034397E-5</c:v>
                </c:pt>
                <c:pt idx="301">
                  <c:v>-6.2575199824711766E-5</c:v>
                </c:pt>
                <c:pt idx="302">
                  <c:v>-6.0273690365328588E-5</c:v>
                </c:pt>
                <c:pt idx="303">
                  <c:v>-5.8056791926005737E-5</c:v>
                </c:pt>
                <c:pt idx="304">
                  <c:v>-5.5921396248578927E-5</c:v>
                </c:pt>
                <c:pt idx="305">
                  <c:v>-5.38645091186908E-5</c:v>
                </c:pt>
                <c:pt idx="306">
                  <c:v>-5.188324618999913E-5</c:v>
                </c:pt>
                <c:pt idx="307">
                  <c:v>-4.9974828960764364E-5</c:v>
                </c:pt>
                <c:pt idx="308">
                  <c:v>-4.813658089728948E-5</c:v>
                </c:pt>
                <c:pt idx="309">
                  <c:v>-4.6365923698880609E-5</c:v>
                </c:pt>
                <c:pt idx="310">
                  <c:v>-4.4660373699190126E-5</c:v>
                </c:pt>
                <c:pt idx="311">
                  <c:v>-4.3017538398988971E-5</c:v>
                </c:pt>
                <c:pt idx="312">
                  <c:v>-4.1435113125591535E-5</c:v>
                </c:pt>
                <c:pt idx="313">
                  <c:v>-3.9910877814331392E-5</c:v>
                </c:pt>
                <c:pt idx="314">
                  <c:v>-3.8442693907649028E-5</c:v>
                </c:pt>
                <c:pt idx="315">
                  <c:v>-3.7028501367515089E-5</c:v>
                </c:pt>
                <c:pt idx="316">
                  <c:v>-3.5666315797064816E-5</c:v>
                </c:pt>
                <c:pt idx="317">
                  <c:v>-3.4354225667470764E-5</c:v>
                </c:pt>
                <c:pt idx="318">
                  <c:v>-3.3090389646221955E-5</c:v>
                </c:pt>
                <c:pt idx="319">
                  <c:v>-3.1873034023117566E-5</c:v>
                </c:pt>
                <c:pt idx="320">
                  <c:v>-3.0700450230416392E-5</c:v>
                </c:pt>
                <c:pt idx="321">
                  <c:v>-2.9570992453711132E-5</c:v>
                </c:pt>
                <c:pt idx="322">
                  <c:v>-2.8483075330222615E-5</c:v>
                </c:pt>
                <c:pt idx="323">
                  <c:v>-2.7435171731326632E-5</c:v>
                </c:pt>
                <c:pt idx="324">
                  <c:v>-2.6425810626242728E-5</c:v>
                </c:pt>
                <c:pt idx="325">
                  <c:v>-2.5453575023925453E-5</c:v>
                </c:pt>
                <c:pt idx="326">
                  <c:v>-2.4517099990304837E-5</c:v>
                </c:pt>
                <c:pt idx="327">
                  <c:v>-2.3615070738128042E-5</c:v>
                </c:pt>
                <c:pt idx="328">
                  <c:v>-2.274622078675209E-5</c:v>
                </c:pt>
                <c:pt idx="329">
                  <c:v>-2.1909330189334977E-5</c:v>
                </c:pt>
                <c:pt idx="330">
                  <c:v>-2.1103223824964013E-5</c:v>
                </c:pt>
                <c:pt idx="331">
                  <c:v>-2.032676975335098E-5</c:v>
                </c:pt>
                <c:pt idx="332">
                  <c:v>-1.9578877629808492E-5</c:v>
                </c:pt>
                <c:pt idx="333">
                  <c:v>-1.8858497178305681E-5</c:v>
                </c:pt>
                <c:pt idx="334">
                  <c:v>-1.8164616720481437E-5</c:v>
                </c:pt>
                <c:pt idx="335">
                  <c:v>-1.7496261758569819E-5</c:v>
                </c:pt>
                <c:pt idx="336">
                  <c:v>-1.6852493610267861E-5</c:v>
                </c:pt>
                <c:pt idx="337">
                  <c:v>-1.6232408093646437E-5</c:v>
                </c:pt>
                <c:pt idx="338">
                  <c:v>-1.5635134260274944E-5</c:v>
                </c:pt>
                <c:pt idx="339">
                  <c:v>-1.5059833174796133E-5</c:v>
                </c:pt>
                <c:pt idx="340">
                  <c:v>-1.4505696739252948E-5</c:v>
                </c:pt>
                <c:pt idx="341">
                  <c:v>-1.3971946560529804E-5</c:v>
                </c:pt>
                <c:pt idx="342">
                  <c:v>-1.3457832859331157E-5</c:v>
                </c:pt>
                <c:pt idx="343">
                  <c:v>-1.2962633419177565E-5</c:v>
                </c:pt>
                <c:pt idx="344">
                  <c:v>-1.2485652573954413E-5</c:v>
                </c:pt>
                <c:pt idx="345">
                  <c:v>-1.2026220232602703E-5</c:v>
                </c:pt>
                <c:pt idx="346">
                  <c:v>-1.1583690939591857E-5</c:v>
                </c:pt>
                <c:pt idx="347">
                  <c:v>-1.1157442969864808E-5</c:v>
                </c:pt>
                <c:pt idx="348">
                  <c:v>-1.0746877456992756E-5</c:v>
                </c:pt>
                <c:pt idx="349">
                  <c:v>-1.0351417553323887E-5</c:v>
                </c:pt>
                <c:pt idx="350">
                  <c:v>-9.9705076209538766E-6</c:v>
                </c:pt>
                <c:pt idx="351">
                  <c:v>-9.6036124523893553E-6</c:v>
                </c:pt>
                <c:pt idx="352">
                  <c:v>-9.2502165198165714E-6</c:v>
                </c:pt>
                <c:pt idx="353">
                  <c:v>-8.9098232519269738E-6</c:v>
                </c:pt>
                <c:pt idx="354">
                  <c:v>-8.5819543372902723E-6</c:v>
                </c:pt>
                <c:pt idx="355">
                  <c:v>-8.2661490533018718E-6</c:v>
                </c:pt>
                <c:pt idx="356">
                  <c:v>-7.961963619767397E-6</c:v>
                </c:pt>
                <c:pt idx="357">
                  <c:v>-7.6689705762213388E-6</c:v>
                </c:pt>
                <c:pt idx="358">
                  <c:v>-7.3867581821095657E-6</c:v>
                </c:pt>
                <c:pt idx="359">
                  <c:v>-7.1149298389977289E-6</c:v>
                </c:pt>
                <c:pt idx="360">
                  <c:v>-6.8531035339977333E-6</c:v>
                </c:pt>
                <c:pt idx="361">
                  <c:v>-6.6009113036344198E-6</c:v>
                </c:pt>
                <c:pt idx="362">
                  <c:v>-6.3579987174026306E-6</c:v>
                </c:pt>
                <c:pt idx="363">
                  <c:v>-6.1240243802927652E-6</c:v>
                </c:pt>
                <c:pt idx="364">
                  <c:v>-5.8986594535888922E-6</c:v>
                </c:pt>
                <c:pt idx="365">
                  <c:v>-5.6815871932691951E-6</c:v>
                </c:pt>
                <c:pt idx="366">
                  <c:v>-5.4725025053630669E-6</c:v>
                </c:pt>
                <c:pt idx="367">
                  <c:v>-5.2711115176425842E-6</c:v>
                </c:pt>
                <c:pt idx="368">
                  <c:v>-5.0771311670492356E-6</c:v>
                </c:pt>
                <c:pt idx="369">
                  <c:v>-4.8902888022783725E-6</c:v>
                </c:pt>
                <c:pt idx="370">
                  <c:v>-4.7103218009652194E-6</c:v>
                </c:pt>
                <c:pt idx="371">
                  <c:v>-4.5369772009364849E-6</c:v>
                </c:pt>
                <c:pt idx="372">
                  <c:v>-4.3700113450114549E-6</c:v>
                </c:pt>
                <c:pt idx="373">
                  <c:v>-4.2091895388551571E-6</c:v>
                </c:pt>
                <c:pt idx="374">
                  <c:v>-4.0542857214045087E-6</c:v>
                </c:pt>
                <c:pt idx="375">
                  <c:v>-3.9050821474059446E-6</c:v>
                </c:pt>
                <c:pt idx="376">
                  <c:v>-3.7613690816197754E-6</c:v>
                </c:pt>
                <c:pt idx="377">
                  <c:v>-3.6229445042630911E-6</c:v>
                </c:pt>
                <c:pt idx="378">
                  <c:v>-3.4896138272784459E-6</c:v>
                </c:pt>
                <c:pt idx="379">
                  <c:v>-3.3611896210309129E-6</c:v>
                </c:pt>
                <c:pt idx="380">
                  <c:v>-3.2374913510504433E-6</c:v>
                </c:pt>
                <c:pt idx="381">
                  <c:v>-3.1183451244507863E-6</c:v>
                </c:pt>
                <c:pt idx="382">
                  <c:v>-3.0035834456694875E-6</c:v>
                </c:pt>
                <c:pt idx="383">
                  <c:v>-2.8930449811866709E-6</c:v>
                </c:pt>
                <c:pt idx="384">
                  <c:v>-2.7865743328928403E-6</c:v>
                </c:pt>
                <c:pt idx="385">
                  <c:v>-2.68402181978795E-6</c:v>
                </c:pt>
                <c:pt idx="386">
                  <c:v>-2.5852432677057976E-6</c:v>
                </c:pt>
                <c:pt idx="387">
                  <c:v>-2.4900998067688756E-6</c:v>
                </c:pt>
                <c:pt idx="388">
                  <c:v>-2.3984576762897071E-6</c:v>
                </c:pt>
                <c:pt idx="389">
                  <c:v>-2.3101880368451171E-6</c:v>
                </c:pt>
                <c:pt idx="390">
                  <c:v>-2.2251667892598583E-6</c:v>
                </c:pt>
                <c:pt idx="391">
                  <c:v>-2.1432744002457931E-6</c:v>
                </c:pt>
                <c:pt idx="392">
                  <c:v>-2.0643957344520455E-6</c:v>
                </c:pt>
                <c:pt idx="393">
                  <c:v>-1.9884198926905881E-6</c:v>
                </c:pt>
                <c:pt idx="394">
                  <c:v>-1.9152400561102802E-6</c:v>
                </c:pt>
                <c:pt idx="395">
                  <c:v>-1.8447533361008556E-6</c:v>
                </c:pt>
                <c:pt idx="396">
                  <c:v>-1.7768606297162169E-6</c:v>
                </c:pt>
                <c:pt idx="397">
                  <c:v>-1.7114664804142328E-6</c:v>
                </c:pt>
                <c:pt idx="398">
                  <c:v>-1.6484789439176574E-6</c:v>
                </c:pt>
                <c:pt idx="399">
                  <c:v>-1.5878094590079079E-6</c:v>
                </c:pt>
                <c:pt idx="400">
                  <c:v>-1.5293727230704627E-6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2-4BA8-8F7F-A9D55E605D4B}"/>
            </c:ext>
          </c:extLst>
        </c:ser>
        <c:ser>
          <c:idx val="1"/>
          <c:order val="1"/>
          <c:tx>
            <c:strRef>
              <c:f>'E2, part b'!$D$18</c:f>
              <c:strCache>
                <c:ptCount val="1"/>
                <c:pt idx="0">
                  <c:v>critically damped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'E2, part b'!$B$19:$B$419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1.3750000000000004</c:v>
                </c:pt>
                <c:pt idx="12">
                  <c:v>1.5000000000000004</c:v>
                </c:pt>
                <c:pt idx="13">
                  <c:v>1.6250000000000007</c:v>
                </c:pt>
                <c:pt idx="14">
                  <c:v>1.7500000000000007</c:v>
                </c:pt>
                <c:pt idx="15">
                  <c:v>1.8750000000000009</c:v>
                </c:pt>
                <c:pt idx="16">
                  <c:v>2.0000000000000009</c:v>
                </c:pt>
                <c:pt idx="17">
                  <c:v>2.1250000000000009</c:v>
                </c:pt>
                <c:pt idx="18">
                  <c:v>2.2500000000000013</c:v>
                </c:pt>
                <c:pt idx="19">
                  <c:v>2.3750000000000013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2.7500000000000018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3.2500000000000022</c:v>
                </c:pt>
                <c:pt idx="27">
                  <c:v>3.3750000000000022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3.7500000000000027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5.2500000000000036</c:v>
                </c:pt>
                <c:pt idx="43">
                  <c:v>5.3750000000000036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6.0000000000000044</c:v>
                </c:pt>
                <c:pt idx="49">
                  <c:v>6.1250000000000044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6.5000000000000053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7.3750000000000053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7.8750000000000053</c:v>
                </c:pt>
                <c:pt idx="64">
                  <c:v>8.0000000000000053</c:v>
                </c:pt>
                <c:pt idx="65">
                  <c:v>8.1250000000000053</c:v>
                </c:pt>
                <c:pt idx="66">
                  <c:v>8.2500000000000053</c:v>
                </c:pt>
                <c:pt idx="67">
                  <c:v>8.3750000000000053</c:v>
                </c:pt>
                <c:pt idx="68">
                  <c:v>8.5000000000000053</c:v>
                </c:pt>
                <c:pt idx="69">
                  <c:v>8.6250000000000053</c:v>
                </c:pt>
                <c:pt idx="70">
                  <c:v>8.7500000000000053</c:v>
                </c:pt>
                <c:pt idx="71">
                  <c:v>8.8750000000000053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9.2500000000000071</c:v>
                </c:pt>
                <c:pt idx="75">
                  <c:v>9.3750000000000071</c:v>
                </c:pt>
                <c:pt idx="76">
                  <c:v>9.5000000000000071</c:v>
                </c:pt>
                <c:pt idx="77">
                  <c:v>9.6250000000000071</c:v>
                </c:pt>
                <c:pt idx="78">
                  <c:v>9.7500000000000071</c:v>
                </c:pt>
                <c:pt idx="79">
                  <c:v>9.8750000000000071</c:v>
                </c:pt>
                <c:pt idx="80">
                  <c:v>10.000000000000007</c:v>
                </c:pt>
                <c:pt idx="81">
                  <c:v>10.125000000000007</c:v>
                </c:pt>
                <c:pt idx="82">
                  <c:v>10.250000000000007</c:v>
                </c:pt>
                <c:pt idx="83">
                  <c:v>10.375000000000007</c:v>
                </c:pt>
                <c:pt idx="84">
                  <c:v>10.500000000000007</c:v>
                </c:pt>
                <c:pt idx="85">
                  <c:v>10.625000000000007</c:v>
                </c:pt>
                <c:pt idx="86">
                  <c:v>10.750000000000007</c:v>
                </c:pt>
                <c:pt idx="87">
                  <c:v>10.875000000000007</c:v>
                </c:pt>
                <c:pt idx="88">
                  <c:v>11.000000000000009</c:v>
                </c:pt>
                <c:pt idx="89">
                  <c:v>11.125000000000009</c:v>
                </c:pt>
                <c:pt idx="90">
                  <c:v>11.250000000000009</c:v>
                </c:pt>
                <c:pt idx="91">
                  <c:v>11.375000000000009</c:v>
                </c:pt>
                <c:pt idx="92">
                  <c:v>11.500000000000009</c:v>
                </c:pt>
                <c:pt idx="93">
                  <c:v>11.625000000000009</c:v>
                </c:pt>
                <c:pt idx="94">
                  <c:v>11.750000000000009</c:v>
                </c:pt>
                <c:pt idx="95">
                  <c:v>11.875000000000009</c:v>
                </c:pt>
                <c:pt idx="96">
                  <c:v>12.000000000000009</c:v>
                </c:pt>
                <c:pt idx="97">
                  <c:v>12.125000000000009</c:v>
                </c:pt>
                <c:pt idx="98">
                  <c:v>12.250000000000009</c:v>
                </c:pt>
                <c:pt idx="99">
                  <c:v>12.375000000000009</c:v>
                </c:pt>
                <c:pt idx="100">
                  <c:v>12.500000000000009</c:v>
                </c:pt>
                <c:pt idx="101">
                  <c:v>12.625000000000009</c:v>
                </c:pt>
                <c:pt idx="102">
                  <c:v>12.750000000000009</c:v>
                </c:pt>
                <c:pt idx="103">
                  <c:v>12.875000000000009</c:v>
                </c:pt>
                <c:pt idx="104">
                  <c:v>13.000000000000011</c:v>
                </c:pt>
                <c:pt idx="105">
                  <c:v>13.125000000000011</c:v>
                </c:pt>
                <c:pt idx="106">
                  <c:v>13.250000000000011</c:v>
                </c:pt>
                <c:pt idx="107">
                  <c:v>13.375000000000011</c:v>
                </c:pt>
                <c:pt idx="108">
                  <c:v>13.500000000000011</c:v>
                </c:pt>
                <c:pt idx="109">
                  <c:v>13.625000000000011</c:v>
                </c:pt>
                <c:pt idx="110">
                  <c:v>13.750000000000011</c:v>
                </c:pt>
                <c:pt idx="111">
                  <c:v>13.875000000000011</c:v>
                </c:pt>
                <c:pt idx="112">
                  <c:v>14.000000000000011</c:v>
                </c:pt>
                <c:pt idx="113">
                  <c:v>14.125000000000011</c:v>
                </c:pt>
                <c:pt idx="114">
                  <c:v>14.250000000000011</c:v>
                </c:pt>
                <c:pt idx="115">
                  <c:v>14.375000000000011</c:v>
                </c:pt>
                <c:pt idx="116">
                  <c:v>14.500000000000011</c:v>
                </c:pt>
                <c:pt idx="117">
                  <c:v>14.625000000000011</c:v>
                </c:pt>
                <c:pt idx="118">
                  <c:v>14.750000000000011</c:v>
                </c:pt>
                <c:pt idx="119">
                  <c:v>14.875000000000011</c:v>
                </c:pt>
                <c:pt idx="120">
                  <c:v>15.000000000000012</c:v>
                </c:pt>
                <c:pt idx="121">
                  <c:v>15.125000000000012</c:v>
                </c:pt>
                <c:pt idx="122">
                  <c:v>15.250000000000012</c:v>
                </c:pt>
                <c:pt idx="123">
                  <c:v>15.375000000000012</c:v>
                </c:pt>
                <c:pt idx="124">
                  <c:v>15.500000000000012</c:v>
                </c:pt>
                <c:pt idx="125">
                  <c:v>15.625000000000011</c:v>
                </c:pt>
                <c:pt idx="126">
                  <c:v>15.750000000000011</c:v>
                </c:pt>
                <c:pt idx="127">
                  <c:v>15.875000000000011</c:v>
                </c:pt>
                <c:pt idx="128">
                  <c:v>16.000000000000011</c:v>
                </c:pt>
                <c:pt idx="129">
                  <c:v>16.125000000000011</c:v>
                </c:pt>
                <c:pt idx="130">
                  <c:v>16.250000000000011</c:v>
                </c:pt>
                <c:pt idx="131">
                  <c:v>16.375000000000011</c:v>
                </c:pt>
                <c:pt idx="132">
                  <c:v>16.500000000000011</c:v>
                </c:pt>
                <c:pt idx="133">
                  <c:v>16.625000000000011</c:v>
                </c:pt>
                <c:pt idx="134">
                  <c:v>16.750000000000011</c:v>
                </c:pt>
                <c:pt idx="135">
                  <c:v>16.875000000000011</c:v>
                </c:pt>
                <c:pt idx="136">
                  <c:v>17.000000000000011</c:v>
                </c:pt>
                <c:pt idx="137">
                  <c:v>17.125000000000011</c:v>
                </c:pt>
                <c:pt idx="138">
                  <c:v>17.250000000000011</c:v>
                </c:pt>
                <c:pt idx="139">
                  <c:v>17.375000000000011</c:v>
                </c:pt>
                <c:pt idx="140">
                  <c:v>17.500000000000011</c:v>
                </c:pt>
                <c:pt idx="141">
                  <c:v>17.625000000000011</c:v>
                </c:pt>
                <c:pt idx="142">
                  <c:v>17.750000000000011</c:v>
                </c:pt>
                <c:pt idx="143">
                  <c:v>17.875000000000011</c:v>
                </c:pt>
                <c:pt idx="144">
                  <c:v>18.000000000000014</c:v>
                </c:pt>
                <c:pt idx="145">
                  <c:v>18.125000000000014</c:v>
                </c:pt>
                <c:pt idx="146">
                  <c:v>18.250000000000014</c:v>
                </c:pt>
                <c:pt idx="147">
                  <c:v>18.375000000000014</c:v>
                </c:pt>
                <c:pt idx="148">
                  <c:v>18.500000000000014</c:v>
                </c:pt>
                <c:pt idx="149">
                  <c:v>18.625000000000014</c:v>
                </c:pt>
                <c:pt idx="150">
                  <c:v>18.750000000000014</c:v>
                </c:pt>
                <c:pt idx="151">
                  <c:v>18.875000000000014</c:v>
                </c:pt>
                <c:pt idx="152">
                  <c:v>19.000000000000014</c:v>
                </c:pt>
                <c:pt idx="153">
                  <c:v>19.125000000000014</c:v>
                </c:pt>
                <c:pt idx="154">
                  <c:v>19.250000000000014</c:v>
                </c:pt>
                <c:pt idx="155">
                  <c:v>19.375000000000014</c:v>
                </c:pt>
                <c:pt idx="156">
                  <c:v>19.500000000000014</c:v>
                </c:pt>
                <c:pt idx="157">
                  <c:v>19.625000000000014</c:v>
                </c:pt>
                <c:pt idx="158">
                  <c:v>19.750000000000014</c:v>
                </c:pt>
                <c:pt idx="159">
                  <c:v>19.875000000000014</c:v>
                </c:pt>
                <c:pt idx="160">
                  <c:v>20.000000000000014</c:v>
                </c:pt>
                <c:pt idx="161">
                  <c:v>20.125000000000014</c:v>
                </c:pt>
                <c:pt idx="162">
                  <c:v>20.250000000000014</c:v>
                </c:pt>
                <c:pt idx="163">
                  <c:v>20.375000000000014</c:v>
                </c:pt>
                <c:pt idx="164">
                  <c:v>20.500000000000014</c:v>
                </c:pt>
                <c:pt idx="165">
                  <c:v>20.625000000000014</c:v>
                </c:pt>
                <c:pt idx="166">
                  <c:v>20.750000000000014</c:v>
                </c:pt>
                <c:pt idx="167">
                  <c:v>20.875000000000014</c:v>
                </c:pt>
                <c:pt idx="168">
                  <c:v>21.000000000000014</c:v>
                </c:pt>
                <c:pt idx="169">
                  <c:v>21.125000000000014</c:v>
                </c:pt>
                <c:pt idx="170">
                  <c:v>21.250000000000014</c:v>
                </c:pt>
                <c:pt idx="171">
                  <c:v>21.375000000000014</c:v>
                </c:pt>
                <c:pt idx="172">
                  <c:v>21.500000000000014</c:v>
                </c:pt>
                <c:pt idx="173">
                  <c:v>21.625000000000014</c:v>
                </c:pt>
                <c:pt idx="174">
                  <c:v>21.750000000000014</c:v>
                </c:pt>
                <c:pt idx="175">
                  <c:v>21.875000000000014</c:v>
                </c:pt>
                <c:pt idx="176">
                  <c:v>22.000000000000018</c:v>
                </c:pt>
                <c:pt idx="177">
                  <c:v>22.125000000000018</c:v>
                </c:pt>
                <c:pt idx="178">
                  <c:v>22.250000000000018</c:v>
                </c:pt>
                <c:pt idx="179">
                  <c:v>22.375000000000018</c:v>
                </c:pt>
                <c:pt idx="180">
                  <c:v>22.500000000000018</c:v>
                </c:pt>
                <c:pt idx="181">
                  <c:v>22.625000000000018</c:v>
                </c:pt>
                <c:pt idx="182">
                  <c:v>22.750000000000018</c:v>
                </c:pt>
                <c:pt idx="183">
                  <c:v>22.875000000000018</c:v>
                </c:pt>
                <c:pt idx="184">
                  <c:v>23.000000000000018</c:v>
                </c:pt>
                <c:pt idx="185">
                  <c:v>23.125000000000018</c:v>
                </c:pt>
                <c:pt idx="186">
                  <c:v>23.250000000000018</c:v>
                </c:pt>
                <c:pt idx="187">
                  <c:v>23.375000000000018</c:v>
                </c:pt>
                <c:pt idx="188">
                  <c:v>23.500000000000018</c:v>
                </c:pt>
                <c:pt idx="189">
                  <c:v>23.625000000000018</c:v>
                </c:pt>
                <c:pt idx="190">
                  <c:v>23.750000000000018</c:v>
                </c:pt>
                <c:pt idx="191">
                  <c:v>23.875000000000018</c:v>
                </c:pt>
                <c:pt idx="192">
                  <c:v>24.000000000000018</c:v>
                </c:pt>
                <c:pt idx="193">
                  <c:v>24.125000000000018</c:v>
                </c:pt>
                <c:pt idx="194">
                  <c:v>24.250000000000018</c:v>
                </c:pt>
                <c:pt idx="195">
                  <c:v>24.375000000000018</c:v>
                </c:pt>
                <c:pt idx="196">
                  <c:v>24.500000000000018</c:v>
                </c:pt>
                <c:pt idx="197">
                  <c:v>24.625000000000018</c:v>
                </c:pt>
                <c:pt idx="198">
                  <c:v>24.750000000000018</c:v>
                </c:pt>
                <c:pt idx="199">
                  <c:v>24.875000000000018</c:v>
                </c:pt>
                <c:pt idx="200">
                  <c:v>25.000000000000018</c:v>
                </c:pt>
                <c:pt idx="201">
                  <c:v>25.125000000000018</c:v>
                </c:pt>
                <c:pt idx="202">
                  <c:v>25.250000000000018</c:v>
                </c:pt>
                <c:pt idx="203">
                  <c:v>25.375000000000018</c:v>
                </c:pt>
                <c:pt idx="204">
                  <c:v>25.500000000000018</c:v>
                </c:pt>
                <c:pt idx="205">
                  <c:v>25.625000000000018</c:v>
                </c:pt>
                <c:pt idx="206">
                  <c:v>25.750000000000018</c:v>
                </c:pt>
                <c:pt idx="207">
                  <c:v>25.875000000000018</c:v>
                </c:pt>
                <c:pt idx="208">
                  <c:v>26.000000000000021</c:v>
                </c:pt>
                <c:pt idx="209">
                  <c:v>26.125000000000021</c:v>
                </c:pt>
                <c:pt idx="210">
                  <c:v>26.250000000000021</c:v>
                </c:pt>
                <c:pt idx="211">
                  <c:v>26.375000000000021</c:v>
                </c:pt>
                <c:pt idx="212">
                  <c:v>26.500000000000021</c:v>
                </c:pt>
                <c:pt idx="213">
                  <c:v>26.625000000000021</c:v>
                </c:pt>
                <c:pt idx="214">
                  <c:v>26.750000000000021</c:v>
                </c:pt>
                <c:pt idx="215">
                  <c:v>26.875000000000021</c:v>
                </c:pt>
                <c:pt idx="216">
                  <c:v>27.000000000000021</c:v>
                </c:pt>
                <c:pt idx="217">
                  <c:v>27.125000000000021</c:v>
                </c:pt>
                <c:pt idx="218">
                  <c:v>27.250000000000021</c:v>
                </c:pt>
                <c:pt idx="219">
                  <c:v>27.375000000000021</c:v>
                </c:pt>
                <c:pt idx="220">
                  <c:v>27.500000000000021</c:v>
                </c:pt>
                <c:pt idx="221">
                  <c:v>27.625000000000021</c:v>
                </c:pt>
                <c:pt idx="222">
                  <c:v>27.750000000000021</c:v>
                </c:pt>
                <c:pt idx="223">
                  <c:v>27.875000000000021</c:v>
                </c:pt>
                <c:pt idx="224">
                  <c:v>28.000000000000021</c:v>
                </c:pt>
                <c:pt idx="225">
                  <c:v>28.125000000000021</c:v>
                </c:pt>
                <c:pt idx="226">
                  <c:v>28.250000000000021</c:v>
                </c:pt>
                <c:pt idx="227">
                  <c:v>28.375000000000021</c:v>
                </c:pt>
                <c:pt idx="228">
                  <c:v>28.500000000000021</c:v>
                </c:pt>
                <c:pt idx="229">
                  <c:v>28.625000000000021</c:v>
                </c:pt>
                <c:pt idx="230">
                  <c:v>28.750000000000021</c:v>
                </c:pt>
                <c:pt idx="231">
                  <c:v>28.875000000000021</c:v>
                </c:pt>
                <c:pt idx="232">
                  <c:v>29.000000000000021</c:v>
                </c:pt>
                <c:pt idx="233">
                  <c:v>29.125000000000021</c:v>
                </c:pt>
                <c:pt idx="234">
                  <c:v>29.250000000000021</c:v>
                </c:pt>
                <c:pt idx="235">
                  <c:v>29.375000000000021</c:v>
                </c:pt>
                <c:pt idx="236">
                  <c:v>29.500000000000021</c:v>
                </c:pt>
                <c:pt idx="237">
                  <c:v>29.625000000000021</c:v>
                </c:pt>
                <c:pt idx="238">
                  <c:v>29.750000000000021</c:v>
                </c:pt>
                <c:pt idx="239">
                  <c:v>29.875000000000021</c:v>
                </c:pt>
                <c:pt idx="240">
                  <c:v>30.000000000000025</c:v>
                </c:pt>
                <c:pt idx="241">
                  <c:v>30.125000000000025</c:v>
                </c:pt>
                <c:pt idx="242">
                  <c:v>30.250000000000025</c:v>
                </c:pt>
                <c:pt idx="243">
                  <c:v>30.375000000000025</c:v>
                </c:pt>
                <c:pt idx="244">
                  <c:v>30.500000000000025</c:v>
                </c:pt>
                <c:pt idx="245">
                  <c:v>30.625000000000025</c:v>
                </c:pt>
                <c:pt idx="246">
                  <c:v>30.750000000000025</c:v>
                </c:pt>
                <c:pt idx="247">
                  <c:v>30.875000000000025</c:v>
                </c:pt>
                <c:pt idx="248">
                  <c:v>31.000000000000025</c:v>
                </c:pt>
                <c:pt idx="249">
                  <c:v>31.125000000000025</c:v>
                </c:pt>
                <c:pt idx="250">
                  <c:v>31.250000000000021</c:v>
                </c:pt>
                <c:pt idx="251">
                  <c:v>31.375000000000021</c:v>
                </c:pt>
                <c:pt idx="252">
                  <c:v>31.500000000000021</c:v>
                </c:pt>
                <c:pt idx="253">
                  <c:v>31.625000000000021</c:v>
                </c:pt>
                <c:pt idx="254">
                  <c:v>31.750000000000021</c:v>
                </c:pt>
                <c:pt idx="255">
                  <c:v>31.875000000000021</c:v>
                </c:pt>
                <c:pt idx="256">
                  <c:v>32.000000000000021</c:v>
                </c:pt>
                <c:pt idx="257">
                  <c:v>32.125000000000021</c:v>
                </c:pt>
                <c:pt idx="258">
                  <c:v>32.250000000000021</c:v>
                </c:pt>
                <c:pt idx="259">
                  <c:v>32.375000000000021</c:v>
                </c:pt>
                <c:pt idx="260">
                  <c:v>32.500000000000021</c:v>
                </c:pt>
                <c:pt idx="261">
                  <c:v>32.625000000000021</c:v>
                </c:pt>
                <c:pt idx="262">
                  <c:v>32.750000000000021</c:v>
                </c:pt>
                <c:pt idx="263">
                  <c:v>32.875000000000021</c:v>
                </c:pt>
                <c:pt idx="264">
                  <c:v>33.000000000000021</c:v>
                </c:pt>
                <c:pt idx="265">
                  <c:v>33.125000000000021</c:v>
                </c:pt>
                <c:pt idx="266">
                  <c:v>33.250000000000021</c:v>
                </c:pt>
                <c:pt idx="267">
                  <c:v>33.375000000000021</c:v>
                </c:pt>
                <c:pt idx="268">
                  <c:v>33.500000000000021</c:v>
                </c:pt>
                <c:pt idx="269">
                  <c:v>33.625000000000021</c:v>
                </c:pt>
                <c:pt idx="270">
                  <c:v>33.750000000000021</c:v>
                </c:pt>
                <c:pt idx="271">
                  <c:v>33.875000000000021</c:v>
                </c:pt>
                <c:pt idx="272">
                  <c:v>34.000000000000021</c:v>
                </c:pt>
                <c:pt idx="273">
                  <c:v>34.125000000000021</c:v>
                </c:pt>
                <c:pt idx="274">
                  <c:v>34.250000000000021</c:v>
                </c:pt>
                <c:pt idx="275">
                  <c:v>34.375000000000021</c:v>
                </c:pt>
                <c:pt idx="276">
                  <c:v>34.500000000000021</c:v>
                </c:pt>
                <c:pt idx="277">
                  <c:v>34.625000000000021</c:v>
                </c:pt>
                <c:pt idx="278">
                  <c:v>34.750000000000021</c:v>
                </c:pt>
                <c:pt idx="279">
                  <c:v>34.875000000000021</c:v>
                </c:pt>
                <c:pt idx="280">
                  <c:v>35.000000000000021</c:v>
                </c:pt>
                <c:pt idx="281">
                  <c:v>35.125000000000021</c:v>
                </c:pt>
                <c:pt idx="282">
                  <c:v>35.250000000000021</c:v>
                </c:pt>
                <c:pt idx="283">
                  <c:v>35.375000000000021</c:v>
                </c:pt>
                <c:pt idx="284">
                  <c:v>35.500000000000021</c:v>
                </c:pt>
                <c:pt idx="285">
                  <c:v>35.625000000000021</c:v>
                </c:pt>
                <c:pt idx="286">
                  <c:v>35.750000000000021</c:v>
                </c:pt>
                <c:pt idx="287">
                  <c:v>35.875000000000028</c:v>
                </c:pt>
                <c:pt idx="288">
                  <c:v>36.000000000000028</c:v>
                </c:pt>
                <c:pt idx="289">
                  <c:v>36.125000000000028</c:v>
                </c:pt>
                <c:pt idx="290">
                  <c:v>36.250000000000028</c:v>
                </c:pt>
                <c:pt idx="291">
                  <c:v>36.375000000000028</c:v>
                </c:pt>
                <c:pt idx="292">
                  <c:v>36.500000000000028</c:v>
                </c:pt>
                <c:pt idx="293">
                  <c:v>36.625000000000028</c:v>
                </c:pt>
                <c:pt idx="294">
                  <c:v>36.750000000000028</c:v>
                </c:pt>
                <c:pt idx="295">
                  <c:v>36.875000000000028</c:v>
                </c:pt>
                <c:pt idx="296">
                  <c:v>37.000000000000028</c:v>
                </c:pt>
                <c:pt idx="297">
                  <c:v>37.125000000000028</c:v>
                </c:pt>
                <c:pt idx="298">
                  <c:v>37.250000000000028</c:v>
                </c:pt>
                <c:pt idx="299">
                  <c:v>37.375000000000028</c:v>
                </c:pt>
                <c:pt idx="300">
                  <c:v>37.500000000000028</c:v>
                </c:pt>
                <c:pt idx="301">
                  <c:v>37.625000000000028</c:v>
                </c:pt>
                <c:pt idx="302">
                  <c:v>37.750000000000028</c:v>
                </c:pt>
                <c:pt idx="303">
                  <c:v>37.875000000000028</c:v>
                </c:pt>
                <c:pt idx="304">
                  <c:v>38.000000000000028</c:v>
                </c:pt>
                <c:pt idx="305">
                  <c:v>38.125000000000028</c:v>
                </c:pt>
                <c:pt idx="306">
                  <c:v>38.250000000000028</c:v>
                </c:pt>
                <c:pt idx="307">
                  <c:v>38.375000000000028</c:v>
                </c:pt>
                <c:pt idx="308">
                  <c:v>38.500000000000028</c:v>
                </c:pt>
                <c:pt idx="309">
                  <c:v>38.625000000000028</c:v>
                </c:pt>
                <c:pt idx="310">
                  <c:v>38.750000000000028</c:v>
                </c:pt>
                <c:pt idx="311">
                  <c:v>38.875000000000028</c:v>
                </c:pt>
                <c:pt idx="312">
                  <c:v>39.000000000000028</c:v>
                </c:pt>
                <c:pt idx="313">
                  <c:v>39.125000000000028</c:v>
                </c:pt>
                <c:pt idx="314">
                  <c:v>39.250000000000028</c:v>
                </c:pt>
                <c:pt idx="315">
                  <c:v>39.375000000000028</c:v>
                </c:pt>
                <c:pt idx="316">
                  <c:v>39.500000000000028</c:v>
                </c:pt>
                <c:pt idx="317">
                  <c:v>39.625000000000028</c:v>
                </c:pt>
                <c:pt idx="318">
                  <c:v>39.750000000000028</c:v>
                </c:pt>
                <c:pt idx="319">
                  <c:v>39.875000000000028</c:v>
                </c:pt>
                <c:pt idx="320">
                  <c:v>40.000000000000028</c:v>
                </c:pt>
                <c:pt idx="321">
                  <c:v>40.125000000000028</c:v>
                </c:pt>
                <c:pt idx="322">
                  <c:v>40.250000000000028</c:v>
                </c:pt>
                <c:pt idx="323">
                  <c:v>40.375000000000028</c:v>
                </c:pt>
                <c:pt idx="324">
                  <c:v>40.500000000000028</c:v>
                </c:pt>
                <c:pt idx="325">
                  <c:v>40.625000000000028</c:v>
                </c:pt>
                <c:pt idx="326">
                  <c:v>40.750000000000028</c:v>
                </c:pt>
                <c:pt idx="327">
                  <c:v>40.875000000000028</c:v>
                </c:pt>
                <c:pt idx="328">
                  <c:v>41.000000000000028</c:v>
                </c:pt>
                <c:pt idx="329">
                  <c:v>41.125000000000028</c:v>
                </c:pt>
                <c:pt idx="330">
                  <c:v>41.250000000000028</c:v>
                </c:pt>
                <c:pt idx="331">
                  <c:v>41.375000000000028</c:v>
                </c:pt>
                <c:pt idx="332">
                  <c:v>41.500000000000028</c:v>
                </c:pt>
                <c:pt idx="333">
                  <c:v>41.625000000000028</c:v>
                </c:pt>
                <c:pt idx="334">
                  <c:v>41.750000000000028</c:v>
                </c:pt>
                <c:pt idx="335">
                  <c:v>41.875000000000028</c:v>
                </c:pt>
                <c:pt idx="336">
                  <c:v>42.000000000000028</c:v>
                </c:pt>
                <c:pt idx="337">
                  <c:v>42.125000000000028</c:v>
                </c:pt>
                <c:pt idx="338">
                  <c:v>42.250000000000028</c:v>
                </c:pt>
                <c:pt idx="339">
                  <c:v>42.375000000000028</c:v>
                </c:pt>
                <c:pt idx="340">
                  <c:v>42.500000000000028</c:v>
                </c:pt>
                <c:pt idx="341">
                  <c:v>42.625000000000028</c:v>
                </c:pt>
                <c:pt idx="342">
                  <c:v>42.750000000000028</c:v>
                </c:pt>
                <c:pt idx="343">
                  <c:v>42.875000000000028</c:v>
                </c:pt>
                <c:pt idx="344">
                  <c:v>43.000000000000028</c:v>
                </c:pt>
                <c:pt idx="345">
                  <c:v>43.125000000000028</c:v>
                </c:pt>
                <c:pt idx="346">
                  <c:v>43.250000000000028</c:v>
                </c:pt>
                <c:pt idx="347">
                  <c:v>43.375000000000028</c:v>
                </c:pt>
                <c:pt idx="348">
                  <c:v>43.500000000000028</c:v>
                </c:pt>
                <c:pt idx="349">
                  <c:v>43.625000000000028</c:v>
                </c:pt>
                <c:pt idx="350">
                  <c:v>43.750000000000028</c:v>
                </c:pt>
                <c:pt idx="351">
                  <c:v>43.875000000000036</c:v>
                </c:pt>
                <c:pt idx="352">
                  <c:v>44.000000000000036</c:v>
                </c:pt>
                <c:pt idx="353">
                  <c:v>44.125000000000036</c:v>
                </c:pt>
                <c:pt idx="354">
                  <c:v>44.250000000000036</c:v>
                </c:pt>
                <c:pt idx="355">
                  <c:v>44.375000000000036</c:v>
                </c:pt>
                <c:pt idx="356">
                  <c:v>44.500000000000036</c:v>
                </c:pt>
                <c:pt idx="357">
                  <c:v>44.625000000000036</c:v>
                </c:pt>
                <c:pt idx="358">
                  <c:v>44.750000000000036</c:v>
                </c:pt>
                <c:pt idx="359">
                  <c:v>44.875000000000036</c:v>
                </c:pt>
                <c:pt idx="360">
                  <c:v>45.000000000000036</c:v>
                </c:pt>
                <c:pt idx="361">
                  <c:v>45.125000000000036</c:v>
                </c:pt>
                <c:pt idx="362">
                  <c:v>45.250000000000036</c:v>
                </c:pt>
                <c:pt idx="363">
                  <c:v>45.375000000000036</c:v>
                </c:pt>
                <c:pt idx="364">
                  <c:v>45.500000000000036</c:v>
                </c:pt>
                <c:pt idx="365">
                  <c:v>45.625000000000036</c:v>
                </c:pt>
                <c:pt idx="366">
                  <c:v>45.750000000000036</c:v>
                </c:pt>
                <c:pt idx="367">
                  <c:v>45.875000000000036</c:v>
                </c:pt>
                <c:pt idx="368">
                  <c:v>46.000000000000036</c:v>
                </c:pt>
                <c:pt idx="369">
                  <c:v>46.125000000000036</c:v>
                </c:pt>
                <c:pt idx="370">
                  <c:v>46.250000000000036</c:v>
                </c:pt>
                <c:pt idx="371">
                  <c:v>46.375000000000036</c:v>
                </c:pt>
                <c:pt idx="372">
                  <c:v>46.500000000000036</c:v>
                </c:pt>
                <c:pt idx="373">
                  <c:v>46.625000000000036</c:v>
                </c:pt>
                <c:pt idx="374">
                  <c:v>46.750000000000036</c:v>
                </c:pt>
                <c:pt idx="375">
                  <c:v>46.875000000000036</c:v>
                </c:pt>
                <c:pt idx="376">
                  <c:v>47.000000000000036</c:v>
                </c:pt>
                <c:pt idx="377">
                  <c:v>47.125000000000036</c:v>
                </c:pt>
                <c:pt idx="378">
                  <c:v>47.250000000000036</c:v>
                </c:pt>
                <c:pt idx="379">
                  <c:v>47.375000000000036</c:v>
                </c:pt>
                <c:pt idx="380">
                  <c:v>47.500000000000036</c:v>
                </c:pt>
                <c:pt idx="381">
                  <c:v>47.625000000000036</c:v>
                </c:pt>
                <c:pt idx="382">
                  <c:v>47.750000000000036</c:v>
                </c:pt>
                <c:pt idx="383">
                  <c:v>47.875000000000036</c:v>
                </c:pt>
                <c:pt idx="384">
                  <c:v>48.000000000000036</c:v>
                </c:pt>
                <c:pt idx="385">
                  <c:v>48.125000000000036</c:v>
                </c:pt>
                <c:pt idx="386">
                  <c:v>48.250000000000036</c:v>
                </c:pt>
                <c:pt idx="387">
                  <c:v>48.375000000000036</c:v>
                </c:pt>
                <c:pt idx="388">
                  <c:v>48.500000000000036</c:v>
                </c:pt>
                <c:pt idx="389">
                  <c:v>48.625000000000036</c:v>
                </c:pt>
                <c:pt idx="390">
                  <c:v>48.750000000000036</c:v>
                </c:pt>
                <c:pt idx="391">
                  <c:v>48.875000000000036</c:v>
                </c:pt>
                <c:pt idx="392">
                  <c:v>49.000000000000036</c:v>
                </c:pt>
                <c:pt idx="393">
                  <c:v>49.125000000000036</c:v>
                </c:pt>
                <c:pt idx="394">
                  <c:v>49.250000000000036</c:v>
                </c:pt>
                <c:pt idx="395">
                  <c:v>49.375000000000036</c:v>
                </c:pt>
                <c:pt idx="396">
                  <c:v>49.500000000000036</c:v>
                </c:pt>
                <c:pt idx="397">
                  <c:v>49.625000000000036</c:v>
                </c:pt>
                <c:pt idx="398">
                  <c:v>49.750000000000036</c:v>
                </c:pt>
                <c:pt idx="399">
                  <c:v>49.875000000000036</c:v>
                </c:pt>
                <c:pt idx="400">
                  <c:v>50.000000000000036</c:v>
                </c:pt>
              </c:numCache>
            </c:numRef>
          </c:xVal>
          <c:yVal>
            <c:numRef>
              <c:f>'E2, part b'!$D$19:$D$419</c:f>
              <c:numCache>
                <c:formatCode>General</c:formatCode>
                <c:ptCount val="401"/>
                <c:pt idx="0">
                  <c:v>10</c:v>
                </c:pt>
                <c:pt idx="1">
                  <c:v>8.9177758546941952</c:v>
                </c:pt>
                <c:pt idx="2">
                  <c:v>7.9173274078146454</c:v>
                </c:pt>
                <c:pt idx="3">
                  <c:v>6.9932523084535951</c:v>
                </c:pt>
                <c:pt idx="4">
                  <c:v>6.1404806480848642</c:v>
                </c:pt>
                <c:pt idx="5">
                  <c:v>5.354255383615909</c:v>
                </c:pt>
                <c:pt idx="6">
                  <c:v>4.6301138792607368</c:v>
                </c:pt>
                <c:pt idx="7">
                  <c:v>3.9638705046677627</c:v>
                </c:pt>
                <c:pt idx="8">
                  <c:v>3.3516002301781969</c:v>
                </c:pt>
                <c:pt idx="9">
                  <c:v>2.7896231633452571</c:v>
                </c:pt>
                <c:pt idx="10">
                  <c:v>2.2744899739223743</c:v>
                </c:pt>
                <c:pt idx="11">
                  <c:v>1.8029681574390199</c:v>
                </c:pt>
                <c:pt idx="12">
                  <c:v>1.3720290902350634</c:v>
                </c:pt>
                <c:pt idx="13">
                  <c:v>0.97883583142690256</c:v>
                </c:pt>
                <c:pt idx="14">
                  <c:v>0.62073162973925999</c:v>
                </c:pt>
                <c:pt idx="15">
                  <c:v>0.29522909546313247</c:v>
                </c:pt>
                <c:pt idx="16">
                  <c:v>0</c:v>
                </c:pt>
                <c:pt idx="17">
                  <c:v>-0.2671343324679567</c:v>
                </c:pt>
                <c:pt idx="18">
                  <c:v>-0.50821207467575036</c:v>
                </c:pt>
                <c:pt idx="19">
                  <c:v>-0.72513941897719159</c:v>
                </c:pt>
                <c:pt idx="20">
                  <c:v>-0.91969860292860783</c:v>
                </c:pt>
                <c:pt idx="21">
                  <c:v>-1.0935554659723623</c:v>
                </c:pt>
                <c:pt idx="22">
                  <c:v>-1.2482665638677997</c:v>
                </c:pt>
                <c:pt idx="23">
                  <c:v>-1.3852858660333598</c:v>
                </c:pt>
                <c:pt idx="24">
                  <c:v>-1.5059710595610118</c:v>
                </c:pt>
                <c:pt idx="25">
                  <c:v>-1.6115894823385708</c:v>
                </c:pt>
                <c:pt idx="26">
                  <c:v>-1.7033237064625801</c:v>
                </c:pt>
                <c:pt idx="27">
                  <c:v>-1.7822767919405051</c:v>
                </c:pt>
                <c:pt idx="28">
                  <c:v>-1.8494772295620496</c:v>
                </c:pt>
                <c:pt idx="29">
                  <c:v>-1.9058835907621066</c:v>
                </c:pt>
                <c:pt idx="30">
                  <c:v>-1.9523889012987619</c:v>
                </c:pt>
                <c:pt idx="31">
                  <c:v>-1.9898247546257175</c:v>
                </c:pt>
                <c:pt idx="32">
                  <c:v>-2.0189651799465556</c:v>
                </c:pt>
                <c:pt idx="33">
                  <c:v>-2.0405302790955133</c:v>
                </c:pt>
                <c:pt idx="34">
                  <c:v>-2.0551896455932654</c:v>
                </c:pt>
                <c:pt idx="35">
                  <c:v>-2.0635655784740363</c:v>
                </c:pt>
                <c:pt idx="36">
                  <c:v>-2.0662361027698317</c:v>
                </c:pt>
                <c:pt idx="37">
                  <c:v>-2.0637378078663629</c:v>
                </c:pt>
                <c:pt idx="38">
                  <c:v>-2.0565685143112322</c:v>
                </c:pt>
                <c:pt idx="39">
                  <c:v>-2.0451897790561326</c:v>
                </c:pt>
                <c:pt idx="40">
                  <c:v>-2.03002924854919</c:v>
                </c:pt>
                <c:pt idx="41">
                  <c:v>-2.0114828685594395</c:v>
                </c:pt>
                <c:pt idx="42">
                  <c:v>-1.9899169591109556</c:v>
                </c:pt>
                <c:pt idx="43">
                  <c:v>-1.9656701624277597</c:v>
                </c:pt>
                <c:pt idx="44">
                  <c:v>-1.9390552713408424</c:v>
                </c:pt>
                <c:pt idx="45">
                  <c:v>-1.9103609451837902</c:v>
                </c:pt>
                <c:pt idx="46">
                  <c:v>-1.8798533198025693</c:v>
                </c:pt>
                <c:pt idx="47">
                  <c:v>-1.8477775179262725</c:v>
                </c:pt>
                <c:pt idx="48">
                  <c:v>-1.8143590657882489</c:v>
                </c:pt>
                <c:pt idx="49">
                  <c:v>-1.7798052215495148</c:v>
                </c:pt>
                <c:pt idx="50">
                  <c:v>-1.7443062207578484</c:v>
                </c:pt>
                <c:pt idx="51">
                  <c:v>-1.7080364437752238</c:v>
                </c:pt>
                <c:pt idx="52">
                  <c:v>-1.6711555098225106</c:v>
                </c:pt>
                <c:pt idx="53">
                  <c:v>-1.6338093020224325</c:v>
                </c:pt>
                <c:pt idx="54">
                  <c:v>-1.5961309275690554</c:v>
                </c:pt>
                <c:pt idx="55">
                  <c:v>-1.5582416169134956</c:v>
                </c:pt>
                <c:pt idx="56">
                  <c:v>-1.5202515656304478</c:v>
                </c:pt>
                <c:pt idx="57">
                  <c:v>-1.482260722417734</c:v>
                </c:pt>
                <c:pt idx="58">
                  <c:v>-1.4443595264806883</c:v>
                </c:pt>
                <c:pt idx="59">
                  <c:v>-1.4066295973641187</c:v>
                </c:pt>
                <c:pt idx="60">
                  <c:v>-1.3691443801162568</c:v>
                </c:pt>
                <c:pt idx="61">
                  <c:v>-1.3319697485008366</c:v>
                </c:pt>
                <c:pt idx="62">
                  <c:v>-1.2951645688147853</c:v>
                </c:pt>
                <c:pt idx="63">
                  <c:v>-1.2587812267193037</c:v>
                </c:pt>
                <c:pt idx="64">
                  <c:v>-1.2228661193509851</c:v>
                </c:pt>
                <c:pt idx="65">
                  <c:v>-1.1874601148464852</c:v>
                </c:pt>
                <c:pt idx="66">
                  <c:v>-1.1525989812887489</c:v>
                </c:pt>
                <c:pt idx="67">
                  <c:v>-1.1183137869644335</c:v>
                </c:pt>
                <c:pt idx="68">
                  <c:v>-1.0846312737105963</c:v>
                </c:pt>
                <c:pt idx="69">
                  <c:v>-1.0515742050234991</c:v>
                </c:pt>
                <c:pt idx="70">
                  <c:v>-1.0191616905032481</c:v>
                </c:pt>
                <c:pt idx="71">
                  <c:v>-0.98740948811447871</c:v>
                </c:pt>
                <c:pt idx="72">
                  <c:v>-0.95633028565523814</c:v>
                </c:pt>
                <c:pt idx="73">
                  <c:v>-0.92593396274315742</c:v>
                </c:pt>
                <c:pt idx="74">
                  <c:v>-0.89622783454980182</c:v>
                </c:pt>
                <c:pt idx="75">
                  <c:v>-0.86721687844033435</c:v>
                </c:pt>
                <c:pt idx="76">
                  <c:v>-0.83890394460620854</c:v>
                </c:pt>
                <c:pt idx="77">
                  <c:v>-0.81128995171312801</c:v>
                </c:pt>
                <c:pt idx="78">
                  <c:v>-0.78437406852491864</c:v>
                </c:pt>
                <c:pt idx="79">
                  <c:v>-0.75815388240585868</c:v>
                </c:pt>
                <c:pt idx="80">
                  <c:v>-0.73262555554936581</c:v>
                </c:pt>
                <c:pt idx="81">
                  <c:v>-0.70778396972942281</c:v>
                </c:pt>
                <c:pt idx="82">
                  <c:v>-0.68362286032264996</c:v>
                </c:pt>
                <c:pt idx="83">
                  <c:v>-0.66013494030328035</c:v>
                </c:pt>
                <c:pt idx="84">
                  <c:v>-0.6373120148703012</c:v>
                </c:pt>
                <c:pt idx="85">
                  <c:v>-0.6151450873255917</c:v>
                </c:pt>
                <c:pt idx="86">
                  <c:v>-0.59362445678378917</c:v>
                </c:pt>
                <c:pt idx="87">
                  <c:v>-0.57273980825879289</c:v>
                </c:pt>
                <c:pt idx="88">
                  <c:v>-0.55248029563807877</c:v>
                </c:pt>
                <c:pt idx="89">
                  <c:v>-0.53283461802429111</c:v>
                </c:pt>
                <c:pt idx="90">
                  <c:v>-0.51379108989370526</c:v>
                </c:pt>
                <c:pt idx="91">
                  <c:v>-0.49533770549309192</c:v>
                </c:pt>
                <c:pt idx="92">
                  <c:v>-0.47746219787009403</c:v>
                </c:pt>
                <c:pt idx="93">
                  <c:v>-0.46015209290740527</c:v>
                </c:pt>
                <c:pt idx="94">
                  <c:v>-0.44339475870766981</c:v>
                </c:pt>
                <c:pt idx="95">
                  <c:v>-0.42717745065408019</c:v>
                </c:pt>
                <c:pt idx="96">
                  <c:v>-0.41148735245100043</c:v>
                </c:pt>
                <c:pt idx="97">
                  <c:v>-0.39631161342955373</c:v>
                </c:pt>
                <c:pt idx="98">
                  <c:v>-0.38163738238487127</c:v>
                </c:pt>
                <c:pt idx="99">
                  <c:v>-0.36745183819457772</c:v>
                </c:pt>
                <c:pt idx="100">
                  <c:v>-0.35374221745198614</c:v>
                </c:pt>
                <c:pt idx="101">
                  <c:v>-0.34049583933236949</c:v>
                </c:pt>
                <c:pt idx="102">
                  <c:v>-0.32770012789646441</c:v>
                </c:pt>
                <c:pt idx="103">
                  <c:v>-0.31534263202204055</c:v>
                </c:pt>
                <c:pt idx="104">
                  <c:v>-0.30341104314184159</c:v>
                </c:pt>
                <c:pt idx="105">
                  <c:v>-0.29189321095446369</c:v>
                </c:pt>
                <c:pt idx="106">
                  <c:v>-0.28077715726369873</c:v>
                </c:pt>
                <c:pt idx="107">
                  <c:v>-0.27005108809152684</c:v>
                </c:pt>
                <c:pt idx="108">
                  <c:v>-0.25970340420022764</c:v>
                </c:pt>
                <c:pt idx="109">
                  <c:v>-0.2497227101499791</c:v>
                </c:pt>
                <c:pt idx="110">
                  <c:v>-0.24009782200976315</c:v>
                </c:pt>
                <c:pt idx="111">
                  <c:v>-0.23081777383139446</c:v>
                </c:pt>
                <c:pt idx="112">
                  <c:v>-0.22187182298897515</c:v>
                </c:pt>
                <c:pt idx="113">
                  <c:v>-0.21324945447904722</c:v>
                </c:pt>
                <c:pt idx="114">
                  <c:v>-0.20494038427011468</c:v>
                </c:pt>
                <c:pt idx="115">
                  <c:v>-0.19693456178403496</c:v>
                </c:pt>
                <c:pt idx="116">
                  <c:v>-0.18922217158598778</c:v>
                </c:pt>
                <c:pt idx="117">
                  <c:v>-0.18179363435431969</c:v>
                </c:pt>
                <c:pt idx="118">
                  <c:v>-0.17463960719648289</c:v>
                </c:pt>
                <c:pt idx="119">
                  <c:v>-0.16775098337254649</c:v>
                </c:pt>
                <c:pt idx="120">
                  <c:v>-0.16111889148331271</c:v>
                </c:pt>
                <c:pt idx="121">
                  <c:v>-0.15473469417592095</c:v>
                </c:pt>
                <c:pt idx="122">
                  <c:v>-0.14858998641593379</c:v>
                </c:pt>
                <c:pt idx="123">
                  <c:v>-0.1426765933712712</c:v>
                </c:pt>
                <c:pt idx="124">
                  <c:v>-0.13698656794996153</c:v>
                </c:pt>
                <c:pt idx="125">
                  <c:v>-0.13151218803051223</c:v>
                </c:pt>
                <c:pt idx="126">
                  <c:v>-0.12624595342073691</c:v>
                </c:pt>
                <c:pt idx="127">
                  <c:v>-0.12118058257811473</c:v>
                </c:pt>
                <c:pt idx="128">
                  <c:v>-0.11630900912217507</c:v>
                </c:pt>
                <c:pt idx="129">
                  <c:v>-0.11162437816699493</c:v>
                </c:pt>
                <c:pt idx="130">
                  <c:v>-0.10712004249965165</c:v>
                </c:pt>
                <c:pt idx="131">
                  <c:v>-0.1027895586283781</c:v>
                </c:pt>
                <c:pt idx="132">
                  <c:v>-9.8626682722221942E-2</c:v>
                </c:pt>
                <c:pt idx="133">
                  <c:v>-9.4625366462189789E-2</c:v>
                </c:pt>
                <c:pt idx="134">
                  <c:v>-9.0779752822168894E-2</c:v>
                </c:pt>
                <c:pt idx="135">
                  <c:v>-8.7084171796343271E-2</c:v>
                </c:pt>
                <c:pt idx="136">
                  <c:v>-8.3533136088359938E-2</c:v>
                </c:pt>
                <c:pt idx="137">
                  <c:v>-8.0121336776137655E-2</c:v>
                </c:pt>
                <c:pt idx="138">
                  <c:v>-7.6843638964948627E-2</c:v>
                </c:pt>
                <c:pt idx="139">
                  <c:v>-7.3695077440227505E-2</c:v>
                </c:pt>
                <c:pt idx="140">
                  <c:v>-7.0670852330474751E-2</c:v>
                </c:pt>
                <c:pt idx="141">
                  <c:v>-6.7766324789609256E-2</c:v>
                </c:pt>
                <c:pt idx="142">
                  <c:v>-6.4977012707189682E-2</c:v>
                </c:pt>
                <c:pt idx="143">
                  <c:v>-6.2298586454054977E-2</c:v>
                </c:pt>
                <c:pt idx="144">
                  <c:v>-5.9726864670134119E-2</c:v>
                </c:pt>
                <c:pt idx="145">
                  <c:v>-5.7257810100430254E-2</c:v>
                </c:pt>
                <c:pt idx="146">
                  <c:v>-5.4887525484499607E-2</c:v>
                </c:pt>
                <c:pt idx="147">
                  <c:v>-5.2612249504111072E-2</c:v>
                </c:pt>
                <c:pt idx="148">
                  <c:v>-5.0428352793189538E-2</c:v>
                </c:pt>
                <c:pt idx="149">
                  <c:v>-4.8332334013605718E-2</c:v>
                </c:pt>
                <c:pt idx="150">
                  <c:v>-4.6320815999880853E-2</c:v>
                </c:pt>
                <c:pt idx="151">
                  <c:v>-4.4390541975417676E-2</c:v>
                </c:pt>
                <c:pt idx="152">
                  <c:v>-4.2538371842451739E-2</c:v>
                </c:pt>
                <c:pt idx="153">
                  <c:v>-4.0761278547531629E-2</c:v>
                </c:pt>
                <c:pt idx="154">
                  <c:v>-3.9056344523986063E-2</c:v>
                </c:pt>
                <c:pt idx="155">
                  <c:v>-3.7420758212512686E-2</c:v>
                </c:pt>
                <c:pt idx="156">
                  <c:v>-3.5851810660731183E-2</c:v>
                </c:pt>
                <c:pt idx="157">
                  <c:v>-3.4346892202273833E-2</c:v>
                </c:pt>
                <c:pt idx="158">
                  <c:v>-3.2903489215743931E-2</c:v>
                </c:pt>
                <c:pt idx="159">
                  <c:v>-3.1519180963650209E-2</c:v>
                </c:pt>
                <c:pt idx="160">
                  <c:v>-3.0191636511225931E-2</c:v>
                </c:pt>
                <c:pt idx="161">
                  <c:v>-2.8918611724858916E-2</c:v>
                </c:pt>
                <c:pt idx="162">
                  <c:v>-2.7697946349696464E-2</c:v>
                </c:pt>
                <c:pt idx="163">
                  <c:v>-2.6527561165841027E-2</c:v>
                </c:pt>
                <c:pt idx="164">
                  <c:v>-2.5405455222423021E-2</c:v>
                </c:pt>
                <c:pt idx="165">
                  <c:v>-2.4329703148717675E-2</c:v>
                </c:pt>
                <c:pt idx="166">
                  <c:v>-2.3298452541370376E-2</c:v>
                </c:pt>
                <c:pt idx="167">
                  <c:v>-2.2309921426702826E-2</c:v>
                </c:pt>
                <c:pt idx="168">
                  <c:v>-2.136239579699048E-2</c:v>
                </c:pt>
                <c:pt idx="169">
                  <c:v>-2.0454227219532502E-2</c:v>
                </c:pt>
                <c:pt idx="170">
                  <c:v>-1.9583830517274414E-2</c:v>
                </c:pt>
                <c:pt idx="171">
                  <c:v>-1.8749681519690253E-2</c:v>
                </c:pt>
                <c:pt idx="172">
                  <c:v>-1.7950314882588858E-2</c:v>
                </c:pt>
                <c:pt idx="173">
                  <c:v>-1.7184321975470158E-2</c:v>
                </c:pt>
                <c:pt idx="174">
                  <c:v>-1.6450348835028709E-2</c:v>
                </c:pt>
                <c:pt idx="175">
                  <c:v>-1.5747094183377684E-2</c:v>
                </c:pt>
                <c:pt idx="176">
                  <c:v>-1.5073307509547582E-2</c:v>
                </c:pt>
                <c:pt idx="177">
                  <c:v>-1.4427787212801909E-2</c:v>
                </c:pt>
                <c:pt idx="178">
                  <c:v>-1.3809378806303592E-2</c:v>
                </c:pt>
                <c:pt idx="179">
                  <c:v>-1.3216973179661111E-2</c:v>
                </c:pt>
                <c:pt idx="180">
                  <c:v>-1.2649504918884573E-2</c:v>
                </c:pt>
                <c:pt idx="181">
                  <c:v>-1.2105950682283987E-2</c:v>
                </c:pt>
                <c:pt idx="182">
                  <c:v>-1.1585327630849336E-2</c:v>
                </c:pt>
                <c:pt idx="183">
                  <c:v>-1.1086691911661561E-2</c:v>
                </c:pt>
                <c:pt idx="184">
                  <c:v>-1.0609137192894741E-2</c:v>
                </c:pt>
                <c:pt idx="185">
                  <c:v>-1.015179324898475E-2</c:v>
                </c:pt>
                <c:pt idx="186">
                  <c:v>-9.7138245945558657E-3</c:v>
                </c:pt>
                <c:pt idx="187">
                  <c:v>-9.2944291657142512E-3</c:v>
                </c:pt>
                <c:pt idx="188">
                  <c:v>-8.8928370473379086E-3</c:v>
                </c:pt>
                <c:pt idx="189">
                  <c:v>-8.5083092450127483E-3</c:v>
                </c:pt>
                <c:pt idx="190">
                  <c:v>-8.1401365002873871E-3</c:v>
                </c:pt>
                <c:pt idx="191">
                  <c:v>-7.7876381479424356E-3</c:v>
                </c:pt>
                <c:pt idx="192">
                  <c:v>-7.450161013993881E-3</c:v>
                </c:pt>
                <c:pt idx="193">
                  <c:v>-7.1270783531755229E-3</c:v>
                </c:pt>
                <c:pt idx="194">
                  <c:v>-6.8177888246709192E-3</c:v>
                </c:pt>
                <c:pt idx="195">
                  <c:v>-6.521715504890906E-3</c:v>
                </c:pt>
                <c:pt idx="196">
                  <c:v>-6.2383049361198657E-3</c:v>
                </c:pt>
                <c:pt idx="197">
                  <c:v>-5.9670262098799661E-3</c:v>
                </c:pt>
                <c:pt idx="198">
                  <c:v>-5.7073700838899026E-3</c:v>
                </c:pt>
                <c:pt idx="199">
                  <c:v>-5.4588481315216812E-3</c:v>
                </c:pt>
                <c:pt idx="200">
                  <c:v>-5.2209919226857259E-3</c:v>
                </c:pt>
                <c:pt idx="201">
                  <c:v>-4.9933522351019288E-3</c:v>
                </c:pt>
                <c:pt idx="202">
                  <c:v>-4.7754982949411795E-3</c:v>
                </c:pt>
                <c:pt idx="203">
                  <c:v>-4.5670170458483525E-3</c:v>
                </c:pt>
                <c:pt idx="204">
                  <c:v>-4.3675124453848562E-3</c:v>
                </c:pt>
                <c:pt idx="205">
                  <c:v>-4.1766047879546525E-3</c:v>
                </c:pt>
                <c:pt idx="206">
                  <c:v>-3.9939300533041022E-3</c:v>
                </c:pt>
                <c:pt idx="207">
                  <c:v>-3.8191392797116202E-3</c:v>
                </c:pt>
                <c:pt idx="208">
                  <c:v>-3.6518979610084125E-3</c:v>
                </c:pt>
                <c:pt idx="209">
                  <c:v>-3.4918854665967423E-3</c:v>
                </c:pt>
                <c:pt idx="210">
                  <c:v>-3.3387944836568216E-3</c:v>
                </c:pt>
                <c:pt idx="211">
                  <c:v>-3.1923304807573811E-3</c:v>
                </c:pt>
                <c:pt idx="212">
                  <c:v>-3.0522111921091185E-3</c:v>
                </c:pt>
                <c:pt idx="213">
                  <c:v>-2.918166121723193E-3</c:v>
                </c:pt>
                <c:pt idx="214">
                  <c:v>-2.7899360667599888E-3</c:v>
                </c:pt>
                <c:pt idx="215">
                  <c:v>-2.6672726593757559E-3</c:v>
                </c:pt>
                <c:pt idx="216">
                  <c:v>-2.5499379263964747E-3</c:v>
                </c:pt>
                <c:pt idx="217">
                  <c:v>-2.4377038661698536E-3</c:v>
                </c:pt>
                <c:pt idx="218">
                  <c:v>-2.3303520419672812E-3</c:v>
                </c:pt>
                <c:pt idx="219">
                  <c:v>-2.2276731913277899E-3</c:v>
                </c:pt>
                <c:pt idx="220">
                  <c:v>-2.1294668507563048E-3</c:v>
                </c:pt>
                <c:pt idx="221">
                  <c:v>-2.0355409952075745E-3</c:v>
                </c:pt>
                <c:pt idx="222">
                  <c:v>-1.9457116918063203E-3</c:v>
                </c:pt>
                <c:pt idx="223">
                  <c:v>-1.8598027672725034E-3</c:v>
                </c:pt>
                <c:pt idx="224">
                  <c:v>-1.7776454885385111E-3</c:v>
                </c:pt>
                <c:pt idx="225">
                  <c:v>-1.6990782560625693E-3</c:v>
                </c:pt>
                <c:pt idx="226">
                  <c:v>-1.6239463093596939E-3</c:v>
                </c:pt>
                <c:pt idx="227">
                  <c:v>-1.5521014442878615E-3</c:v>
                </c:pt>
                <c:pt idx="228">
                  <c:v>-1.4834017416432877E-3</c:v>
                </c:pt>
                <c:pt idx="229">
                  <c:v>-1.417711306634093E-3</c:v>
                </c:pt>
                <c:pt idx="230">
                  <c:v>-1.3549000188168468E-3</c:v>
                </c:pt>
                <c:pt idx="231">
                  <c:v>-1.2948432920951321E-3</c:v>
                </c:pt>
                <c:pt idx="232">
                  <c:v>-1.2374218443934183E-3</c:v>
                </c:pt>
                <c:pt idx="233">
                  <c:v>-1.182521476633384E-3</c:v>
                </c:pt>
                <c:pt idx="234">
                  <c:v>-1.1300328606531828E-3</c:v>
                </c:pt>
                <c:pt idx="235">
                  <c:v>-1.079851335723022E-3</c:v>
                </c:pt>
                <c:pt idx="236">
                  <c:v>-1.0318767133230596E-3</c:v>
                </c:pt>
                <c:pt idx="237">
                  <c:v>-9.8601308986166519E-4</c:v>
                </c:pt>
                <c:pt idx="238">
                  <c:v>-9.4216866702389386E-4</c:v>
                </c:pt>
                <c:pt idx="239">
                  <c:v>-9.0025557945139928E-4</c:v>
                </c:pt>
                <c:pt idx="240">
                  <c:v>-8.6018972946594243E-4</c:v>
                </c:pt>
                <c:pt idx="241">
                  <c:v>-8.2189062855935434E-4</c:v>
                </c:pt>
                <c:pt idx="242">
                  <c:v>-7.8528124538307679E-4</c:v>
                </c:pt>
                <c:pt idx="243">
                  <c:v>-7.5028785998029702E-4</c:v>
                </c:pt>
                <c:pt idx="244">
                  <c:v>-7.1683992401337421E-4</c:v>
                </c:pt>
                <c:pt idx="245">
                  <c:v>-6.8486992674845885E-4</c:v>
                </c:pt>
                <c:pt idx="246">
                  <c:v>-6.5431326656820925E-4</c:v>
                </c:pt>
                <c:pt idx="247">
                  <c:v>-6.2510812779216756E-4</c:v>
                </c:pt>
                <c:pt idx="248">
                  <c:v>-5.971953625926727E-4</c:v>
                </c:pt>
                <c:pt idx="249">
                  <c:v>-5.7051837780228815E-4</c:v>
                </c:pt>
                <c:pt idx="250">
                  <c:v>-5.450230264165012E-4</c:v>
                </c:pt>
                <c:pt idx="251">
                  <c:v>-5.2065750360292531E-4</c:v>
                </c:pt>
                <c:pt idx="252">
                  <c:v>-4.9737224703552566E-4</c:v>
                </c:pt>
                <c:pt idx="253">
                  <c:v>-4.7511984137934079E-4</c:v>
                </c:pt>
                <c:pt idx="254">
                  <c:v>-4.5385492675791418E-4</c:v>
                </c:pt>
                <c:pt idx="255">
                  <c:v>-4.3353411104215059E-4</c:v>
                </c:pt>
                <c:pt idx="256">
                  <c:v>-4.1411588580557722E-4</c:v>
                </c:pt>
                <c:pt idx="257">
                  <c:v>-3.9556054579699E-4</c:v>
                </c:pt>
                <c:pt idx="258">
                  <c:v>-3.7783011178732544E-4</c:v>
                </c:pt>
                <c:pt idx="259">
                  <c:v>-3.6088825665315345E-4</c:v>
                </c:pt>
                <c:pt idx="260">
                  <c:v>-3.44700234564608E-4</c:v>
                </c:pt>
                <c:pt idx="261">
                  <c:v>-3.2923281315076834E-4</c:v>
                </c:pt>
                <c:pt idx="262">
                  <c:v>-3.1445420852048401E-4</c:v>
                </c:pt>
                <c:pt idx="263">
                  <c:v>-3.0033402302147771E-4</c:v>
                </c:pt>
                <c:pt idx="264">
                  <c:v>-2.8684318562519339E-4</c:v>
                </c:pt>
                <c:pt idx="265">
                  <c:v>-2.739538948293016E-4</c:v>
                </c:pt>
                <c:pt idx="266">
                  <c:v>-2.6163956397410194E-4</c:v>
                </c:pt>
                <c:pt idx="267">
                  <c:v>-2.4987476887316579E-4</c:v>
                </c:pt>
                <c:pt idx="268">
                  <c:v>-2.386351976625598E-4</c:v>
                </c:pt>
                <c:pt idx="269">
                  <c:v>-2.2789760277681427E-4</c:v>
                </c:pt>
                <c:pt idx="270">
                  <c:v>-2.1763975496347162E-4</c:v>
                </c:pt>
                <c:pt idx="271">
                  <c:v>-2.0784039925160133E-4</c:v>
                </c:pt>
                <c:pt idx="272">
                  <c:v>-1.9847921279307252E-4</c:v>
                </c:pt>
                <c:pt idx="273">
                  <c:v>-1.8953676449863597E-4</c:v>
                </c:pt>
                <c:pt idx="274">
                  <c:v>-1.8099447639403619E-4</c:v>
                </c:pt>
                <c:pt idx="275">
                  <c:v>-1.7283458662437903E-4</c:v>
                </c:pt>
                <c:pt idx="276">
                  <c:v>-1.6504011403790329E-4</c:v>
                </c:pt>
                <c:pt idx="277">
                  <c:v>-1.5759482428309845E-4</c:v>
                </c:pt>
                <c:pt idx="278">
                  <c:v>-1.5048319735578924E-4</c:v>
                </c:pt>
                <c:pt idx="279">
                  <c:v>-1.4369039653539979E-4</c:v>
                </c:pt>
                <c:pt idx="280">
                  <c:v>-1.3720223865208757E-4</c:v>
                </c:pt>
                <c:pt idx="281">
                  <c:v>-1.310051656288152E-4</c:v>
                </c:pt>
                <c:pt idx="282">
                  <c:v>-1.250862172447288E-4</c:v>
                </c:pt>
                <c:pt idx="283">
                  <c:v>-1.1943300506839913E-4</c:v>
                </c:pt>
                <c:pt idx="284">
                  <c:v>-1.140336875116026E-4</c:v>
                </c:pt>
                <c:pt idx="285">
                  <c:v>-1.0887694595634606E-4</c:v>
                </c:pt>
                <c:pt idx="286">
                  <c:v>-1.0395196190978304E-4</c:v>
                </c:pt>
                <c:pt idx="287">
                  <c:v>-9.9248395143545064E-5</c:v>
                </c:pt>
                <c:pt idx="288">
                  <c:v>-9.4756362775807359E-5</c:v>
                </c:pt>
                <c:pt idx="289">
                  <c:v>-9.046641925612607E-5</c:v>
                </c:pt>
                <c:pt idx="290">
                  <c:v>-8.6369537214749979E-5</c:v>
                </c:pt>
                <c:pt idx="291">
                  <c:v>-8.2457089139687656E-5</c:v>
                </c:pt>
                <c:pt idx="292">
                  <c:v>-7.8720829846343096E-5</c:v>
                </c:pt>
                <c:pt idx="293">
                  <c:v>-7.5152879705995239E-5</c:v>
                </c:pt>
                <c:pt idx="294">
                  <c:v>-7.1745708600797395E-5</c:v>
                </c:pt>
                <c:pt idx="295">
                  <c:v>-6.849212057432496E-5</c:v>
                </c:pt>
                <c:pt idx="296">
                  <c:v>-6.5385239147991515E-5</c:v>
                </c:pt>
                <c:pt idx="297">
                  <c:v>-6.2418493274891146E-5</c:v>
                </c:pt>
                <c:pt idx="298">
                  <c:v>-5.958560390382039E-5</c:v>
                </c:pt>
                <c:pt idx="299">
                  <c:v>-5.6880571127369841E-5</c:v>
                </c:pt>
                <c:pt idx="300">
                  <c:v>-5.4297661889073537E-5</c:v>
                </c:pt>
                <c:pt idx="301">
                  <c:v>-5.183139822565548E-5</c:v>
                </c:pt>
                <c:pt idx="302">
                  <c:v>-4.9476546021416448E-5</c:v>
                </c:pt>
                <c:pt idx="303">
                  <c:v>-4.7228104252774296E-5</c:v>
                </c:pt>
                <c:pt idx="304">
                  <c:v>-4.5081294701896747E-5</c:v>
                </c:pt>
                <c:pt idx="305">
                  <c:v>-4.3031552119251158E-5</c:v>
                </c:pt>
                <c:pt idx="306">
                  <c:v>-4.1074514815753091E-5</c:v>
                </c:pt>
                <c:pt idx="307">
                  <c:v>-3.9206015666006751E-5</c:v>
                </c:pt>
                <c:pt idx="308">
                  <c:v>-3.742207350491729E-5</c:v>
                </c:pt>
                <c:pt idx="309">
                  <c:v>-3.5718884900704862E-5</c:v>
                </c:pt>
                <c:pt idx="310">
                  <c:v>-3.4092816288068259E-5</c:v>
                </c:pt>
                <c:pt idx="311">
                  <c:v>-3.2540396445938012E-5</c:v>
                </c:pt>
                <c:pt idx="312">
                  <c:v>-3.1058309304919459E-5</c:v>
                </c:pt>
                <c:pt idx="313">
                  <c:v>-2.9643387070158298E-5</c:v>
                </c:pt>
                <c:pt idx="314">
                  <c:v>-2.8292603645971624E-5</c:v>
                </c:pt>
                <c:pt idx="315">
                  <c:v>-2.7003068349166244E-5</c:v>
                </c:pt>
                <c:pt idx="316">
                  <c:v>-2.5772019898525918E-5</c:v>
                </c:pt>
                <c:pt idx="317">
                  <c:v>-2.4596820668483395E-5</c:v>
                </c:pt>
                <c:pt idx="318">
                  <c:v>-2.3474951195503929E-5</c:v>
                </c:pt>
                <c:pt idx="319">
                  <c:v>-2.2404004926199027E-5</c:v>
                </c:pt>
                <c:pt idx="320">
                  <c:v>-2.138168319665902E-5</c:v>
                </c:pt>
                <c:pt idx="321">
                  <c:v>-2.0405790432942212E-5</c:v>
                </c:pt>
                <c:pt idx="322">
                  <c:v>-1.9474229563091782E-5</c:v>
                </c:pt>
                <c:pt idx="323">
                  <c:v>-1.8584997631462856E-5</c:v>
                </c:pt>
                <c:pt idx="324">
                  <c:v>-1.7736181606539635E-5</c:v>
                </c:pt>
                <c:pt idx="325">
                  <c:v>-1.6925954373800357E-5</c:v>
                </c:pt>
                <c:pt idx="326">
                  <c:v>-1.6152570905552708E-5</c:v>
                </c:pt>
                <c:pt idx="327">
                  <c:v>-1.5414364600007793E-5</c:v>
                </c:pt>
                <c:pt idx="328">
                  <c:v>-1.4709743782196106E-5</c:v>
                </c:pt>
                <c:pt idx="329">
                  <c:v>-1.403718835964677E-5</c:v>
                </c:pt>
                <c:pt idx="330">
                  <c:v>-1.3395246626057048E-5</c:v>
                </c:pt>
                <c:pt idx="331">
                  <c:v>-1.27825322064715E-5</c:v>
                </c:pt>
                <c:pt idx="332">
                  <c:v>-1.2197721137771096E-5</c:v>
                </c:pt>
                <c:pt idx="333">
                  <c:v>-1.1639549078539217E-5</c:v>
                </c:pt>
                <c:pt idx="334">
                  <c:v>-1.1106808642629906E-5</c:v>
                </c:pt>
                <c:pt idx="335">
                  <c:v>-1.0598346851008585E-5</c:v>
                </c:pt>
                <c:pt idx="336">
                  <c:v>-1.0113062696670941E-5</c:v>
                </c:pt>
                <c:pt idx="337">
                  <c:v>-9.6499048176717256E-6</c:v>
                </c:pt>
                <c:pt idx="338">
                  <c:v>-9.2078692735095718E-6</c:v>
                </c:pt>
                <c:pt idx="339">
                  <c:v>-8.7859974203217842E-6</c:v>
                </c:pt>
                <c:pt idx="340">
                  <c:v>-8.3833738805398778E-6</c:v>
                </c:pt>
                <c:pt idx="341">
                  <c:v>-7.9991246028459406E-6</c:v>
                </c:pt>
                <c:pt idx="342">
                  <c:v>-7.6324150084514857E-6</c:v>
                </c:pt>
                <c:pt idx="343">
                  <c:v>-7.2824482198927969E-6</c:v>
                </c:pt>
                <c:pt idx="344">
                  <c:v>-6.9484633687036004E-6</c:v>
                </c:pt>
                <c:pt idx="345">
                  <c:v>-6.6297339784840688E-6</c:v>
                </c:pt>
                <c:pt idx="346">
                  <c:v>-6.3255664200372701E-6</c:v>
                </c:pt>
                <c:pt idx="347">
                  <c:v>-6.0352984353893717E-6</c:v>
                </c:pt>
                <c:pt idx="348">
                  <c:v>-5.7582977276494916E-6</c:v>
                </c:pt>
                <c:pt idx="349">
                  <c:v>-5.4939606137974066E-6</c:v>
                </c:pt>
                <c:pt idx="350">
                  <c:v>-5.2417107376154919E-6</c:v>
                </c:pt>
                <c:pt idx="351">
                  <c:v>-5.0009978401027128E-6</c:v>
                </c:pt>
                <c:pt idx="352">
                  <c:v>-4.7712965848250497E-6</c:v>
                </c:pt>
                <c:pt idx="353">
                  <c:v>-4.5521054357687598E-6</c:v>
                </c:pt>
                <c:pt idx="354">
                  <c:v>-4.3429455853688888E-6</c:v>
                </c:pt>
                <c:pt idx="355">
                  <c:v>-4.143359930488268E-6</c:v>
                </c:pt>
                <c:pt idx="356">
                  <c:v>-3.9529120942195068E-6</c:v>
                </c:pt>
                <c:pt idx="357">
                  <c:v>-3.7711854914759969E-6</c:v>
                </c:pt>
                <c:pt idx="358">
                  <c:v>-3.5977824364276131E-6</c:v>
                </c:pt>
                <c:pt idx="359">
                  <c:v>-3.4323232899218182E-6</c:v>
                </c:pt>
                <c:pt idx="360">
                  <c:v>-3.274445645113171E-6</c:v>
                </c:pt>
                <c:pt idx="361">
                  <c:v>-3.123803549602194E-6</c:v>
                </c:pt>
                <c:pt idx="362">
                  <c:v>-2.9800667624594819E-6</c:v>
                </c:pt>
                <c:pt idx="363">
                  <c:v>-2.8429200445824535E-6</c:v>
                </c:pt>
                <c:pt idx="364">
                  <c:v>-2.7120624809008035E-6</c:v>
                </c:pt>
                <c:pt idx="365">
                  <c:v>-2.5872068330118382E-6</c:v>
                </c:pt>
                <c:pt idx="366">
                  <c:v>-2.4680789208898491E-6</c:v>
                </c:pt>
                <c:pt idx="367">
                  <c:v>-2.3544170323733736E-6</c:v>
                </c:pt>
                <c:pt idx="368">
                  <c:v>-2.2459713591914499E-6</c:v>
                </c:pt>
                <c:pt idx="369">
                  <c:v>-2.142503458344929E-6</c:v>
                </c:pt>
                <c:pt idx="370">
                  <c:v>-2.0437857377109669E-6</c:v>
                </c:pt>
                <c:pt idx="371">
                  <c:v>-1.9496009647892001E-6</c:v>
                </c:pt>
                <c:pt idx="372">
                  <c:v>-1.859741797555832E-6</c:v>
                </c:pt>
                <c:pt idx="373">
                  <c:v>-1.774010336437633E-6</c:v>
                </c:pt>
                <c:pt idx="374">
                  <c:v>-1.6922176964618025E-6</c:v>
                </c:pt>
                <c:pt idx="375">
                  <c:v>-1.6141835986792363E-6</c:v>
                </c:pt>
                <c:pt idx="376">
                  <c:v>-1.5397359799990263E-6</c:v>
                </c:pt>
                <c:pt idx="377">
                  <c:v>-1.4687106206101202E-6</c:v>
                </c:pt>
                <c:pt idx="378">
                  <c:v>-1.40095078820272E-6</c:v>
                </c:pt>
                <c:pt idx="379">
                  <c:v>-1.3363068982369323E-6</c:v>
                </c:pt>
                <c:pt idx="380">
                  <c:v>-1.2746361895397111E-6</c:v>
                </c:pt>
                <c:pt idx="381">
                  <c:v>-1.2158024145429373E-6</c:v>
                </c:pt>
                <c:pt idx="382">
                  <c:v>-1.1596755435062074E-6</c:v>
                </c:pt>
                <c:pt idx="383">
                  <c:v>-1.1061314820970119E-6</c:v>
                </c:pt>
                <c:pt idx="384">
                  <c:v>-1.0550518017289164E-6</c:v>
                </c:pt>
                <c:pt idx="385">
                  <c:v>-1.0063234820851277E-6</c:v>
                </c:pt>
                <c:pt idx="386">
                  <c:v>-9.5983866528020112E-7</c:v>
                </c:pt>
                <c:pt idx="387">
                  <c:v>-9.1549442113717545E-7</c:v>
                </c:pt>
                <c:pt idx="388">
                  <c:v>-8.7319252308064351E-7</c:v>
                </c:pt>
                <c:pt idx="389">
                  <c:v>-8.328392341685638E-7</c:v>
                </c:pt>
                <c:pt idx="390">
                  <c:v>-7.9434510280696224E-7</c:v>
                </c:pt>
                <c:pt idx="391">
                  <c:v>-7.5762476771192506E-7</c:v>
                </c:pt>
                <c:pt idx="392">
                  <c:v>-7.2259677170284275E-7</c:v>
                </c:pt>
                <c:pt idx="393">
                  <c:v>-6.8918338392938591E-7</c:v>
                </c:pt>
                <c:pt idx="394">
                  <c:v>-6.573104301524911E-7</c:v>
                </c:pt>
                <c:pt idx="395">
                  <c:v>-6.2690713071658861E-7</c:v>
                </c:pt>
                <c:pt idx="396">
                  <c:v>-5.979059458665831E-7</c:v>
                </c:pt>
                <c:pt idx="397">
                  <c:v>-5.7024242807851976E-7</c:v>
                </c:pt>
                <c:pt idx="398">
                  <c:v>-5.4385508108777315E-7</c:v>
                </c:pt>
                <c:pt idx="399">
                  <c:v>-5.1868522531270073E-7</c:v>
                </c:pt>
                <c:pt idx="400">
                  <c:v>-4.9467686938524726E-7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2-4BA8-8F7F-A9D55E605D4B}"/>
            </c:ext>
          </c:extLst>
        </c:ser>
        <c:ser>
          <c:idx val="2"/>
          <c:order val="2"/>
          <c:tx>
            <c:strRef>
              <c:f>'E2, part b'!$E$18</c:f>
              <c:strCache>
                <c:ptCount val="1"/>
                <c:pt idx="0">
                  <c:v>underdamped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'E2, part b'!$B$19:$B$419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1.3750000000000004</c:v>
                </c:pt>
                <c:pt idx="12">
                  <c:v>1.5000000000000004</c:v>
                </c:pt>
                <c:pt idx="13">
                  <c:v>1.6250000000000007</c:v>
                </c:pt>
                <c:pt idx="14">
                  <c:v>1.7500000000000007</c:v>
                </c:pt>
                <c:pt idx="15">
                  <c:v>1.8750000000000009</c:v>
                </c:pt>
                <c:pt idx="16">
                  <c:v>2.0000000000000009</c:v>
                </c:pt>
                <c:pt idx="17">
                  <c:v>2.1250000000000009</c:v>
                </c:pt>
                <c:pt idx="18">
                  <c:v>2.2500000000000013</c:v>
                </c:pt>
                <c:pt idx="19">
                  <c:v>2.3750000000000013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2.7500000000000018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3.2500000000000022</c:v>
                </c:pt>
                <c:pt idx="27">
                  <c:v>3.3750000000000022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3.7500000000000027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5.2500000000000036</c:v>
                </c:pt>
                <c:pt idx="43">
                  <c:v>5.3750000000000036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6.0000000000000044</c:v>
                </c:pt>
                <c:pt idx="49">
                  <c:v>6.1250000000000044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6.5000000000000053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7.3750000000000053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7.8750000000000053</c:v>
                </c:pt>
                <c:pt idx="64">
                  <c:v>8.0000000000000053</c:v>
                </c:pt>
                <c:pt idx="65">
                  <c:v>8.1250000000000053</c:v>
                </c:pt>
                <c:pt idx="66">
                  <c:v>8.2500000000000053</c:v>
                </c:pt>
                <c:pt idx="67">
                  <c:v>8.3750000000000053</c:v>
                </c:pt>
                <c:pt idx="68">
                  <c:v>8.5000000000000053</c:v>
                </c:pt>
                <c:pt idx="69">
                  <c:v>8.6250000000000053</c:v>
                </c:pt>
                <c:pt idx="70">
                  <c:v>8.7500000000000053</c:v>
                </c:pt>
                <c:pt idx="71">
                  <c:v>8.8750000000000053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9.2500000000000071</c:v>
                </c:pt>
                <c:pt idx="75">
                  <c:v>9.3750000000000071</c:v>
                </c:pt>
                <c:pt idx="76">
                  <c:v>9.5000000000000071</c:v>
                </c:pt>
                <c:pt idx="77">
                  <c:v>9.6250000000000071</c:v>
                </c:pt>
                <c:pt idx="78">
                  <c:v>9.7500000000000071</c:v>
                </c:pt>
                <c:pt idx="79">
                  <c:v>9.8750000000000071</c:v>
                </c:pt>
                <c:pt idx="80">
                  <c:v>10.000000000000007</c:v>
                </c:pt>
                <c:pt idx="81">
                  <c:v>10.125000000000007</c:v>
                </c:pt>
                <c:pt idx="82">
                  <c:v>10.250000000000007</c:v>
                </c:pt>
                <c:pt idx="83">
                  <c:v>10.375000000000007</c:v>
                </c:pt>
                <c:pt idx="84">
                  <c:v>10.500000000000007</c:v>
                </c:pt>
                <c:pt idx="85">
                  <c:v>10.625000000000007</c:v>
                </c:pt>
                <c:pt idx="86">
                  <c:v>10.750000000000007</c:v>
                </c:pt>
                <c:pt idx="87">
                  <c:v>10.875000000000007</c:v>
                </c:pt>
                <c:pt idx="88">
                  <c:v>11.000000000000009</c:v>
                </c:pt>
                <c:pt idx="89">
                  <c:v>11.125000000000009</c:v>
                </c:pt>
                <c:pt idx="90">
                  <c:v>11.250000000000009</c:v>
                </c:pt>
                <c:pt idx="91">
                  <c:v>11.375000000000009</c:v>
                </c:pt>
                <c:pt idx="92">
                  <c:v>11.500000000000009</c:v>
                </c:pt>
                <c:pt idx="93">
                  <c:v>11.625000000000009</c:v>
                </c:pt>
                <c:pt idx="94">
                  <c:v>11.750000000000009</c:v>
                </c:pt>
                <c:pt idx="95">
                  <c:v>11.875000000000009</c:v>
                </c:pt>
                <c:pt idx="96">
                  <c:v>12.000000000000009</c:v>
                </c:pt>
                <c:pt idx="97">
                  <c:v>12.125000000000009</c:v>
                </c:pt>
                <c:pt idx="98">
                  <c:v>12.250000000000009</c:v>
                </c:pt>
                <c:pt idx="99">
                  <c:v>12.375000000000009</c:v>
                </c:pt>
                <c:pt idx="100">
                  <c:v>12.500000000000009</c:v>
                </c:pt>
                <c:pt idx="101">
                  <c:v>12.625000000000009</c:v>
                </c:pt>
                <c:pt idx="102">
                  <c:v>12.750000000000009</c:v>
                </c:pt>
                <c:pt idx="103">
                  <c:v>12.875000000000009</c:v>
                </c:pt>
                <c:pt idx="104">
                  <c:v>13.000000000000011</c:v>
                </c:pt>
                <c:pt idx="105">
                  <c:v>13.125000000000011</c:v>
                </c:pt>
                <c:pt idx="106">
                  <c:v>13.250000000000011</c:v>
                </c:pt>
                <c:pt idx="107">
                  <c:v>13.375000000000011</c:v>
                </c:pt>
                <c:pt idx="108">
                  <c:v>13.500000000000011</c:v>
                </c:pt>
                <c:pt idx="109">
                  <c:v>13.625000000000011</c:v>
                </c:pt>
                <c:pt idx="110">
                  <c:v>13.750000000000011</c:v>
                </c:pt>
                <c:pt idx="111">
                  <c:v>13.875000000000011</c:v>
                </c:pt>
                <c:pt idx="112">
                  <c:v>14.000000000000011</c:v>
                </c:pt>
                <c:pt idx="113">
                  <c:v>14.125000000000011</c:v>
                </c:pt>
                <c:pt idx="114">
                  <c:v>14.250000000000011</c:v>
                </c:pt>
                <c:pt idx="115">
                  <c:v>14.375000000000011</c:v>
                </c:pt>
                <c:pt idx="116">
                  <c:v>14.500000000000011</c:v>
                </c:pt>
                <c:pt idx="117">
                  <c:v>14.625000000000011</c:v>
                </c:pt>
                <c:pt idx="118">
                  <c:v>14.750000000000011</c:v>
                </c:pt>
                <c:pt idx="119">
                  <c:v>14.875000000000011</c:v>
                </c:pt>
                <c:pt idx="120">
                  <c:v>15.000000000000012</c:v>
                </c:pt>
                <c:pt idx="121">
                  <c:v>15.125000000000012</c:v>
                </c:pt>
                <c:pt idx="122">
                  <c:v>15.250000000000012</c:v>
                </c:pt>
                <c:pt idx="123">
                  <c:v>15.375000000000012</c:v>
                </c:pt>
                <c:pt idx="124">
                  <c:v>15.500000000000012</c:v>
                </c:pt>
                <c:pt idx="125">
                  <c:v>15.625000000000011</c:v>
                </c:pt>
                <c:pt idx="126">
                  <c:v>15.750000000000011</c:v>
                </c:pt>
                <c:pt idx="127">
                  <c:v>15.875000000000011</c:v>
                </c:pt>
                <c:pt idx="128">
                  <c:v>16.000000000000011</c:v>
                </c:pt>
                <c:pt idx="129">
                  <c:v>16.125000000000011</c:v>
                </c:pt>
                <c:pt idx="130">
                  <c:v>16.250000000000011</c:v>
                </c:pt>
                <c:pt idx="131">
                  <c:v>16.375000000000011</c:v>
                </c:pt>
                <c:pt idx="132">
                  <c:v>16.500000000000011</c:v>
                </c:pt>
                <c:pt idx="133">
                  <c:v>16.625000000000011</c:v>
                </c:pt>
                <c:pt idx="134">
                  <c:v>16.750000000000011</c:v>
                </c:pt>
                <c:pt idx="135">
                  <c:v>16.875000000000011</c:v>
                </c:pt>
                <c:pt idx="136">
                  <c:v>17.000000000000011</c:v>
                </c:pt>
                <c:pt idx="137">
                  <c:v>17.125000000000011</c:v>
                </c:pt>
                <c:pt idx="138">
                  <c:v>17.250000000000011</c:v>
                </c:pt>
                <c:pt idx="139">
                  <c:v>17.375000000000011</c:v>
                </c:pt>
                <c:pt idx="140">
                  <c:v>17.500000000000011</c:v>
                </c:pt>
                <c:pt idx="141">
                  <c:v>17.625000000000011</c:v>
                </c:pt>
                <c:pt idx="142">
                  <c:v>17.750000000000011</c:v>
                </c:pt>
                <c:pt idx="143">
                  <c:v>17.875000000000011</c:v>
                </c:pt>
                <c:pt idx="144">
                  <c:v>18.000000000000014</c:v>
                </c:pt>
                <c:pt idx="145">
                  <c:v>18.125000000000014</c:v>
                </c:pt>
                <c:pt idx="146">
                  <c:v>18.250000000000014</c:v>
                </c:pt>
                <c:pt idx="147">
                  <c:v>18.375000000000014</c:v>
                </c:pt>
                <c:pt idx="148">
                  <c:v>18.500000000000014</c:v>
                </c:pt>
                <c:pt idx="149">
                  <c:v>18.625000000000014</c:v>
                </c:pt>
                <c:pt idx="150">
                  <c:v>18.750000000000014</c:v>
                </c:pt>
                <c:pt idx="151">
                  <c:v>18.875000000000014</c:v>
                </c:pt>
                <c:pt idx="152">
                  <c:v>19.000000000000014</c:v>
                </c:pt>
                <c:pt idx="153">
                  <c:v>19.125000000000014</c:v>
                </c:pt>
                <c:pt idx="154">
                  <c:v>19.250000000000014</c:v>
                </c:pt>
                <c:pt idx="155">
                  <c:v>19.375000000000014</c:v>
                </c:pt>
                <c:pt idx="156">
                  <c:v>19.500000000000014</c:v>
                </c:pt>
                <c:pt idx="157">
                  <c:v>19.625000000000014</c:v>
                </c:pt>
                <c:pt idx="158">
                  <c:v>19.750000000000014</c:v>
                </c:pt>
                <c:pt idx="159">
                  <c:v>19.875000000000014</c:v>
                </c:pt>
                <c:pt idx="160">
                  <c:v>20.000000000000014</c:v>
                </c:pt>
                <c:pt idx="161">
                  <c:v>20.125000000000014</c:v>
                </c:pt>
                <c:pt idx="162">
                  <c:v>20.250000000000014</c:v>
                </c:pt>
                <c:pt idx="163">
                  <c:v>20.375000000000014</c:v>
                </c:pt>
                <c:pt idx="164">
                  <c:v>20.500000000000014</c:v>
                </c:pt>
                <c:pt idx="165">
                  <c:v>20.625000000000014</c:v>
                </c:pt>
                <c:pt idx="166">
                  <c:v>20.750000000000014</c:v>
                </c:pt>
                <c:pt idx="167">
                  <c:v>20.875000000000014</c:v>
                </c:pt>
                <c:pt idx="168">
                  <c:v>21.000000000000014</c:v>
                </c:pt>
                <c:pt idx="169">
                  <c:v>21.125000000000014</c:v>
                </c:pt>
                <c:pt idx="170">
                  <c:v>21.250000000000014</c:v>
                </c:pt>
                <c:pt idx="171">
                  <c:v>21.375000000000014</c:v>
                </c:pt>
                <c:pt idx="172">
                  <c:v>21.500000000000014</c:v>
                </c:pt>
                <c:pt idx="173">
                  <c:v>21.625000000000014</c:v>
                </c:pt>
                <c:pt idx="174">
                  <c:v>21.750000000000014</c:v>
                </c:pt>
                <c:pt idx="175">
                  <c:v>21.875000000000014</c:v>
                </c:pt>
                <c:pt idx="176">
                  <c:v>22.000000000000018</c:v>
                </c:pt>
                <c:pt idx="177">
                  <c:v>22.125000000000018</c:v>
                </c:pt>
                <c:pt idx="178">
                  <c:v>22.250000000000018</c:v>
                </c:pt>
                <c:pt idx="179">
                  <c:v>22.375000000000018</c:v>
                </c:pt>
                <c:pt idx="180">
                  <c:v>22.500000000000018</c:v>
                </c:pt>
                <c:pt idx="181">
                  <c:v>22.625000000000018</c:v>
                </c:pt>
                <c:pt idx="182">
                  <c:v>22.750000000000018</c:v>
                </c:pt>
                <c:pt idx="183">
                  <c:v>22.875000000000018</c:v>
                </c:pt>
                <c:pt idx="184">
                  <c:v>23.000000000000018</c:v>
                </c:pt>
                <c:pt idx="185">
                  <c:v>23.125000000000018</c:v>
                </c:pt>
                <c:pt idx="186">
                  <c:v>23.250000000000018</c:v>
                </c:pt>
                <c:pt idx="187">
                  <c:v>23.375000000000018</c:v>
                </c:pt>
                <c:pt idx="188">
                  <c:v>23.500000000000018</c:v>
                </c:pt>
                <c:pt idx="189">
                  <c:v>23.625000000000018</c:v>
                </c:pt>
                <c:pt idx="190">
                  <c:v>23.750000000000018</c:v>
                </c:pt>
                <c:pt idx="191">
                  <c:v>23.875000000000018</c:v>
                </c:pt>
                <c:pt idx="192">
                  <c:v>24.000000000000018</c:v>
                </c:pt>
                <c:pt idx="193">
                  <c:v>24.125000000000018</c:v>
                </c:pt>
                <c:pt idx="194">
                  <c:v>24.250000000000018</c:v>
                </c:pt>
                <c:pt idx="195">
                  <c:v>24.375000000000018</c:v>
                </c:pt>
                <c:pt idx="196">
                  <c:v>24.500000000000018</c:v>
                </c:pt>
                <c:pt idx="197">
                  <c:v>24.625000000000018</c:v>
                </c:pt>
                <c:pt idx="198">
                  <c:v>24.750000000000018</c:v>
                </c:pt>
                <c:pt idx="199">
                  <c:v>24.875000000000018</c:v>
                </c:pt>
                <c:pt idx="200">
                  <c:v>25.000000000000018</c:v>
                </c:pt>
                <c:pt idx="201">
                  <c:v>25.125000000000018</c:v>
                </c:pt>
                <c:pt idx="202">
                  <c:v>25.250000000000018</c:v>
                </c:pt>
                <c:pt idx="203">
                  <c:v>25.375000000000018</c:v>
                </c:pt>
                <c:pt idx="204">
                  <c:v>25.500000000000018</c:v>
                </c:pt>
                <c:pt idx="205">
                  <c:v>25.625000000000018</c:v>
                </c:pt>
                <c:pt idx="206">
                  <c:v>25.750000000000018</c:v>
                </c:pt>
                <c:pt idx="207">
                  <c:v>25.875000000000018</c:v>
                </c:pt>
                <c:pt idx="208">
                  <c:v>26.000000000000021</c:v>
                </c:pt>
                <c:pt idx="209">
                  <c:v>26.125000000000021</c:v>
                </c:pt>
                <c:pt idx="210">
                  <c:v>26.250000000000021</c:v>
                </c:pt>
                <c:pt idx="211">
                  <c:v>26.375000000000021</c:v>
                </c:pt>
                <c:pt idx="212">
                  <c:v>26.500000000000021</c:v>
                </c:pt>
                <c:pt idx="213">
                  <c:v>26.625000000000021</c:v>
                </c:pt>
                <c:pt idx="214">
                  <c:v>26.750000000000021</c:v>
                </c:pt>
                <c:pt idx="215">
                  <c:v>26.875000000000021</c:v>
                </c:pt>
                <c:pt idx="216">
                  <c:v>27.000000000000021</c:v>
                </c:pt>
                <c:pt idx="217">
                  <c:v>27.125000000000021</c:v>
                </c:pt>
                <c:pt idx="218">
                  <c:v>27.250000000000021</c:v>
                </c:pt>
                <c:pt idx="219">
                  <c:v>27.375000000000021</c:v>
                </c:pt>
                <c:pt idx="220">
                  <c:v>27.500000000000021</c:v>
                </c:pt>
                <c:pt idx="221">
                  <c:v>27.625000000000021</c:v>
                </c:pt>
                <c:pt idx="222">
                  <c:v>27.750000000000021</c:v>
                </c:pt>
                <c:pt idx="223">
                  <c:v>27.875000000000021</c:v>
                </c:pt>
                <c:pt idx="224">
                  <c:v>28.000000000000021</c:v>
                </c:pt>
                <c:pt idx="225">
                  <c:v>28.125000000000021</c:v>
                </c:pt>
                <c:pt idx="226">
                  <c:v>28.250000000000021</c:v>
                </c:pt>
                <c:pt idx="227">
                  <c:v>28.375000000000021</c:v>
                </c:pt>
                <c:pt idx="228">
                  <c:v>28.500000000000021</c:v>
                </c:pt>
                <c:pt idx="229">
                  <c:v>28.625000000000021</c:v>
                </c:pt>
                <c:pt idx="230">
                  <c:v>28.750000000000021</c:v>
                </c:pt>
                <c:pt idx="231">
                  <c:v>28.875000000000021</c:v>
                </c:pt>
                <c:pt idx="232">
                  <c:v>29.000000000000021</c:v>
                </c:pt>
                <c:pt idx="233">
                  <c:v>29.125000000000021</c:v>
                </c:pt>
                <c:pt idx="234">
                  <c:v>29.250000000000021</c:v>
                </c:pt>
                <c:pt idx="235">
                  <c:v>29.375000000000021</c:v>
                </c:pt>
                <c:pt idx="236">
                  <c:v>29.500000000000021</c:v>
                </c:pt>
                <c:pt idx="237">
                  <c:v>29.625000000000021</c:v>
                </c:pt>
                <c:pt idx="238">
                  <c:v>29.750000000000021</c:v>
                </c:pt>
                <c:pt idx="239">
                  <c:v>29.875000000000021</c:v>
                </c:pt>
                <c:pt idx="240">
                  <c:v>30.000000000000025</c:v>
                </c:pt>
                <c:pt idx="241">
                  <c:v>30.125000000000025</c:v>
                </c:pt>
                <c:pt idx="242">
                  <c:v>30.250000000000025</c:v>
                </c:pt>
                <c:pt idx="243">
                  <c:v>30.375000000000025</c:v>
                </c:pt>
                <c:pt idx="244">
                  <c:v>30.500000000000025</c:v>
                </c:pt>
                <c:pt idx="245">
                  <c:v>30.625000000000025</c:v>
                </c:pt>
                <c:pt idx="246">
                  <c:v>30.750000000000025</c:v>
                </c:pt>
                <c:pt idx="247">
                  <c:v>30.875000000000025</c:v>
                </c:pt>
                <c:pt idx="248">
                  <c:v>31.000000000000025</c:v>
                </c:pt>
                <c:pt idx="249">
                  <c:v>31.125000000000025</c:v>
                </c:pt>
                <c:pt idx="250">
                  <c:v>31.250000000000021</c:v>
                </c:pt>
                <c:pt idx="251">
                  <c:v>31.375000000000021</c:v>
                </c:pt>
                <c:pt idx="252">
                  <c:v>31.500000000000021</c:v>
                </c:pt>
                <c:pt idx="253">
                  <c:v>31.625000000000021</c:v>
                </c:pt>
                <c:pt idx="254">
                  <c:v>31.750000000000021</c:v>
                </c:pt>
                <c:pt idx="255">
                  <c:v>31.875000000000021</c:v>
                </c:pt>
                <c:pt idx="256">
                  <c:v>32.000000000000021</c:v>
                </c:pt>
                <c:pt idx="257">
                  <c:v>32.125000000000021</c:v>
                </c:pt>
                <c:pt idx="258">
                  <c:v>32.250000000000021</c:v>
                </c:pt>
                <c:pt idx="259">
                  <c:v>32.375000000000021</c:v>
                </c:pt>
                <c:pt idx="260">
                  <c:v>32.500000000000021</c:v>
                </c:pt>
                <c:pt idx="261">
                  <c:v>32.625000000000021</c:v>
                </c:pt>
                <c:pt idx="262">
                  <c:v>32.750000000000021</c:v>
                </c:pt>
                <c:pt idx="263">
                  <c:v>32.875000000000021</c:v>
                </c:pt>
                <c:pt idx="264">
                  <c:v>33.000000000000021</c:v>
                </c:pt>
                <c:pt idx="265">
                  <c:v>33.125000000000021</c:v>
                </c:pt>
                <c:pt idx="266">
                  <c:v>33.250000000000021</c:v>
                </c:pt>
                <c:pt idx="267">
                  <c:v>33.375000000000021</c:v>
                </c:pt>
                <c:pt idx="268">
                  <c:v>33.500000000000021</c:v>
                </c:pt>
                <c:pt idx="269">
                  <c:v>33.625000000000021</c:v>
                </c:pt>
                <c:pt idx="270">
                  <c:v>33.750000000000021</c:v>
                </c:pt>
                <c:pt idx="271">
                  <c:v>33.875000000000021</c:v>
                </c:pt>
                <c:pt idx="272">
                  <c:v>34.000000000000021</c:v>
                </c:pt>
                <c:pt idx="273">
                  <c:v>34.125000000000021</c:v>
                </c:pt>
                <c:pt idx="274">
                  <c:v>34.250000000000021</c:v>
                </c:pt>
                <c:pt idx="275">
                  <c:v>34.375000000000021</c:v>
                </c:pt>
                <c:pt idx="276">
                  <c:v>34.500000000000021</c:v>
                </c:pt>
                <c:pt idx="277">
                  <c:v>34.625000000000021</c:v>
                </c:pt>
                <c:pt idx="278">
                  <c:v>34.750000000000021</c:v>
                </c:pt>
                <c:pt idx="279">
                  <c:v>34.875000000000021</c:v>
                </c:pt>
                <c:pt idx="280">
                  <c:v>35.000000000000021</c:v>
                </c:pt>
                <c:pt idx="281">
                  <c:v>35.125000000000021</c:v>
                </c:pt>
                <c:pt idx="282">
                  <c:v>35.250000000000021</c:v>
                </c:pt>
                <c:pt idx="283">
                  <c:v>35.375000000000021</c:v>
                </c:pt>
                <c:pt idx="284">
                  <c:v>35.500000000000021</c:v>
                </c:pt>
                <c:pt idx="285">
                  <c:v>35.625000000000021</c:v>
                </c:pt>
                <c:pt idx="286">
                  <c:v>35.750000000000021</c:v>
                </c:pt>
                <c:pt idx="287">
                  <c:v>35.875000000000028</c:v>
                </c:pt>
                <c:pt idx="288">
                  <c:v>36.000000000000028</c:v>
                </c:pt>
                <c:pt idx="289">
                  <c:v>36.125000000000028</c:v>
                </c:pt>
                <c:pt idx="290">
                  <c:v>36.250000000000028</c:v>
                </c:pt>
                <c:pt idx="291">
                  <c:v>36.375000000000028</c:v>
                </c:pt>
                <c:pt idx="292">
                  <c:v>36.500000000000028</c:v>
                </c:pt>
                <c:pt idx="293">
                  <c:v>36.625000000000028</c:v>
                </c:pt>
                <c:pt idx="294">
                  <c:v>36.750000000000028</c:v>
                </c:pt>
                <c:pt idx="295">
                  <c:v>36.875000000000028</c:v>
                </c:pt>
                <c:pt idx="296">
                  <c:v>37.000000000000028</c:v>
                </c:pt>
                <c:pt idx="297">
                  <c:v>37.125000000000028</c:v>
                </c:pt>
                <c:pt idx="298">
                  <c:v>37.250000000000028</c:v>
                </c:pt>
                <c:pt idx="299">
                  <c:v>37.375000000000028</c:v>
                </c:pt>
                <c:pt idx="300">
                  <c:v>37.500000000000028</c:v>
                </c:pt>
                <c:pt idx="301">
                  <c:v>37.625000000000028</c:v>
                </c:pt>
                <c:pt idx="302">
                  <c:v>37.750000000000028</c:v>
                </c:pt>
                <c:pt idx="303">
                  <c:v>37.875000000000028</c:v>
                </c:pt>
                <c:pt idx="304">
                  <c:v>38.000000000000028</c:v>
                </c:pt>
                <c:pt idx="305">
                  <c:v>38.125000000000028</c:v>
                </c:pt>
                <c:pt idx="306">
                  <c:v>38.250000000000028</c:v>
                </c:pt>
                <c:pt idx="307">
                  <c:v>38.375000000000028</c:v>
                </c:pt>
                <c:pt idx="308">
                  <c:v>38.500000000000028</c:v>
                </c:pt>
                <c:pt idx="309">
                  <c:v>38.625000000000028</c:v>
                </c:pt>
                <c:pt idx="310">
                  <c:v>38.750000000000028</c:v>
                </c:pt>
                <c:pt idx="311">
                  <c:v>38.875000000000028</c:v>
                </c:pt>
                <c:pt idx="312">
                  <c:v>39.000000000000028</c:v>
                </c:pt>
                <c:pt idx="313">
                  <c:v>39.125000000000028</c:v>
                </c:pt>
                <c:pt idx="314">
                  <c:v>39.250000000000028</c:v>
                </c:pt>
                <c:pt idx="315">
                  <c:v>39.375000000000028</c:v>
                </c:pt>
                <c:pt idx="316">
                  <c:v>39.500000000000028</c:v>
                </c:pt>
                <c:pt idx="317">
                  <c:v>39.625000000000028</c:v>
                </c:pt>
                <c:pt idx="318">
                  <c:v>39.750000000000028</c:v>
                </c:pt>
                <c:pt idx="319">
                  <c:v>39.875000000000028</c:v>
                </c:pt>
                <c:pt idx="320">
                  <c:v>40.000000000000028</c:v>
                </c:pt>
                <c:pt idx="321">
                  <c:v>40.125000000000028</c:v>
                </c:pt>
                <c:pt idx="322">
                  <c:v>40.250000000000028</c:v>
                </c:pt>
                <c:pt idx="323">
                  <c:v>40.375000000000028</c:v>
                </c:pt>
                <c:pt idx="324">
                  <c:v>40.500000000000028</c:v>
                </c:pt>
                <c:pt idx="325">
                  <c:v>40.625000000000028</c:v>
                </c:pt>
                <c:pt idx="326">
                  <c:v>40.750000000000028</c:v>
                </c:pt>
                <c:pt idx="327">
                  <c:v>40.875000000000028</c:v>
                </c:pt>
                <c:pt idx="328">
                  <c:v>41.000000000000028</c:v>
                </c:pt>
                <c:pt idx="329">
                  <c:v>41.125000000000028</c:v>
                </c:pt>
                <c:pt idx="330">
                  <c:v>41.250000000000028</c:v>
                </c:pt>
                <c:pt idx="331">
                  <c:v>41.375000000000028</c:v>
                </c:pt>
                <c:pt idx="332">
                  <c:v>41.500000000000028</c:v>
                </c:pt>
                <c:pt idx="333">
                  <c:v>41.625000000000028</c:v>
                </c:pt>
                <c:pt idx="334">
                  <c:v>41.750000000000028</c:v>
                </c:pt>
                <c:pt idx="335">
                  <c:v>41.875000000000028</c:v>
                </c:pt>
                <c:pt idx="336">
                  <c:v>42.000000000000028</c:v>
                </c:pt>
                <c:pt idx="337">
                  <c:v>42.125000000000028</c:v>
                </c:pt>
                <c:pt idx="338">
                  <c:v>42.250000000000028</c:v>
                </c:pt>
                <c:pt idx="339">
                  <c:v>42.375000000000028</c:v>
                </c:pt>
                <c:pt idx="340">
                  <c:v>42.500000000000028</c:v>
                </c:pt>
                <c:pt idx="341">
                  <c:v>42.625000000000028</c:v>
                </c:pt>
                <c:pt idx="342">
                  <c:v>42.750000000000028</c:v>
                </c:pt>
                <c:pt idx="343">
                  <c:v>42.875000000000028</c:v>
                </c:pt>
                <c:pt idx="344">
                  <c:v>43.000000000000028</c:v>
                </c:pt>
                <c:pt idx="345">
                  <c:v>43.125000000000028</c:v>
                </c:pt>
                <c:pt idx="346">
                  <c:v>43.250000000000028</c:v>
                </c:pt>
                <c:pt idx="347">
                  <c:v>43.375000000000028</c:v>
                </c:pt>
                <c:pt idx="348">
                  <c:v>43.500000000000028</c:v>
                </c:pt>
                <c:pt idx="349">
                  <c:v>43.625000000000028</c:v>
                </c:pt>
                <c:pt idx="350">
                  <c:v>43.750000000000028</c:v>
                </c:pt>
                <c:pt idx="351">
                  <c:v>43.875000000000036</c:v>
                </c:pt>
                <c:pt idx="352">
                  <c:v>44.000000000000036</c:v>
                </c:pt>
                <c:pt idx="353">
                  <c:v>44.125000000000036</c:v>
                </c:pt>
                <c:pt idx="354">
                  <c:v>44.250000000000036</c:v>
                </c:pt>
                <c:pt idx="355">
                  <c:v>44.375000000000036</c:v>
                </c:pt>
                <c:pt idx="356">
                  <c:v>44.500000000000036</c:v>
                </c:pt>
                <c:pt idx="357">
                  <c:v>44.625000000000036</c:v>
                </c:pt>
                <c:pt idx="358">
                  <c:v>44.750000000000036</c:v>
                </c:pt>
                <c:pt idx="359">
                  <c:v>44.875000000000036</c:v>
                </c:pt>
                <c:pt idx="360">
                  <c:v>45.000000000000036</c:v>
                </c:pt>
                <c:pt idx="361">
                  <c:v>45.125000000000036</c:v>
                </c:pt>
                <c:pt idx="362">
                  <c:v>45.250000000000036</c:v>
                </c:pt>
                <c:pt idx="363">
                  <c:v>45.375000000000036</c:v>
                </c:pt>
                <c:pt idx="364">
                  <c:v>45.500000000000036</c:v>
                </c:pt>
                <c:pt idx="365">
                  <c:v>45.625000000000036</c:v>
                </c:pt>
                <c:pt idx="366">
                  <c:v>45.750000000000036</c:v>
                </c:pt>
                <c:pt idx="367">
                  <c:v>45.875000000000036</c:v>
                </c:pt>
                <c:pt idx="368">
                  <c:v>46.000000000000036</c:v>
                </c:pt>
                <c:pt idx="369">
                  <c:v>46.125000000000036</c:v>
                </c:pt>
                <c:pt idx="370">
                  <c:v>46.250000000000036</c:v>
                </c:pt>
                <c:pt idx="371">
                  <c:v>46.375000000000036</c:v>
                </c:pt>
                <c:pt idx="372">
                  <c:v>46.500000000000036</c:v>
                </c:pt>
                <c:pt idx="373">
                  <c:v>46.625000000000036</c:v>
                </c:pt>
                <c:pt idx="374">
                  <c:v>46.750000000000036</c:v>
                </c:pt>
                <c:pt idx="375">
                  <c:v>46.875000000000036</c:v>
                </c:pt>
                <c:pt idx="376">
                  <c:v>47.000000000000036</c:v>
                </c:pt>
                <c:pt idx="377">
                  <c:v>47.125000000000036</c:v>
                </c:pt>
                <c:pt idx="378">
                  <c:v>47.250000000000036</c:v>
                </c:pt>
                <c:pt idx="379">
                  <c:v>47.375000000000036</c:v>
                </c:pt>
                <c:pt idx="380">
                  <c:v>47.500000000000036</c:v>
                </c:pt>
                <c:pt idx="381">
                  <c:v>47.625000000000036</c:v>
                </c:pt>
                <c:pt idx="382">
                  <c:v>47.750000000000036</c:v>
                </c:pt>
                <c:pt idx="383">
                  <c:v>47.875000000000036</c:v>
                </c:pt>
                <c:pt idx="384">
                  <c:v>48.000000000000036</c:v>
                </c:pt>
                <c:pt idx="385">
                  <c:v>48.125000000000036</c:v>
                </c:pt>
                <c:pt idx="386">
                  <c:v>48.250000000000036</c:v>
                </c:pt>
                <c:pt idx="387">
                  <c:v>48.375000000000036</c:v>
                </c:pt>
                <c:pt idx="388">
                  <c:v>48.500000000000036</c:v>
                </c:pt>
                <c:pt idx="389">
                  <c:v>48.625000000000036</c:v>
                </c:pt>
                <c:pt idx="390">
                  <c:v>48.750000000000036</c:v>
                </c:pt>
                <c:pt idx="391">
                  <c:v>48.875000000000036</c:v>
                </c:pt>
                <c:pt idx="392">
                  <c:v>49.000000000000036</c:v>
                </c:pt>
                <c:pt idx="393">
                  <c:v>49.125000000000036</c:v>
                </c:pt>
                <c:pt idx="394">
                  <c:v>49.250000000000036</c:v>
                </c:pt>
                <c:pt idx="395">
                  <c:v>49.375000000000036</c:v>
                </c:pt>
                <c:pt idx="396">
                  <c:v>49.500000000000036</c:v>
                </c:pt>
                <c:pt idx="397">
                  <c:v>49.625000000000036</c:v>
                </c:pt>
                <c:pt idx="398">
                  <c:v>49.750000000000036</c:v>
                </c:pt>
                <c:pt idx="399">
                  <c:v>49.875000000000036</c:v>
                </c:pt>
                <c:pt idx="400">
                  <c:v>50.000000000000036</c:v>
                </c:pt>
              </c:numCache>
            </c:numRef>
          </c:xVal>
          <c:yVal>
            <c:numRef>
              <c:f>'E2, part b'!$E$19:$E$419</c:f>
              <c:numCache>
                <c:formatCode>General</c:formatCode>
                <c:ptCount val="401"/>
                <c:pt idx="0">
                  <c:v>10</c:v>
                </c:pt>
                <c:pt idx="1">
                  <c:v>10.019428650502505</c:v>
                </c:pt>
                <c:pt idx="2">
                  <c:v>10.003580072982855</c:v>
                </c:pt>
                <c:pt idx="3">
                  <c:v>9.9538073362272161</c:v>
                </c:pt>
                <c:pt idx="4">
                  <c:v>9.871530730351445</c:v>
                </c:pt>
                <c:pt idx="5">
                  <c:v>9.7582303933722798</c:v>
                </c:pt>
                <c:pt idx="6">
                  <c:v>9.6154390027157817</c:v>
                </c:pt>
                <c:pt idx="7">
                  <c:v>9.4447345544837127</c:v>
                </c:pt>
                <c:pt idx="8">
                  <c:v>9.2477332521558804</c:v>
                </c:pt>
                <c:pt idx="9">
                  <c:v>9.026082525231093</c:v>
                </c:pt>
                <c:pt idx="10">
                  <c:v>8.7814541971065587</c:v>
                </c:pt>
                <c:pt idx="11">
                  <c:v>8.5155378202703957</c:v>
                </c:pt>
                <c:pt idx="12">
                  <c:v>8.2300341956395666</c:v>
                </c:pt>
                <c:pt idx="13">
                  <c:v>7.9266490916207113</c:v>
                </c:pt>
                <c:pt idx="14">
                  <c:v>7.6070871772092286</c:v>
                </c:pt>
                <c:pt idx="15">
                  <c:v>7.2730461821765857</c:v>
                </c:pt>
                <c:pt idx="16">
                  <c:v>6.9262112961322888</c:v>
                </c:pt>
                <c:pt idx="17">
                  <c:v>6.56824981698907</c:v>
                </c:pt>
                <c:pt idx="18">
                  <c:v>6.2008060581120779</c:v>
                </c:pt>
                <c:pt idx="19">
                  <c:v>5.8254965221988879</c:v>
                </c:pt>
                <c:pt idx="20">
                  <c:v>5.4439053487209144</c:v>
                </c:pt>
                <c:pt idx="21">
                  <c:v>5.0575800405617528</c:v>
                </c:pt>
                <c:pt idx="22">
                  <c:v>4.6680274743174461</c:v>
                </c:pt>
                <c:pt idx="23">
                  <c:v>4.2767101975808863</c:v>
                </c:pt>
                <c:pt idx="24">
                  <c:v>3.8850430154202473</c:v>
                </c:pt>
                <c:pt idx="25">
                  <c:v>3.494389867182516</c:v>
                </c:pt>
                <c:pt idx="26">
                  <c:v>3.1060609937100496</c:v>
                </c:pt>
                <c:pt idx="27">
                  <c:v>2.7213103940530137</c:v>
                </c:pt>
                <c:pt idx="28">
                  <c:v>2.3413335697958013</c:v>
                </c:pt>
                <c:pt idx="29">
                  <c:v>1.9672655541925541</c:v>
                </c:pt>
                <c:pt idx="30">
                  <c:v>1.6001792224277684</c:v>
                </c:pt>
                <c:pt idx="31">
                  <c:v>1.2410838784837996</c:v>
                </c:pt>
                <c:pt idx="32">
                  <c:v>0.89092411330917787</c:v>
                </c:pt>
                <c:pt idx="33">
                  <c:v>0.55057892824113241</c:v>
                </c:pt>
                <c:pt idx="34">
                  <c:v>0.22086111694325905</c:v>
                </c:pt>
                <c:pt idx="35">
                  <c:v>-9.7483101524482585E-2</c:v>
                </c:pt>
                <c:pt idx="36">
                  <c:v>-0.40377420648074347</c:v>
                </c:pt>
                <c:pt idx="37">
                  <c:v>-0.69739926476528136</c:v>
                </c:pt>
                <c:pt idx="38">
                  <c:v>-0.97781159426710373</c:v>
                </c:pt>
                <c:pt idx="39">
                  <c:v>-1.244530211302866</c:v>
                </c:pt>
                <c:pt idx="40">
                  <c:v>-1.497139071707245</c:v>
                </c:pt>
                <c:pt idx="41">
                  <c:v>-1.7352861158457484</c:v>
                </c:pt>
                <c:pt idx="42">
                  <c:v>-1.9586821280609483</c:v>
                </c:pt>
                <c:pt idx="43">
                  <c:v>-2.1670994213163581</c:v>
                </c:pt>
                <c:pt idx="44">
                  <c:v>-2.3603703580090039</c:v>
                </c:pt>
                <c:pt idx="45">
                  <c:v>-2.5383857180830933</c:v>
                </c:pt>
                <c:pt idx="46">
                  <c:v>-2.7010929256941236</c:v>
                </c:pt>
                <c:pt idx="47">
                  <c:v>-2.8484941457467428</c:v>
                </c:pt>
                <c:pt idx="48">
                  <c:v>-2.9806442616617312</c:v>
                </c:pt>
                <c:pt idx="49">
                  <c:v>-3.097648745719277</c:v>
                </c:pt>
                <c:pt idx="50">
                  <c:v>-3.1996614332785875</c:v>
                </c:pt>
                <c:pt idx="51">
                  <c:v>-3.2868822120895915</c:v>
                </c:pt>
                <c:pt idx="52">
                  <c:v>-3.3595546377925833</c:v>
                </c:pt>
                <c:pt idx="53">
                  <c:v>-3.417963486547841</c:v>
                </c:pt>
                <c:pt idx="54">
                  <c:v>-3.4624322555514309</c:v>
                </c:pt>
                <c:pt idx="55">
                  <c:v>-3.4933206219773023</c:v>
                </c:pt>
                <c:pt idx="56">
                  <c:v>-3.5110218706411902</c:v>
                </c:pt>
                <c:pt idx="57">
                  <c:v>-3.515960300410863</c:v>
                </c:pt>
                <c:pt idx="58">
                  <c:v>-3.508588619091606</c:v>
                </c:pt>
                <c:pt idx="59">
                  <c:v>-3.4893853361974538</c:v>
                </c:pt>
                <c:pt idx="60">
                  <c:v>-3.4588521626796882</c:v>
                </c:pt>
                <c:pt idx="61">
                  <c:v>-3.4175114263261896</c:v>
                </c:pt>
                <c:pt idx="62">
                  <c:v>-3.3659035111704831</c:v>
                </c:pt>
                <c:pt idx="63">
                  <c:v>-3.3045843288595824</c:v>
                </c:pt>
                <c:pt idx="64">
                  <c:v>-3.2341228295269007</c:v>
                </c:pt>
                <c:pt idx="65">
                  <c:v>-3.155098559302536</c:v>
                </c:pt>
                <c:pt idx="66">
                  <c:v>-3.0680992711697623</c:v>
                </c:pt>
                <c:pt idx="67">
                  <c:v>-2.9737185954457148</c:v>
                </c:pt>
                <c:pt idx="68">
                  <c:v>-2.8725537757274364</c:v>
                </c:pt>
                <c:pt idx="69">
                  <c:v>-2.7652034757037089</c:v>
                </c:pt>
                <c:pt idx="70">
                  <c:v>-2.652265661789821</c:v>
                </c:pt>
                <c:pt idx="71">
                  <c:v>-2.5343355660984459</c:v>
                </c:pt>
                <c:pt idx="72">
                  <c:v>-2.4120037338165785</c:v>
                </c:pt>
                <c:pt idx="73">
                  <c:v>-2.2858541586175134</c:v>
                </c:pt>
                <c:pt idx="74">
                  <c:v>-2.1564625092995882</c:v>
                </c:pt>
                <c:pt idx="75">
                  <c:v>-2.0243944504112998</c:v>
                </c:pt>
                <c:pt idx="76">
                  <c:v>-1.890204059196551</c:v>
                </c:pt>
                <c:pt idx="77">
                  <c:v>-1.7544323407757323</c:v>
                </c:pt>
                <c:pt idx="78">
                  <c:v>-1.6176058430688594</c:v>
                </c:pt>
                <c:pt idx="79">
                  <c:v>-1.4802353725675725</c:v>
                </c:pt>
                <c:pt idx="80">
                  <c:v>-1.3428148116741592</c:v>
                </c:pt>
                <c:pt idx="81">
                  <c:v>-1.2058200379489523</c:v>
                </c:pt>
                <c:pt idx="82">
                  <c:v>-1.0697079452433822</c:v>
                </c:pt>
                <c:pt idx="83">
                  <c:v>-0.93491556634535633</c:v>
                </c:pt>
                <c:pt idx="84">
                  <c:v>-0.80185929642716047</c:v>
                </c:pt>
                <c:pt idx="85">
                  <c:v>-0.67093421626452543</c:v>
                </c:pt>
                <c:pt idx="86">
                  <c:v>-0.54251351388930547</c:v>
                </c:pt>
                <c:pt idx="87">
                  <c:v>-0.41694800304784735</c:v>
                </c:pt>
                <c:pt idx="88">
                  <c:v>-0.29456573656315688</c:v>
                </c:pt>
                <c:pt idx="89">
                  <c:v>-0.17567171244160573</c:v>
                </c:pt>
                <c:pt idx="90">
                  <c:v>-6.054767032441466E-2</c:v>
                </c:pt>
                <c:pt idx="91">
                  <c:v>5.0548024339117426E-2</c:v>
                </c:pt>
                <c:pt idx="92">
                  <c:v>0.15738041122572644</c:v>
                </c:pt>
                <c:pt idx="93">
                  <c:v>0.25973788419749699</c:v>
                </c:pt>
                <c:pt idx="94">
                  <c:v>0.35743206167549568</c:v>
                </c:pt>
                <c:pt idx="95">
                  <c:v>0.45029758167098699</c:v>
                </c:pt>
                <c:pt idx="96">
                  <c:v>0.53819182495427886</c:v>
                </c:pt>
                <c:pt idx="97">
                  <c:v>0.62099456996105173</c:v>
                </c:pt>
                <c:pt idx="98">
                  <c:v>0.69860758313904547</c:v>
                </c:pt>
                <c:pt idx="99">
                  <c:v>0.77095414852435318</c:v>
                </c:pt>
                <c:pt idx="100">
                  <c:v>0.83797854040672504</c:v>
                </c:pt>
                <c:pt idx="101">
                  <c:v>0.89964544299760596</c:v>
                </c:pt>
                <c:pt idx="102">
                  <c:v>0.95593932105334112</c:v>
                </c:pt>
                <c:pt idx="103">
                  <c:v>1.0068637454297171</c:v>
                </c:pt>
                <c:pt idx="104">
                  <c:v>1.0524406775531374</c:v>
                </c:pt>
                <c:pt idx="105">
                  <c:v>1.0927097167887467</c:v>
                </c:pt>
                <c:pt idx="106">
                  <c:v>1.1277273146673146</c:v>
                </c:pt>
                <c:pt idx="107">
                  <c:v>1.1575659599012025</c:v>
                </c:pt>
                <c:pt idx="108">
                  <c:v>1.1823133380758311</c:v>
                </c:pt>
                <c:pt idx="109">
                  <c:v>1.2020714698473893</c:v>
                </c:pt>
                <c:pt idx="110">
                  <c:v>1.2169558314106665</c:v>
                </c:pt>
                <c:pt idx="111">
                  <c:v>1.2270944609235392</c:v>
                </c:pt>
                <c:pt idx="112">
                  <c:v>1.232627054487359</c:v>
                </c:pt>
                <c:pt idx="113">
                  <c:v>1.2337040551861018</c:v>
                </c:pt>
                <c:pt idx="114">
                  <c:v>1.2304857385821022</c:v>
                </c:pt>
                <c:pt idx="115">
                  <c:v>1.2231412979533896</c:v>
                </c:pt>
                <c:pt idx="116">
                  <c:v>1.2118479324376308</c:v>
                </c:pt>
                <c:pt idx="117">
                  <c:v>1.1967899411211471</c:v>
                </c:pt>
                <c:pt idx="118">
                  <c:v>1.1781578259791539</c:v>
                </c:pt>
                <c:pt idx="119">
                  <c:v>1.1561474064358592</c:v>
                </c:pt>
                <c:pt idx="120">
                  <c:v>1.1309589481710918</c:v>
                </c:pt>
                <c:pt idx="121">
                  <c:v>1.1027963086542909</c:v>
                </c:pt>
                <c:pt idx="122">
                  <c:v>1.0718661017376894</c:v>
                </c:pt>
                <c:pt idx="123">
                  <c:v>1.0383768834889593</c:v>
                </c:pt>
                <c:pt idx="124">
                  <c:v>1.0025383612900591</c:v>
                </c:pt>
                <c:pt idx="125">
                  <c:v>0.96456062807419074</c:v>
                </c:pt>
                <c:pt idx="126">
                  <c:v>0.9246534234171403</c:v>
                </c:pt>
                <c:pt idx="127">
                  <c:v>0.88302542304350096</c:v>
                </c:pt>
                <c:pt idx="128">
                  <c:v>0.83988355815279503</c:v>
                </c:pt>
                <c:pt idx="129">
                  <c:v>0.79543236581595944</c:v>
                </c:pt>
                <c:pt idx="130">
                  <c:v>0.74987337153944067</c:v>
                </c:pt>
                <c:pt idx="131">
                  <c:v>0.70340450494281037</c:v>
                </c:pt>
                <c:pt idx="132">
                  <c:v>0.65621954934675886</c:v>
                </c:pt>
                <c:pt idx="133">
                  <c:v>0.60850762592204033</c:v>
                </c:pt>
                <c:pt idx="134">
                  <c:v>0.56045271290675447</c:v>
                </c:pt>
                <c:pt idx="135">
                  <c:v>0.51223320025972829</c:v>
                </c:pt>
                <c:pt idx="136">
                  <c:v>0.46402147998198617</c:v>
                </c:pt>
                <c:pt idx="137">
                  <c:v>0.41598357220669502</c:v>
                </c:pt>
                <c:pt idx="138">
                  <c:v>0.36827878703093853</c:v>
                </c:pt>
                <c:pt idx="139">
                  <c:v>0.32105942194031406</c:v>
                </c:pt>
                <c:pt idx="140">
                  <c:v>0.27447049456008743</c:v>
                </c:pt>
                <c:pt idx="141">
                  <c:v>0.22864951035457148</c:v>
                </c:pt>
                <c:pt idx="142">
                  <c:v>0.18372626478975251</c:v>
                </c:pt>
                <c:pt idx="143">
                  <c:v>0.13982267937317203</c:v>
                </c:pt>
                <c:pt idx="144">
                  <c:v>9.7052670889784892E-2</c:v>
                </c:pt>
                <c:pt idx="145">
                  <c:v>5.5522053063040894E-2</c:v>
                </c:pt>
                <c:pt idx="146">
                  <c:v>1.5328469787021098E-2</c:v>
                </c:pt>
                <c:pt idx="147">
                  <c:v>-2.3438641002082039E-2</c:v>
                </c:pt>
                <c:pt idx="148">
                  <c:v>-6.0698053818191572E-2</c:v>
                </c:pt>
                <c:pt idx="149">
                  <c:v>-9.6376733549674326E-2</c:v>
                </c:pt>
                <c:pt idx="150">
                  <c:v>-0.13040978594337588</c:v>
                </c:pt>
                <c:pt idx="151">
                  <c:v>-0.16274038182913153</c:v>
                </c:pt>
                <c:pt idx="152">
                  <c:v>-0.19331965631262163</c:v>
                </c:pt>
                <c:pt idx="153">
                  <c:v>-0.22210658420563403</c:v>
                </c:pt>
                <c:pt idx="154">
                  <c:v>-0.2490678329980183</c:v>
                </c:pt>
                <c:pt idx="155">
                  <c:v>-0.27417759470510183</c:v>
                </c:pt>
                <c:pt idx="156">
                  <c:v>-0.29741739794812094</c:v>
                </c:pt>
                <c:pt idx="157">
                  <c:v>-0.31877590164341507</c:v>
                </c:pt>
                <c:pt idx="158">
                  <c:v>-0.33824867168898021</c:v>
                </c:pt>
                <c:pt idx="159">
                  <c:v>-0.35583794204447472</c:v>
                </c:pt>
                <c:pt idx="160">
                  <c:v>-0.37155236160325644</c:v>
                </c:pt>
                <c:pt idx="161">
                  <c:v>-0.38540672825254579</c:v>
                </c:pt>
                <c:pt idx="162">
                  <c:v>-0.39742171151062955</c:v>
                </c:pt>
                <c:pt idx="163">
                  <c:v>-0.40762356511829445</c:v>
                </c:pt>
                <c:pt idx="164">
                  <c:v>-0.41604383094565811</c:v>
                </c:pt>
                <c:pt idx="165">
                  <c:v>-0.42271903555541329</c:v>
                </c:pt>
                <c:pt idx="166">
                  <c:v>-0.42769038073947591</c:v>
                </c:pt>
                <c:pt idx="167">
                  <c:v>-0.43100342931835156</c:v>
                </c:pt>
                <c:pt idx="168">
                  <c:v>-0.43270778746141825</c:v>
                </c:pt>
                <c:pt idx="169">
                  <c:v>-0.43285678475200756</c:v>
                </c:pt>
                <c:pt idx="170">
                  <c:v>-0.43150715318392086</c:v>
                </c:pt>
                <c:pt idx="171">
                  <c:v>-0.42871870623600095</c:v>
                </c:pt>
                <c:pt idx="172">
                  <c:v>-0.42455401912893576</c:v>
                </c:pt>
                <c:pt idx="173">
                  <c:v>-0.41907811132372785</c:v>
                </c:pt>
                <c:pt idx="174">
                  <c:v>-0.41235813227455942</c:v>
                </c:pt>
                <c:pt idx="175">
                  <c:v>-0.40446305140026412</c:v>
                </c:pt>
                <c:pt idx="176">
                  <c:v>-0.39546335318859072</c:v>
                </c:pt>
                <c:pt idx="177">
                  <c:v>-0.38543073829608265</c:v>
                </c:pt>
                <c:pt idx="178">
                  <c:v>-0.3744378314539587</c:v>
                </c:pt>
                <c:pt idx="179">
                  <c:v>-0.36255789693708429</c:v>
                </c:pt>
                <c:pt idx="180">
                  <c:v>-0.34986456229915397</c:v>
                </c:pt>
                <c:pt idx="181">
                  <c:v>-0.33643155102283295</c:v>
                </c:pt>
                <c:pt idx="182">
                  <c:v>-0.32233242467895162</c:v>
                </c:pt>
                <c:pt idx="183">
                  <c:v>-0.30764033513420119</c:v>
                </c:pt>
                <c:pt idx="184">
                  <c:v>-0.29242778729224972</c:v>
                </c:pt>
                <c:pt idx="185">
                  <c:v>-0.2767664127990121</c:v>
                </c:pt>
                <c:pt idx="186">
                  <c:v>-0.26072675508914961</c:v>
                </c:pt>
                <c:pt idx="187">
                  <c:v>-0.2443780660978504</c:v>
                </c:pt>
                <c:pt idx="188">
                  <c:v>-0.22778811490979944</c:v>
                </c:pt>
                <c:pt idx="189">
                  <c:v>-0.21102300856604267</c:v>
                </c:pt>
                <c:pt idx="190">
                  <c:v>-0.19414702519940244</c:v>
                </c:pt>
                <c:pt idx="191">
                  <c:v>-0.17722245962027916</c:v>
                </c:pt>
                <c:pt idx="192">
                  <c:v>-0.16030948142725809</c:v>
                </c:pt>
                <c:pt idx="193">
                  <c:v>-0.14346600567097867</c:v>
                </c:pt>
                <c:pt idx="194">
                  <c:v>-0.12674757605538825</c:v>
                </c:pt>
                <c:pt idx="195">
                  <c:v>-0.11020726061783273</c:v>
                </c:pt>
                <c:pt idx="196">
                  <c:v>-9.3895559788544553E-2</c:v>
                </c:pt>
                <c:pt idx="197">
                  <c:v>-7.7860326691046478E-2</c:v>
                </c:pt>
                <c:pt idx="198">
                  <c:v>-6.2146699507867185E-2</c:v>
                </c:pt>
                <c:pt idx="199">
                  <c:v>-4.6797045700794897E-2</c:v>
                </c:pt>
                <c:pt idx="200">
                  <c:v>-3.18509178417756E-2</c:v>
                </c:pt>
                <c:pt idx="201">
                  <c:v>-1.7345020779477721E-2</c:v>
                </c:pt>
                <c:pt idx="202">
                  <c:v>-3.313189837568703E-3</c:v>
                </c:pt>
                <c:pt idx="203">
                  <c:v>1.0213620286122993E-2</c:v>
                </c:pt>
                <c:pt idx="204">
                  <c:v>2.3207336275113802E-2</c:v>
                </c:pt>
                <c:pt idx="205">
                  <c:v>3.5642756982607035E-2</c:v>
                </c:pt>
                <c:pt idx="206">
                  <c:v>4.7497534651287809E-2</c:v>
                </c:pt>
                <c:pt idx="207">
                  <c:v>5.8752146981531861E-2</c:v>
                </c:pt>
                <c:pt idx="208">
                  <c:v>6.9389860481207766E-2</c:v>
                </c:pt>
                <c:pt idx="209">
                  <c:v>7.9396685544386697E-2</c:v>
                </c:pt>
                <c:pt idx="210">
                  <c:v>8.8761323718332258E-2</c:v>
                </c:pt>
                <c:pt idx="211">
                  <c:v>9.7475107628196944E-2</c:v>
                </c:pt>
                <c:pt idx="212">
                  <c:v>0.10553193403688628</c:v>
                </c:pt>
                <c:pt idx="213">
                  <c:v>0.11292819052366943</c:v>
                </c:pt>
                <c:pt idx="214">
                  <c:v>0.11966267626932256</c:v>
                </c:pt>
                <c:pt idx="215">
                  <c:v>0.12573651743797365</c:v>
                </c:pt>
                <c:pt idx="216">
                  <c:v>0.13115307764640599</c:v>
                </c:pt>
                <c:pt idx="217">
                  <c:v>0.13591786401047365</c:v>
                </c:pt>
                <c:pt idx="218">
                  <c:v>0.14003842925550353</c:v>
                </c:pt>
                <c:pt idx="219">
                  <c:v>0.14352427037322685</c:v>
                </c:pt>
                <c:pt idx="220">
                  <c:v>0.14638672430193003</c:v>
                </c:pt>
                <c:pt idx="221">
                  <c:v>0.14863886109923846</c:v>
                </c:pt>
                <c:pt idx="222">
                  <c:v>0.15029537506832188</c:v>
                </c:pt>
                <c:pt idx="223">
                  <c:v>0.15137247428840772</c:v>
                </c:pt>
                <c:pt idx="224">
                  <c:v>0.15188776898939868</c:v>
                </c:pt>
                <c:pt idx="225">
                  <c:v>0.15186015919819071</c:v>
                </c:pt>
                <c:pt idx="226">
                  <c:v>0.15130972207106386</c:v>
                </c:pt>
                <c:pt idx="227">
                  <c:v>0.15025759931234531</c:v>
                </c:pt>
                <c:pt idx="228">
                  <c:v>0.14872588506452436</c:v>
                </c:pt>
                <c:pt idx="229">
                  <c:v>0.14673751463918841</c:v>
                </c:pt>
                <c:pt idx="230">
                  <c:v>0.14431615444165899</c:v>
                </c:pt>
                <c:pt idx="231">
                  <c:v>0.14148609342509744</c:v>
                </c:pt>
                <c:pt idx="232">
                  <c:v>0.13827213639222002</c:v>
                </c:pt>
                <c:pt idx="233">
                  <c:v>0.13469949944467544</c:v>
                </c:pt>
                <c:pt idx="234">
                  <c:v>0.13079370786168806</c:v>
                </c:pt>
                <c:pt idx="235">
                  <c:v>0.12658049667082569</c:v>
                </c:pt>
                <c:pt idx="236">
                  <c:v>0.12208571415478747</c:v>
                </c:pt>
                <c:pt idx="237">
                  <c:v>0.11733522851900713</c:v>
                </c:pt>
                <c:pt idx="238">
                  <c:v>0.11235483792568411</c:v>
                </c:pt>
                <c:pt idx="239">
                  <c:v>0.10717018408068102</c:v>
                </c:pt>
                <c:pt idx="240">
                  <c:v>0.10180666954060318</c:v>
                </c:pt>
                <c:pt idx="241">
                  <c:v>9.6289378888387081E-2</c:v>
                </c:pt>
                <c:pt idx="242">
                  <c:v>9.0643003906922245E-2</c:v>
                </c:pt>
                <c:pt idx="243">
                  <c:v>8.4891772861669712E-2</c:v>
                </c:pt>
                <c:pt idx="244">
                  <c:v>7.9059383984984299E-2</c:v>
                </c:pt>
                <c:pt idx="245">
                  <c:v>7.3168943236940912E-2</c:v>
                </c:pt>
                <c:pt idx="246">
                  <c:v>6.7242906399960709E-2</c:v>
                </c:pt>
                <c:pt idx="247">
                  <c:v>6.1303025547474035E-2</c:v>
                </c:pt>
                <c:pt idx="248">
                  <c:v>5.5370299910288662E-2</c:v>
                </c:pt>
                <c:pt idx="249">
                  <c:v>4.9464931148289558E-2</c:v>
                </c:pt>
                <c:pt idx="250">
                  <c:v>4.3606283019621814E-2</c:v>
                </c:pt>
                <c:pt idx="251">
                  <c:v>3.781284542462364E-2</c:v>
                </c:pt>
                <c:pt idx="252">
                  <c:v>3.2102202787528865E-2</c:v>
                </c:pt>
                <c:pt idx="253">
                  <c:v>2.6491006725348973E-2</c:v>
                </c:pt>
                <c:pt idx="254">
                  <c:v>2.0994952940423653E-2</c:v>
                </c:pt>
                <c:pt idx="255">
                  <c:v>1.5628762260894387E-2</c:v>
                </c:pt>
                <c:pt idx="256">
                  <c:v>1.0406165741834394E-2</c:v>
                </c:pt>
                <c:pt idx="257">
                  <c:v>5.3398937289763498E-3</c:v>
                </c:pt>
                <c:pt idx="258">
                  <c:v>4.4166877691393172E-4</c:v>
                </c:pt>
                <c:pt idx="259">
                  <c:v>-4.2777976956579339E-3</c:v>
                </c:pt>
                <c:pt idx="260">
                  <c:v>-8.8088051396711456E-3</c:v>
                </c:pt>
                <c:pt idx="261">
                  <c:v>-1.3142660132205199E-2</c:v>
                </c:pt>
                <c:pt idx="262">
                  <c:v>-1.7271669296695175E-2</c:v>
                </c:pt>
                <c:pt idx="263">
                  <c:v>-2.1189129034041802E-2</c:v>
                </c:pt>
                <c:pt idx="264">
                  <c:v>-2.4889312217425467E-2</c:v>
                </c:pt>
                <c:pt idx="265">
                  <c:v>-2.8367452008471416E-2</c:v>
                </c:pt>
                <c:pt idx="266">
                  <c:v>-3.1619722956543167E-2</c:v>
                </c:pt>
                <c:pt idx="267">
                  <c:v>-3.4643219546358829E-2</c:v>
                </c:pt>
                <c:pt idx="268">
                  <c:v>-3.7435932361846544E-2</c:v>
                </c:pt>
                <c:pt idx="269">
                  <c:v>-3.9996722036196718E-2</c:v>
                </c:pt>
                <c:pt idx="270">
                  <c:v>-4.2325291159453014E-2</c:v>
                </c:pt>
                <c:pt idx="271">
                  <c:v>-4.4422154315719165E-2</c:v>
                </c:pt>
                <c:pt idx="272">
                  <c:v>-4.6288606422180509E-2</c:v>
                </c:pt>
                <c:pt idx="273">
                  <c:v>-4.7926689541657679E-2</c:v>
                </c:pt>
                <c:pt idx="274">
                  <c:v>-4.9339158339354712E-2</c:v>
                </c:pt>
                <c:pt idx="275">
                  <c:v>-5.0529444352861198E-2</c:v>
                </c:pt>
                <c:pt idx="276">
                  <c:v>-5.1501619242337968E-2</c:v>
                </c:pt>
                <c:pt idx="277">
                  <c:v>-5.2260357185190134E-2</c:v>
                </c:pt>
                <c:pt idx="278">
                  <c:v>-5.2810896576435194E-2</c:v>
                </c:pt>
                <c:pt idx="279">
                  <c:v>-5.3159001192436106E-2</c:v>
                </c:pt>
                <c:pt idx="280">
                  <c:v>-5.3310920971715296E-2</c:v>
                </c:pt>
                <c:pt idx="281">
                  <c:v>-5.3273352562232069E-2</c:v>
                </c:pt>
                <c:pt idx="282">
                  <c:v>-5.3053399779810113E-2</c:v>
                </c:pt>
                <c:pt idx="283">
                  <c:v>-5.265853411738531E-2</c:v>
                </c:pt>
                <c:pt idx="284">
                  <c:v>-5.2096555439426276E-2</c:v>
                </c:pt>
                <c:pt idx="285">
                  <c:v>-5.1375552990298494E-2</c:v>
                </c:pt>
                <c:pt idx="286">
                  <c:v>-5.0503866839518352E-2</c:v>
                </c:pt>
                <c:pt idx="287">
                  <c:v>-4.9490049880812646E-2</c:v>
                </c:pt>
                <c:pt idx="288">
                  <c:v>-4.8342830495685253E-2</c:v>
                </c:pt>
                <c:pt idx="289">
                  <c:v>-4.7071075985825106E-2</c:v>
                </c:pt>
                <c:pt idx="290">
                  <c:v>-4.5683756872199444E-2</c:v>
                </c:pt>
                <c:pt idx="291">
                  <c:v>-4.4189912152082941E-2</c:v>
                </c:pt>
                <c:pt idx="292">
                  <c:v>-4.2598615598612707E-2</c:v>
                </c:pt>
                <c:pt idx="293">
                  <c:v>-4.0918943180747715E-2</c:v>
                </c:pt>
                <c:pt idx="294">
                  <c:v>-3.9159941674780936E-2</c:v>
                </c:pt>
                <c:pt idx="295">
                  <c:v>-3.7330598531824168E-2</c:v>
                </c:pt>
                <c:pt idx="296">
                  <c:v>-3.543981305897962E-2</c:v>
                </c:pt>
                <c:pt idx="297">
                  <c:v>-3.3496368965260301E-2</c:v>
                </c:pt>
                <c:pt idx="298">
                  <c:v>-3.1508908316729464E-2</c:v>
                </c:pt>
                <c:pt idx="299">
                  <c:v>-2.9485906938836941E-2</c:v>
                </c:pt>
                <c:pt idx="300">
                  <c:v>-2.7435651297534593E-2</c:v>
                </c:pt>
                <c:pt idx="301">
                  <c:v>-2.536621688449444E-2</c:v>
                </c:pt>
                <c:pt idx="302">
                  <c:v>-2.3285448125630187E-2</c:v>
                </c:pt>
                <c:pt idx="303">
                  <c:v>-2.1200939826160243E-2</c:v>
                </c:pt>
                <c:pt idx="304">
                  <c:v>-1.9120020159667465E-2</c:v>
                </c:pt>
                <c:pt idx="305">
                  <c:v>-1.7049735203004006E-2</c:v>
                </c:pt>
                <c:pt idx="306">
                  <c:v>-1.4996835013495337E-2</c:v>
                </c:pt>
                <c:pt idx="307">
                  <c:v>-1.2967761239703827E-2</c:v>
                </c:pt>
                <c:pt idx="308">
                  <c:v>-1.0968636252044382E-2</c:v>
                </c:pt>
                <c:pt idx="309">
                  <c:v>-9.0052537748096032E-3</c:v>
                </c:pt>
                <c:pt idx="310">
                  <c:v>-7.0830709966560809E-3</c:v>
                </c:pt>
                <c:pt idx="311">
                  <c:v>-5.2072021323538034E-3</c:v>
                </c:pt>
                <c:pt idx="312">
                  <c:v>-3.3824134045918617E-3</c:v>
                </c:pt>
                <c:pt idx="313">
                  <c:v>-1.6131194108837121E-3</c:v>
                </c:pt>
                <c:pt idx="314">
                  <c:v>9.6619162872298159E-5</c:v>
                </c:pt>
                <c:pt idx="315">
                  <c:v>1.7430965238578386E-3</c:v>
                </c:pt>
                <c:pt idx="316">
                  <c:v>3.3229614934662689E-3</c:v>
                </c:pt>
                <c:pt idx="317">
                  <c:v>4.8332160154535737E-3</c:v>
                </c:pt>
                <c:pt idx="318">
                  <c:v>6.2712125008966505E-3</c:v>
                </c:pt>
                <c:pt idx="319">
                  <c:v>7.6346500619305004E-3</c:v>
                </c:pt>
                <c:pt idx="320">
                  <c:v>8.9215696881562306E-3</c:v>
                </c:pt>
                <c:pt idx="321">
                  <c:v>1.0130348421272133E-2</c:v>
                </c:pt>
                <c:pt idx="322">
                  <c:v>1.1259692584896282E-2</c:v>
                </c:pt>
                <c:pt idx="323">
                  <c:v>1.2308630127706421E-2</c:v>
                </c:pt>
                <c:pt idx="324">
                  <c:v>1.3276502138945429E-2</c:v>
                </c:pt>
                <c:pt idx="325">
                  <c:v>1.4162953596021977E-2</c:v>
                </c:pt>
                <c:pt idx="326">
                  <c:v>1.4967923404383918E-2</c:v>
                </c:pt>
                <c:pt idx="327">
                  <c:v>1.5691633790072636E-2</c:v>
                </c:pt>
                <c:pt idx="328">
                  <c:v>1.6334579105371609E-2</c:v>
                </c:pt>
                <c:pt idx="329">
                  <c:v>1.6897514107767655E-2</c:v>
                </c:pt>
                <c:pt idx="330">
                  <c:v>1.7381441772040061E-2</c:v>
                </c:pt>
                <c:pt idx="331">
                  <c:v>1.7787600694704413E-2</c:v>
                </c:pt>
                <c:pt idx="332">
                  <c:v>1.8117452149263431E-2</c:v>
                </c:pt>
                <c:pt idx="333">
                  <c:v>1.8372666849769109E-2</c:v>
                </c:pt>
                <c:pt idx="334">
                  <c:v>1.8555111479092525E-2</c:v>
                </c:pt>
                <c:pt idx="335">
                  <c:v>1.8666835037031086E-2</c:v>
                </c:pt>
                <c:pt idx="336">
                  <c:v>1.871005506197727E-2</c:v>
                </c:pt>
                <c:pt idx="337">
                  <c:v>1.868714377833108E-2</c:v>
                </c:pt>
                <c:pt idx="338">
                  <c:v>1.860061422017343E-2</c:v>
                </c:pt>
                <c:pt idx="339">
                  <c:v>1.845310637994118E-2</c:v>
                </c:pt>
                <c:pt idx="340">
                  <c:v>1.8247373428963785E-2</c:v>
                </c:pt>
                <c:pt idx="341">
                  <c:v>1.7986268054749087E-2</c:v>
                </c:pt>
                <c:pt idx="342">
                  <c:v>1.7672728957850971E-2</c:v>
                </c:pt>
                <c:pt idx="343">
                  <c:v>1.7309767549024645E-2</c:v>
                </c:pt>
                <c:pt idx="344">
                  <c:v>1.6900454885185916E-2</c:v>
                </c:pt>
                <c:pt idx="345">
                  <c:v>1.6447908880450123E-2</c:v>
                </c:pt>
                <c:pt idx="346">
                  <c:v>1.5955281826241615E-2</c:v>
                </c:pt>
                <c:pt idx="347">
                  <c:v>1.5425748252147965E-2</c:v>
                </c:pt>
                <c:pt idx="348">
                  <c:v>1.4862493156851633E-2</c:v>
                </c:pt>
                <c:pt idx="349">
                  <c:v>1.426870063611576E-2</c:v>
                </c:pt>
                <c:pt idx="350">
                  <c:v>1.3647542932438327E-2</c:v>
                </c:pt>
                <c:pt idx="351">
                  <c:v>1.3002169928627943E-2</c:v>
                </c:pt>
                <c:pt idx="352">
                  <c:v>1.2335699105204925E-2</c:v>
                </c:pt>
                <c:pt idx="353">
                  <c:v>1.165120597919812E-2</c:v>
                </c:pt>
                <c:pt idx="354">
                  <c:v>1.0951715039600794E-2</c:v>
                </c:pt>
                <c:pt idx="355">
                  <c:v>1.024019119247457E-2</c:v>
                </c:pt>
                <c:pt idx="356">
                  <c:v>9.5195317264528991E-3</c:v>
                </c:pt>
                <c:pt idx="357">
                  <c:v>8.7925588072065575E-3</c:v>
                </c:pt>
                <c:pt idx="358">
                  <c:v>8.0620125072917471E-3</c:v>
                </c:pt>
                <c:pt idx="359">
                  <c:v>7.3305443757203468E-3</c:v>
                </c:pt>
                <c:pt idx="360">
                  <c:v>6.6007115495689134E-3</c:v>
                </c:pt>
                <c:pt idx="361">
                  <c:v>5.8749714079881811E-3</c:v>
                </c:pt>
                <c:pt idx="362">
                  <c:v>5.1556767670915557E-3</c:v>
                </c:pt>
                <c:pt idx="363">
                  <c:v>4.4450716123895576E-3</c:v>
                </c:pt>
                <c:pt idx="364">
                  <c:v>3.7452873637073775E-3</c:v>
                </c:pt>
                <c:pt idx="365">
                  <c:v>3.0583396658710725E-3</c:v>
                </c:pt>
                <c:pt idx="366">
                  <c:v>2.3861256968813666E-3</c:v>
                </c:pt>
                <c:pt idx="367">
                  <c:v>1.7304219838150431E-3</c:v>
                </c:pt>
                <c:pt idx="368">
                  <c:v>1.0928827152996792E-3</c:v>
                </c:pt>
                <c:pt idx="369">
                  <c:v>4.7503853810713405E-4</c:v>
                </c:pt>
                <c:pt idx="370">
                  <c:v>-1.2170417580170808E-4</c:v>
                </c:pt>
                <c:pt idx="371">
                  <c:v>-6.9606360656820259E-4</c:v>
                </c:pt>
                <c:pt idx="372">
                  <c:v>-1.2468823238767318E-3</c:v>
                </c:pt>
                <c:pt idx="373">
                  <c:v>-1.7731267012958741E-3</c:v>
                </c:pt>
                <c:pt idx="374">
                  <c:v>-2.2738859251114573E-3</c:v>
                </c:pt>
                <c:pt idx="375">
                  <c:v>-2.7483706159966148E-3</c:v>
                </c:pt>
                <c:pt idx="376">
                  <c:v>-3.1959110825222443E-3</c:v>
                </c:pt>
                <c:pt idx="377">
                  <c:v>-3.615955226083187E-3</c:v>
                </c:pt>
                <c:pt idx="378">
                  <c:v>-4.0080661172971505E-3</c:v>
                </c:pt>
                <c:pt idx="379">
                  <c:v>-4.371919264327586E-3</c:v>
                </c:pt>
                <c:pt idx="380">
                  <c:v>-4.7072995938932036E-3</c:v>
                </c:pt>
                <c:pt idx="381">
                  <c:v>-5.0140981659522492E-3</c:v>
                </c:pt>
                <c:pt idx="382">
                  <c:v>-5.2923086431967926E-3</c:v>
                </c:pt>
                <c:pt idx="383">
                  <c:v>-5.5420235365601558E-3</c:v>
                </c:pt>
                <c:pt idx="384">
                  <c:v>-5.7634302479320386E-3</c:v>
                </c:pt>
                <c:pt idx="385">
                  <c:v>-5.9568069311965932E-3</c:v>
                </c:pt>
                <c:pt idx="386">
                  <c:v>-6.1225181925569439E-3</c:v>
                </c:pt>
                <c:pt idx="387">
                  <c:v>-6.2610106508937061E-3</c:v>
                </c:pt>
                <c:pt idx="388">
                  <c:v>-6.3728083786231083E-3</c:v>
                </c:pt>
                <c:pt idx="389">
                  <c:v>-6.4585082431801132E-3</c:v>
                </c:pt>
                <c:pt idx="390">
                  <c:v>-6.5187751688536924E-3</c:v>
                </c:pt>
                <c:pt idx="391">
                  <c:v>-6.5543373382499119E-3</c:v>
                </c:pt>
                <c:pt idx="392">
                  <c:v>-6.5659813521577381E-3</c:v>
                </c:pt>
                <c:pt idx="393">
                  <c:v>-6.5545473660444621E-3</c:v>
                </c:pt>
                <c:pt idx="394">
                  <c:v>-6.5209242208176792E-3</c:v>
                </c:pt>
                <c:pt idx="395">
                  <c:v>-6.4660445848614776E-3</c:v>
                </c:pt>
                <c:pt idx="396">
                  <c:v>-6.3908801236892618E-3</c:v>
                </c:pt>
                <c:pt idx="397">
                  <c:v>-6.2964367128593227E-3</c:v>
                </c:pt>
                <c:pt idx="398">
                  <c:v>-6.1837497090738072E-3</c:v>
                </c:pt>
                <c:pt idx="399">
                  <c:v>-6.053879293632069E-3</c:v>
                </c:pt>
                <c:pt idx="400">
                  <c:v>-5.9079059016381753E-3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2-4BA8-8F7F-A9D55E60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35215"/>
        <c:axId val="1529180671"/>
      </c:scatterChart>
      <c:valAx>
        <c:axId val="1267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0671"/>
        <c:crosses val="autoZero"/>
        <c:crossBetween val="midCat"/>
      </c:valAx>
      <c:valAx>
        <c:axId val="15291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Volts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401258250366189"/>
          <c:y val="1.9885538080807813E-2"/>
          <c:w val="0.22753680105244156"/>
          <c:h val="0.1681501893824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57E15E-7F92-46F1-996E-65D3CD736818}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ACD8D3-AA23-4620-A701-D76F10D9F2D7}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524" cy="62888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85336-ACE1-B9F4-1440-F184B9D43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524" cy="62888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0F65F-D890-5CE6-C520-56D20281D1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418"/>
  <sheetViews>
    <sheetView showFormulas="1" tabSelected="1" zoomScaleNormal="100" zoomScalePageLayoutView="200" workbookViewId="0">
      <selection sqref="A1:B23"/>
    </sheetView>
  </sheetViews>
  <sheetFormatPr defaultColWidth="11.19921875" defaultRowHeight="18.75" x14ac:dyDescent="0.3"/>
  <cols>
    <col min="1" max="1" width="7.3984375" bestFit="1" customWidth="1"/>
    <col min="2" max="2" width="15.8984375" bestFit="1" customWidth="1"/>
  </cols>
  <sheetData>
    <row r="1" spans="1:2" x14ac:dyDescent="0.3">
      <c r="A1" t="s">
        <v>11</v>
      </c>
    </row>
    <row r="2" spans="1:2" x14ac:dyDescent="0.3">
      <c r="A2" s="1">
        <v>45215</v>
      </c>
    </row>
    <row r="3" spans="1:2" x14ac:dyDescent="0.3">
      <c r="A3" t="s">
        <v>33</v>
      </c>
    </row>
    <row r="8" spans="1:2" x14ac:dyDescent="0.3">
      <c r="A8" s="2" t="s">
        <v>2</v>
      </c>
      <c r="B8" s="2" t="s">
        <v>4</v>
      </c>
    </row>
    <row r="9" spans="1:2" x14ac:dyDescent="0.3">
      <c r="A9" s="2">
        <v>-2</v>
      </c>
      <c r="B9" s="2">
        <v>2</v>
      </c>
    </row>
    <row r="10" spans="1:2" x14ac:dyDescent="0.3">
      <c r="A10" s="2" t="s">
        <v>3</v>
      </c>
      <c r="B10" s="2" t="s">
        <v>30</v>
      </c>
    </row>
    <row r="11" spans="1:2" x14ac:dyDescent="0.3">
      <c r="A11" s="2">
        <v>2</v>
      </c>
      <c r="B11" s="2">
        <v>-6</v>
      </c>
    </row>
    <row r="12" spans="1:2" x14ac:dyDescent="0.3">
      <c r="A12" s="2" t="s">
        <v>17</v>
      </c>
      <c r="B12" s="2" t="s">
        <v>31</v>
      </c>
    </row>
    <row r="13" spans="1:2" x14ac:dyDescent="0.3">
      <c r="A13" s="2">
        <v>400</v>
      </c>
      <c r="B13" s="2">
        <v>4</v>
      </c>
    </row>
    <row r="14" spans="1:2" x14ac:dyDescent="0.3">
      <c r="A14" s="2" t="s">
        <v>29</v>
      </c>
      <c r="B14" s="2"/>
    </row>
    <row r="15" spans="1:2" x14ac:dyDescent="0.3">
      <c r="A15" s="2">
        <f xml:space="preserve"> (A11-A9)/A13</f>
        <v>0.01</v>
      </c>
      <c r="B15" s="2"/>
    </row>
    <row r="16" spans="1:2" x14ac:dyDescent="0.3">
      <c r="A16" s="2"/>
      <c r="B16" s="2"/>
    </row>
    <row r="17" spans="1:2" x14ac:dyDescent="0.3">
      <c r="A17" s="2" t="s">
        <v>0</v>
      </c>
      <c r="B17" s="2" t="s">
        <v>1</v>
      </c>
    </row>
    <row r="18" spans="1:2" x14ac:dyDescent="0.3">
      <c r="A18">
        <f xml:space="preserve"> A9</f>
        <v>-2</v>
      </c>
      <c r="B18">
        <f xml:space="preserve"> $B$9 + $B$11*A18 + $B$13*A18^2</f>
        <v>30</v>
      </c>
    </row>
    <row r="19" spans="1:2" x14ac:dyDescent="0.3">
      <c r="A19">
        <f xml:space="preserve"> A18+$A$15</f>
        <v>-1.99</v>
      </c>
      <c r="B19">
        <f xml:space="preserve"> $B$9 + $B$11*A19 + $B$13*A19^2</f>
        <v>29.7804</v>
      </c>
    </row>
    <row r="20" spans="1:2" x14ac:dyDescent="0.3">
      <c r="A20">
        <f xml:space="preserve"> A19+$A$15</f>
        <v>-1.98</v>
      </c>
      <c r="B20">
        <f xml:space="preserve"> $B$9 + $B$11*A20 + $B$13*A20^2</f>
        <v>29.561599999999999</v>
      </c>
    </row>
    <row r="21" spans="1:2" x14ac:dyDescent="0.3">
      <c r="A21">
        <f xml:space="preserve"> A20+$A$15</f>
        <v>-1.97</v>
      </c>
      <c r="B21">
        <f xml:space="preserve"> $B$9 + $B$11*A21 + $B$13*A21^2</f>
        <v>29.343600000000002</v>
      </c>
    </row>
    <row r="22" spans="1:2" x14ac:dyDescent="0.3">
      <c r="A22">
        <f xml:space="preserve"> A21+$A$15</f>
        <v>-1.96</v>
      </c>
      <c r="B22">
        <f xml:space="preserve"> $B$9 + $B$11*A22 + $B$13*A22^2</f>
        <v>29.126399999999997</v>
      </c>
    </row>
    <row r="23" spans="1:2" x14ac:dyDescent="0.3">
      <c r="A23">
        <f xml:space="preserve"> A22+$A$15</f>
        <v>-1.95</v>
      </c>
      <c r="B23">
        <f xml:space="preserve"> $B$9 + $B$11*A23 + $B$13*A23^2</f>
        <v>28.909999999999997</v>
      </c>
    </row>
    <row r="24" spans="1:2" x14ac:dyDescent="0.3">
      <c r="A24">
        <f xml:space="preserve"> A23+$A$15</f>
        <v>-1.94</v>
      </c>
      <c r="B24">
        <f xml:space="preserve"> $B$9 + $B$11*A24 + $B$13*A24^2</f>
        <v>28.694400000000002</v>
      </c>
    </row>
    <row r="25" spans="1:2" x14ac:dyDescent="0.3">
      <c r="A25">
        <f xml:space="preserve"> A24+$A$15</f>
        <v>-1.93</v>
      </c>
      <c r="B25">
        <f xml:space="preserve"> $B$9 + $B$11*A25 + $B$13*A25^2</f>
        <v>28.479599999999998</v>
      </c>
    </row>
    <row r="26" spans="1:2" x14ac:dyDescent="0.3">
      <c r="A26">
        <f xml:space="preserve"> A25+$A$15</f>
        <v>-1.92</v>
      </c>
      <c r="B26">
        <f xml:space="preserve"> $B$9 + $B$11*A26 + $B$13*A26^2</f>
        <v>28.265599999999999</v>
      </c>
    </row>
    <row r="27" spans="1:2" x14ac:dyDescent="0.3">
      <c r="A27">
        <f xml:space="preserve"> A26+$A$15</f>
        <v>-1.91</v>
      </c>
      <c r="B27">
        <f xml:space="preserve"> $B$9 + $B$11*A27 + $B$13*A27^2</f>
        <v>28.052399999999999</v>
      </c>
    </row>
    <row r="28" spans="1:2" x14ac:dyDescent="0.3">
      <c r="A28">
        <f xml:space="preserve"> A27+$A$15</f>
        <v>-1.9</v>
      </c>
      <c r="B28">
        <f xml:space="preserve"> $B$9 + $B$11*A28 + $B$13*A28^2</f>
        <v>27.839999999999996</v>
      </c>
    </row>
    <row r="29" spans="1:2" x14ac:dyDescent="0.3">
      <c r="A29">
        <f xml:space="preserve"> A28+$A$15</f>
        <v>-1.89</v>
      </c>
      <c r="B29">
        <f xml:space="preserve"> $B$9 + $B$11*A29 + $B$13*A29^2</f>
        <v>27.628399999999999</v>
      </c>
    </row>
    <row r="30" spans="1:2" x14ac:dyDescent="0.3">
      <c r="A30">
        <f xml:space="preserve"> A29+$A$15</f>
        <v>-1.88</v>
      </c>
      <c r="B30">
        <f xml:space="preserve"> $B$9 + $B$11*A30 + $B$13*A30^2</f>
        <v>27.4176</v>
      </c>
    </row>
    <row r="31" spans="1:2" x14ac:dyDescent="0.3">
      <c r="A31">
        <f xml:space="preserve"> A30+$A$15</f>
        <v>-1.8699999999999999</v>
      </c>
      <c r="B31">
        <f xml:space="preserve"> $B$9 + $B$11*A31 + $B$13*A31^2</f>
        <v>27.207599999999999</v>
      </c>
    </row>
    <row r="32" spans="1:2" x14ac:dyDescent="0.3">
      <c r="A32">
        <f xml:space="preserve"> A31+$A$15</f>
        <v>-1.8599999999999999</v>
      </c>
      <c r="B32">
        <f xml:space="preserve"> $B$9 + $B$11*A32 + $B$13*A32^2</f>
        <v>26.998399999999997</v>
      </c>
    </row>
    <row r="33" spans="1:2" x14ac:dyDescent="0.3">
      <c r="A33">
        <f xml:space="preserve"> A32+$A$15</f>
        <v>-1.8499999999999999</v>
      </c>
      <c r="B33">
        <f xml:space="preserve"> $B$9 + $B$11*A33 + $B$13*A33^2</f>
        <v>26.79</v>
      </c>
    </row>
    <row r="34" spans="1:2" x14ac:dyDescent="0.3">
      <c r="A34">
        <f xml:space="preserve"> A33+$A$15</f>
        <v>-1.8399999999999999</v>
      </c>
      <c r="B34">
        <f xml:space="preserve"> $B$9 + $B$11*A34 + $B$13*A34^2</f>
        <v>26.582399999999996</v>
      </c>
    </row>
    <row r="35" spans="1:2" x14ac:dyDescent="0.3">
      <c r="A35">
        <f xml:space="preserve"> A34+$A$15</f>
        <v>-1.8299999999999998</v>
      </c>
      <c r="B35">
        <f xml:space="preserve"> $B$9 + $B$11*A35 + $B$13*A35^2</f>
        <v>26.375599999999999</v>
      </c>
    </row>
    <row r="36" spans="1:2" x14ac:dyDescent="0.3">
      <c r="A36">
        <f xml:space="preserve"> A35+$A$15</f>
        <v>-1.8199999999999998</v>
      </c>
      <c r="B36">
        <f xml:space="preserve"> $B$9 + $B$11*A36 + $B$13*A36^2</f>
        <v>26.169599999999996</v>
      </c>
    </row>
    <row r="37" spans="1:2" x14ac:dyDescent="0.3">
      <c r="A37">
        <f xml:space="preserve"> A36+$A$15</f>
        <v>-1.8099999999999998</v>
      </c>
      <c r="B37">
        <f xml:space="preserve"> $B$9 + $B$11*A37 + $B$13*A37^2</f>
        <v>25.964399999999998</v>
      </c>
    </row>
    <row r="38" spans="1:2" x14ac:dyDescent="0.3">
      <c r="A38">
        <f xml:space="preserve"> A37+$A$15</f>
        <v>-1.7999999999999998</v>
      </c>
      <c r="B38">
        <f xml:space="preserve"> $B$9 + $B$11*A38 + $B$13*A38^2</f>
        <v>25.759999999999998</v>
      </c>
    </row>
    <row r="39" spans="1:2" x14ac:dyDescent="0.3">
      <c r="A39">
        <f xml:space="preserve"> A38+$A$15</f>
        <v>-1.7899999999999998</v>
      </c>
      <c r="B39">
        <f xml:space="preserve"> $B$9 + $B$11*A39 + $B$13*A39^2</f>
        <v>25.556399999999996</v>
      </c>
    </row>
    <row r="40" spans="1:2" x14ac:dyDescent="0.3">
      <c r="A40">
        <f xml:space="preserve"> A39+$A$15</f>
        <v>-1.7799999999999998</v>
      </c>
      <c r="B40">
        <f xml:space="preserve"> $B$9 + $B$11*A40 + $B$13*A40^2</f>
        <v>25.353599999999997</v>
      </c>
    </row>
    <row r="41" spans="1:2" x14ac:dyDescent="0.3">
      <c r="A41">
        <f xml:space="preserve"> A40+$A$15</f>
        <v>-1.7699999999999998</v>
      </c>
      <c r="B41">
        <f xml:space="preserve"> $B$9 + $B$11*A41 + $B$13*A41^2</f>
        <v>25.151599999999995</v>
      </c>
    </row>
    <row r="42" spans="1:2" x14ac:dyDescent="0.3">
      <c r="A42">
        <f xml:space="preserve"> A41+$A$15</f>
        <v>-1.7599999999999998</v>
      </c>
      <c r="B42">
        <f xml:space="preserve"> $B$9 + $B$11*A42 + $B$13*A42^2</f>
        <v>24.950399999999995</v>
      </c>
    </row>
    <row r="43" spans="1:2" x14ac:dyDescent="0.3">
      <c r="A43">
        <f xml:space="preserve"> A42+$A$15</f>
        <v>-1.7499999999999998</v>
      </c>
      <c r="B43">
        <f xml:space="preserve"> $B$9 + $B$11*A43 + $B$13*A43^2</f>
        <v>24.749999999999993</v>
      </c>
    </row>
    <row r="44" spans="1:2" x14ac:dyDescent="0.3">
      <c r="A44">
        <f xml:space="preserve"> A43+$A$15</f>
        <v>-1.7399999999999998</v>
      </c>
      <c r="B44">
        <f xml:space="preserve"> $B$9 + $B$11*A44 + $B$13*A44^2</f>
        <v>24.550399999999996</v>
      </c>
    </row>
    <row r="45" spans="1:2" x14ac:dyDescent="0.3">
      <c r="A45">
        <f xml:space="preserve"> A44+$A$15</f>
        <v>-1.7299999999999998</v>
      </c>
      <c r="B45">
        <f xml:space="preserve"> $B$9 + $B$11*A45 + $B$13*A45^2</f>
        <v>24.351599999999998</v>
      </c>
    </row>
    <row r="46" spans="1:2" x14ac:dyDescent="0.3">
      <c r="A46">
        <f xml:space="preserve"> A45+$A$15</f>
        <v>-1.7199999999999998</v>
      </c>
      <c r="B46">
        <f xml:space="preserve"> $B$9 + $B$11*A46 + $B$13*A46^2</f>
        <v>24.153599999999997</v>
      </c>
    </row>
    <row r="47" spans="1:2" x14ac:dyDescent="0.3">
      <c r="A47">
        <f xml:space="preserve"> A46+$A$15</f>
        <v>-1.7099999999999997</v>
      </c>
      <c r="B47">
        <f xml:space="preserve"> $B$9 + $B$11*A47 + $B$13*A47^2</f>
        <v>23.956399999999995</v>
      </c>
    </row>
    <row r="48" spans="1:2" x14ac:dyDescent="0.3">
      <c r="A48">
        <f xml:space="preserve"> A47+$A$15</f>
        <v>-1.6999999999999997</v>
      </c>
      <c r="B48">
        <f xml:space="preserve"> $B$9 + $B$11*A48 + $B$13*A48^2</f>
        <v>23.759999999999998</v>
      </c>
    </row>
    <row r="49" spans="1:2" x14ac:dyDescent="0.3">
      <c r="A49">
        <f xml:space="preserve"> A48+$A$15</f>
        <v>-1.6899999999999997</v>
      </c>
      <c r="B49">
        <f xml:space="preserve"> $B$9 + $B$11*A49 + $B$13*A49^2</f>
        <v>23.564399999999996</v>
      </c>
    </row>
    <row r="50" spans="1:2" x14ac:dyDescent="0.3">
      <c r="A50">
        <f xml:space="preserve"> A49+$A$15</f>
        <v>-1.6799999999999997</v>
      </c>
      <c r="B50">
        <f xml:space="preserve"> $B$9 + $B$11*A50 + $B$13*A50^2</f>
        <v>23.369599999999995</v>
      </c>
    </row>
    <row r="51" spans="1:2" x14ac:dyDescent="0.3">
      <c r="A51">
        <f xml:space="preserve"> A50+$A$15</f>
        <v>-1.6699999999999997</v>
      </c>
      <c r="B51">
        <f xml:space="preserve"> $B$9 + $B$11*A51 + $B$13*A51^2</f>
        <v>23.175599999999996</v>
      </c>
    </row>
    <row r="52" spans="1:2" x14ac:dyDescent="0.3">
      <c r="A52">
        <f xml:space="preserve"> A51+$A$15</f>
        <v>-1.6599999999999997</v>
      </c>
      <c r="B52">
        <f xml:space="preserve"> $B$9 + $B$11*A52 + $B$13*A52^2</f>
        <v>22.982399999999991</v>
      </c>
    </row>
    <row r="53" spans="1:2" x14ac:dyDescent="0.3">
      <c r="A53">
        <f xml:space="preserve"> A52+$A$15</f>
        <v>-1.6499999999999997</v>
      </c>
      <c r="B53">
        <f xml:space="preserve"> $B$9 + $B$11*A53 + $B$13*A53^2</f>
        <v>22.789999999999992</v>
      </c>
    </row>
    <row r="54" spans="1:2" x14ac:dyDescent="0.3">
      <c r="A54">
        <f xml:space="preserve"> A53+$A$15</f>
        <v>-1.6399999999999997</v>
      </c>
      <c r="B54">
        <f xml:space="preserve"> $B$9 + $B$11*A54 + $B$13*A54^2</f>
        <v>22.598399999999994</v>
      </c>
    </row>
    <row r="55" spans="1:2" x14ac:dyDescent="0.3">
      <c r="A55">
        <f xml:space="preserve"> A54+$A$15</f>
        <v>-1.6299999999999997</v>
      </c>
      <c r="B55">
        <f xml:space="preserve"> $B$9 + $B$11*A55 + $B$13*A55^2</f>
        <v>22.407599999999995</v>
      </c>
    </row>
    <row r="56" spans="1:2" x14ac:dyDescent="0.3">
      <c r="A56">
        <f xml:space="preserve"> A55+$A$15</f>
        <v>-1.6199999999999997</v>
      </c>
      <c r="B56">
        <f xml:space="preserve"> $B$9 + $B$11*A56 + $B$13*A56^2</f>
        <v>22.217599999999994</v>
      </c>
    </row>
    <row r="57" spans="1:2" x14ac:dyDescent="0.3">
      <c r="A57">
        <f xml:space="preserve"> A56+$A$15</f>
        <v>-1.6099999999999997</v>
      </c>
      <c r="B57">
        <f xml:space="preserve"> $B$9 + $B$11*A57 + $B$13*A57^2</f>
        <v>22.028399999999994</v>
      </c>
    </row>
    <row r="58" spans="1:2" x14ac:dyDescent="0.3">
      <c r="A58">
        <f xml:space="preserve"> A57+$A$15</f>
        <v>-1.5999999999999996</v>
      </c>
      <c r="B58">
        <f xml:space="preserve"> $B$9 + $B$11*A58 + $B$13*A58^2</f>
        <v>21.839999999999993</v>
      </c>
    </row>
    <row r="59" spans="1:2" x14ac:dyDescent="0.3">
      <c r="A59">
        <f xml:space="preserve"> A58+$A$15</f>
        <v>-1.5899999999999996</v>
      </c>
      <c r="B59">
        <f xml:space="preserve"> $B$9 + $B$11*A59 + $B$13*A59^2</f>
        <v>21.652399999999993</v>
      </c>
    </row>
    <row r="60" spans="1:2" x14ac:dyDescent="0.3">
      <c r="A60">
        <f xml:space="preserve"> A59+$A$15</f>
        <v>-1.5799999999999996</v>
      </c>
      <c r="B60">
        <f xml:space="preserve"> $B$9 + $B$11*A60 + $B$13*A60^2</f>
        <v>21.465599999999991</v>
      </c>
    </row>
    <row r="61" spans="1:2" x14ac:dyDescent="0.3">
      <c r="A61">
        <f xml:space="preserve"> A60+$A$15</f>
        <v>-1.5699999999999996</v>
      </c>
      <c r="B61">
        <f xml:space="preserve"> $B$9 + $B$11*A61 + $B$13*A61^2</f>
        <v>21.279599999999995</v>
      </c>
    </row>
    <row r="62" spans="1:2" x14ac:dyDescent="0.3">
      <c r="A62">
        <f xml:space="preserve"> A61+$A$15</f>
        <v>-1.5599999999999996</v>
      </c>
      <c r="B62">
        <f xml:space="preserve"> $B$9 + $B$11*A62 + $B$13*A62^2</f>
        <v>21.094399999999993</v>
      </c>
    </row>
    <row r="63" spans="1:2" x14ac:dyDescent="0.3">
      <c r="A63">
        <f xml:space="preserve"> A62+$A$15</f>
        <v>-1.5499999999999996</v>
      </c>
      <c r="B63">
        <f xml:space="preserve"> $B$9 + $B$11*A63 + $B$13*A63^2</f>
        <v>20.909999999999993</v>
      </c>
    </row>
    <row r="64" spans="1:2" x14ac:dyDescent="0.3">
      <c r="A64">
        <f xml:space="preserve"> A63+$A$15</f>
        <v>-1.5399999999999996</v>
      </c>
      <c r="B64">
        <f xml:space="preserve"> $B$9 + $B$11*A64 + $B$13*A64^2</f>
        <v>20.726399999999991</v>
      </c>
    </row>
    <row r="65" spans="1:2" x14ac:dyDescent="0.3">
      <c r="A65">
        <f xml:space="preserve"> A64+$A$15</f>
        <v>-1.5299999999999996</v>
      </c>
      <c r="B65">
        <f xml:space="preserve"> $B$9 + $B$11*A65 + $B$13*A65^2</f>
        <v>20.543599999999991</v>
      </c>
    </row>
    <row r="66" spans="1:2" x14ac:dyDescent="0.3">
      <c r="A66">
        <f xml:space="preserve"> A65+$A$15</f>
        <v>-1.5199999999999996</v>
      </c>
      <c r="B66">
        <f xml:space="preserve"> $B$9 + $B$11*A66 + $B$13*A66^2</f>
        <v>20.361599999999992</v>
      </c>
    </row>
    <row r="67" spans="1:2" x14ac:dyDescent="0.3">
      <c r="A67">
        <f xml:space="preserve"> A66+$A$15</f>
        <v>-1.5099999999999996</v>
      </c>
      <c r="B67">
        <f xml:space="preserve"> $B$9 + $B$11*A67 + $B$13*A67^2</f>
        <v>20.180399999999992</v>
      </c>
    </row>
    <row r="68" spans="1:2" x14ac:dyDescent="0.3">
      <c r="A68">
        <f xml:space="preserve"> A67+$A$15</f>
        <v>-1.4999999999999996</v>
      </c>
      <c r="B68">
        <f xml:space="preserve"> $B$9 + $B$11*A68 + $B$13*A68^2</f>
        <v>19.999999999999993</v>
      </c>
    </row>
    <row r="69" spans="1:2" x14ac:dyDescent="0.3">
      <c r="A69">
        <f xml:space="preserve"> A68+$A$15</f>
        <v>-1.4899999999999995</v>
      </c>
      <c r="B69">
        <f xml:space="preserve"> $B$9 + $B$11*A69 + $B$13*A69^2</f>
        <v>19.820399999999992</v>
      </c>
    </row>
    <row r="70" spans="1:2" x14ac:dyDescent="0.3">
      <c r="A70">
        <f xml:space="preserve"> A69+$A$15</f>
        <v>-1.4799999999999995</v>
      </c>
      <c r="B70">
        <f xml:space="preserve"> $B$9 + $B$11*A70 + $B$13*A70^2</f>
        <v>19.64159999999999</v>
      </c>
    </row>
    <row r="71" spans="1:2" x14ac:dyDescent="0.3">
      <c r="A71">
        <f xml:space="preserve"> A70+$A$15</f>
        <v>-1.4699999999999995</v>
      </c>
      <c r="B71">
        <f xml:space="preserve"> $B$9 + $B$11*A71 + $B$13*A71^2</f>
        <v>19.463599999999992</v>
      </c>
    </row>
    <row r="72" spans="1:2" x14ac:dyDescent="0.3">
      <c r="A72">
        <f xml:space="preserve"> A71+$A$15</f>
        <v>-1.4599999999999995</v>
      </c>
      <c r="B72">
        <f xml:space="preserve"> $B$9 + $B$11*A72 + $B$13*A72^2</f>
        <v>19.286399999999993</v>
      </c>
    </row>
    <row r="73" spans="1:2" x14ac:dyDescent="0.3">
      <c r="A73">
        <f xml:space="preserve"> A72+$A$15</f>
        <v>-1.4499999999999995</v>
      </c>
      <c r="B73">
        <f xml:space="preserve"> $B$9 + $B$11*A73 + $B$13*A73^2</f>
        <v>19.109999999999992</v>
      </c>
    </row>
    <row r="74" spans="1:2" x14ac:dyDescent="0.3">
      <c r="A74">
        <f xml:space="preserve"> A73+$A$15</f>
        <v>-1.4399999999999995</v>
      </c>
      <c r="B74">
        <f xml:space="preserve"> $B$9 + $B$11*A74 + $B$13*A74^2</f>
        <v>18.934399999999989</v>
      </c>
    </row>
    <row r="75" spans="1:2" x14ac:dyDescent="0.3">
      <c r="A75">
        <f xml:space="preserve"> A74+$A$15</f>
        <v>-1.4299999999999995</v>
      </c>
      <c r="B75">
        <f xml:space="preserve"> $B$9 + $B$11*A75 + $B$13*A75^2</f>
        <v>18.759599999999992</v>
      </c>
    </row>
    <row r="76" spans="1:2" x14ac:dyDescent="0.3">
      <c r="A76">
        <f xml:space="preserve"> A75+$A$15</f>
        <v>-1.4199999999999995</v>
      </c>
      <c r="B76">
        <f xml:space="preserve"> $B$9 + $B$11*A76 + $B$13*A76^2</f>
        <v>18.585599999999992</v>
      </c>
    </row>
    <row r="77" spans="1:2" x14ac:dyDescent="0.3">
      <c r="A77">
        <f xml:space="preserve"> A76+$A$15</f>
        <v>-1.4099999999999995</v>
      </c>
      <c r="B77">
        <f xml:space="preserve"> $B$9 + $B$11*A77 + $B$13*A77^2</f>
        <v>18.412399999999991</v>
      </c>
    </row>
    <row r="78" spans="1:2" x14ac:dyDescent="0.3">
      <c r="A78">
        <f xml:space="preserve"> A77+$A$15</f>
        <v>-1.3999999999999995</v>
      </c>
      <c r="B78">
        <f xml:space="preserve"> $B$9 + $B$11*A78 + $B$13*A78^2</f>
        <v>18.239999999999991</v>
      </c>
    </row>
    <row r="79" spans="1:2" x14ac:dyDescent="0.3">
      <c r="A79">
        <f xml:space="preserve"> A78+$A$15</f>
        <v>-1.3899999999999995</v>
      </c>
      <c r="B79">
        <f xml:space="preserve"> $B$9 + $B$11*A79 + $B$13*A79^2</f>
        <v>18.06839999999999</v>
      </c>
    </row>
    <row r="80" spans="1:2" x14ac:dyDescent="0.3">
      <c r="A80">
        <f xml:space="preserve"> A79+$A$15</f>
        <v>-1.3799999999999994</v>
      </c>
      <c r="B80">
        <f xml:space="preserve"> $B$9 + $B$11*A80 + $B$13*A80^2</f>
        <v>17.89759999999999</v>
      </c>
    </row>
    <row r="81" spans="1:2" x14ac:dyDescent="0.3">
      <c r="A81">
        <f xml:space="preserve"> A80+$A$15</f>
        <v>-1.3699999999999994</v>
      </c>
      <c r="B81">
        <f xml:space="preserve"> $B$9 + $B$11*A81 + $B$13*A81^2</f>
        <v>17.727599999999992</v>
      </c>
    </row>
    <row r="82" spans="1:2" x14ac:dyDescent="0.3">
      <c r="A82">
        <f xml:space="preserve"> A81+$A$15</f>
        <v>-1.3599999999999994</v>
      </c>
      <c r="B82">
        <f xml:space="preserve"> $B$9 + $B$11*A82 + $B$13*A82^2</f>
        <v>17.558399999999992</v>
      </c>
    </row>
    <row r="83" spans="1:2" x14ac:dyDescent="0.3">
      <c r="A83">
        <f xml:space="preserve"> A82+$A$15</f>
        <v>-1.3499999999999994</v>
      </c>
      <c r="B83">
        <f xml:space="preserve"> $B$9 + $B$11*A83 + $B$13*A83^2</f>
        <v>17.38999999999999</v>
      </c>
    </row>
    <row r="84" spans="1:2" x14ac:dyDescent="0.3">
      <c r="A84">
        <f xml:space="preserve"> A83+$A$15</f>
        <v>-1.3399999999999994</v>
      </c>
      <c r="B84">
        <f xml:space="preserve"> $B$9 + $B$11*A84 + $B$13*A84^2</f>
        <v>17.22239999999999</v>
      </c>
    </row>
    <row r="85" spans="1:2" x14ac:dyDescent="0.3">
      <c r="A85">
        <f xml:space="preserve"> A84+$A$15</f>
        <v>-1.3299999999999994</v>
      </c>
      <c r="B85">
        <f xml:space="preserve"> $B$9 + $B$11*A85 + $B$13*A85^2</f>
        <v>17.055599999999991</v>
      </c>
    </row>
    <row r="86" spans="1:2" x14ac:dyDescent="0.3">
      <c r="A86">
        <f xml:space="preserve"> A85+$A$15</f>
        <v>-1.3199999999999994</v>
      </c>
      <c r="B86">
        <f xml:space="preserve"> $B$9 + $B$11*A86 + $B$13*A86^2</f>
        <v>16.889599999999991</v>
      </c>
    </row>
    <row r="87" spans="1:2" x14ac:dyDescent="0.3">
      <c r="A87">
        <f xml:space="preserve"> A86+$A$15</f>
        <v>-1.3099999999999994</v>
      </c>
      <c r="B87">
        <f xml:space="preserve"> $B$9 + $B$11*A87 + $B$13*A87^2</f>
        <v>16.724399999999989</v>
      </c>
    </row>
    <row r="88" spans="1:2" x14ac:dyDescent="0.3">
      <c r="A88">
        <f xml:space="preserve"> A87+$A$15</f>
        <v>-1.2999999999999994</v>
      </c>
      <c r="B88">
        <f xml:space="preserve"> $B$9 + $B$11*A88 + $B$13*A88^2</f>
        <v>16.559999999999992</v>
      </c>
    </row>
    <row r="89" spans="1:2" x14ac:dyDescent="0.3">
      <c r="A89">
        <f xml:space="preserve"> A88+$A$15</f>
        <v>-1.2899999999999994</v>
      </c>
      <c r="B89">
        <f xml:space="preserve"> $B$9 + $B$11*A89 + $B$13*A89^2</f>
        <v>16.396399999999989</v>
      </c>
    </row>
    <row r="90" spans="1:2" x14ac:dyDescent="0.3">
      <c r="A90">
        <f xml:space="preserve"> A89+$A$15</f>
        <v>-1.2799999999999994</v>
      </c>
      <c r="B90">
        <f xml:space="preserve"> $B$9 + $B$11*A90 + $B$13*A90^2</f>
        <v>16.233599999999988</v>
      </c>
    </row>
    <row r="91" spans="1:2" x14ac:dyDescent="0.3">
      <c r="A91">
        <f xml:space="preserve"> A90+$A$15</f>
        <v>-1.2699999999999994</v>
      </c>
      <c r="B91">
        <f xml:space="preserve"> $B$9 + $B$11*A91 + $B$13*A91^2</f>
        <v>16.071599999999989</v>
      </c>
    </row>
    <row r="92" spans="1:2" x14ac:dyDescent="0.3">
      <c r="A92">
        <f xml:space="preserve"> A91+$A$15</f>
        <v>-1.2599999999999993</v>
      </c>
      <c r="B92">
        <f xml:space="preserve"> $B$9 + $B$11*A92 + $B$13*A92^2</f>
        <v>15.910399999999989</v>
      </c>
    </row>
    <row r="93" spans="1:2" x14ac:dyDescent="0.3">
      <c r="A93">
        <f xml:space="preserve"> A92+$A$15</f>
        <v>-1.2499999999999993</v>
      </c>
      <c r="B93">
        <f xml:space="preserve"> $B$9 + $B$11*A93 + $B$13*A93^2</f>
        <v>15.749999999999989</v>
      </c>
    </row>
    <row r="94" spans="1:2" x14ac:dyDescent="0.3">
      <c r="A94">
        <f xml:space="preserve"> A93+$A$15</f>
        <v>-1.2399999999999993</v>
      </c>
      <c r="B94">
        <f xml:space="preserve"> $B$9 + $B$11*A94 + $B$13*A94^2</f>
        <v>15.590399999999988</v>
      </c>
    </row>
    <row r="95" spans="1:2" x14ac:dyDescent="0.3">
      <c r="A95">
        <f xml:space="preserve"> A94+$A$15</f>
        <v>-1.2299999999999993</v>
      </c>
      <c r="B95">
        <f xml:space="preserve"> $B$9 + $B$11*A95 + $B$13*A95^2</f>
        <v>15.431599999999989</v>
      </c>
    </row>
    <row r="96" spans="1:2" x14ac:dyDescent="0.3">
      <c r="A96">
        <f xml:space="preserve"> A95+$A$15</f>
        <v>-1.2199999999999993</v>
      </c>
      <c r="B96">
        <f xml:space="preserve"> $B$9 + $B$11*A96 + $B$13*A96^2</f>
        <v>15.273599999999991</v>
      </c>
    </row>
    <row r="97" spans="1:2" x14ac:dyDescent="0.3">
      <c r="A97">
        <f xml:space="preserve"> A96+$A$15</f>
        <v>-1.2099999999999993</v>
      </c>
      <c r="B97">
        <f xml:space="preserve"> $B$9 + $B$11*A97 + $B$13*A97^2</f>
        <v>15.11639999999999</v>
      </c>
    </row>
    <row r="98" spans="1:2" x14ac:dyDescent="0.3">
      <c r="A98">
        <f xml:space="preserve"> A97+$A$15</f>
        <v>-1.1999999999999993</v>
      </c>
      <c r="B98">
        <f xml:space="preserve"> $B$9 + $B$11*A98 + $B$13*A98^2</f>
        <v>14.95999999999999</v>
      </c>
    </row>
    <row r="99" spans="1:2" x14ac:dyDescent="0.3">
      <c r="A99">
        <f xml:space="preserve"> A98+$A$15</f>
        <v>-1.1899999999999993</v>
      </c>
      <c r="B99">
        <f xml:space="preserve"> $B$9 + $B$11*A99 + $B$13*A99^2</f>
        <v>14.804399999999989</v>
      </c>
    </row>
    <row r="100" spans="1:2" x14ac:dyDescent="0.3">
      <c r="A100">
        <f xml:space="preserve"> A99+$A$15</f>
        <v>-1.1799999999999993</v>
      </c>
      <c r="B100">
        <f xml:space="preserve"> $B$9 + $B$11*A100 + $B$13*A100^2</f>
        <v>14.649599999999989</v>
      </c>
    </row>
    <row r="101" spans="1:2" x14ac:dyDescent="0.3">
      <c r="A101">
        <f xml:space="preserve"> A100+$A$15</f>
        <v>-1.1699999999999993</v>
      </c>
      <c r="B101">
        <f xml:space="preserve"> $B$9 + $B$11*A101 + $B$13*A101^2</f>
        <v>14.495599999999989</v>
      </c>
    </row>
    <row r="102" spans="1:2" x14ac:dyDescent="0.3">
      <c r="A102">
        <f xml:space="preserve"> A101+$A$15</f>
        <v>-1.1599999999999993</v>
      </c>
      <c r="B102">
        <f xml:space="preserve"> $B$9 + $B$11*A102 + $B$13*A102^2</f>
        <v>14.342399999999989</v>
      </c>
    </row>
    <row r="103" spans="1:2" x14ac:dyDescent="0.3">
      <c r="A103">
        <f xml:space="preserve"> A102+$A$15</f>
        <v>-1.1499999999999992</v>
      </c>
      <c r="B103">
        <f xml:space="preserve"> $B$9 + $B$11*A103 + $B$13*A103^2</f>
        <v>14.189999999999987</v>
      </c>
    </row>
    <row r="104" spans="1:2" x14ac:dyDescent="0.3">
      <c r="A104">
        <f xml:space="preserve"> A103+$A$15</f>
        <v>-1.1399999999999992</v>
      </c>
      <c r="B104">
        <f xml:space="preserve"> $B$9 + $B$11*A104 + $B$13*A104^2</f>
        <v>14.038399999999989</v>
      </c>
    </row>
    <row r="105" spans="1:2" x14ac:dyDescent="0.3">
      <c r="A105">
        <f xml:space="preserve"> A104+$A$15</f>
        <v>-1.1299999999999992</v>
      </c>
      <c r="B105">
        <f xml:space="preserve"> $B$9 + $B$11*A105 + $B$13*A105^2</f>
        <v>13.887599999999988</v>
      </c>
    </row>
    <row r="106" spans="1:2" x14ac:dyDescent="0.3">
      <c r="A106">
        <f xml:space="preserve"> A105+$A$15</f>
        <v>-1.1199999999999992</v>
      </c>
      <c r="B106">
        <f xml:space="preserve"> $B$9 + $B$11*A106 + $B$13*A106^2</f>
        <v>13.737599999999988</v>
      </c>
    </row>
    <row r="107" spans="1:2" x14ac:dyDescent="0.3">
      <c r="A107">
        <f xml:space="preserve"> A106+$A$15</f>
        <v>-1.1099999999999992</v>
      </c>
      <c r="B107">
        <f xml:space="preserve"> $B$9 + $B$11*A107 + $B$13*A107^2</f>
        <v>13.588399999999988</v>
      </c>
    </row>
    <row r="108" spans="1:2" x14ac:dyDescent="0.3">
      <c r="A108">
        <f xml:space="preserve"> A107+$A$15</f>
        <v>-1.0999999999999992</v>
      </c>
      <c r="B108">
        <f xml:space="preserve"> $B$9 + $B$11*A108 + $B$13*A108^2</f>
        <v>13.439999999999987</v>
      </c>
    </row>
    <row r="109" spans="1:2" x14ac:dyDescent="0.3">
      <c r="A109">
        <f xml:space="preserve"> A108+$A$15</f>
        <v>-1.0899999999999992</v>
      </c>
      <c r="B109">
        <f xml:space="preserve"> $B$9 + $B$11*A109 + $B$13*A109^2</f>
        <v>13.292399999999988</v>
      </c>
    </row>
    <row r="110" spans="1:2" x14ac:dyDescent="0.3">
      <c r="A110">
        <f xml:space="preserve"> A109+$A$15</f>
        <v>-1.0799999999999992</v>
      </c>
      <c r="B110">
        <f xml:space="preserve"> $B$9 + $B$11*A110 + $B$13*A110^2</f>
        <v>13.145599999999988</v>
      </c>
    </row>
    <row r="111" spans="1:2" x14ac:dyDescent="0.3">
      <c r="A111">
        <f xml:space="preserve"> A110+$A$15</f>
        <v>-1.0699999999999992</v>
      </c>
      <c r="B111">
        <f xml:space="preserve"> $B$9 + $B$11*A111 + $B$13*A111^2</f>
        <v>12.999599999999987</v>
      </c>
    </row>
    <row r="112" spans="1:2" x14ac:dyDescent="0.3">
      <c r="A112">
        <f xml:space="preserve"> A111+$A$15</f>
        <v>-1.0599999999999992</v>
      </c>
      <c r="B112">
        <f xml:space="preserve"> $B$9 + $B$11*A112 + $B$13*A112^2</f>
        <v>12.854399999999988</v>
      </c>
    </row>
    <row r="113" spans="1:2" x14ac:dyDescent="0.3">
      <c r="A113">
        <f xml:space="preserve"> A112+$A$15</f>
        <v>-1.0499999999999992</v>
      </c>
      <c r="B113">
        <f xml:space="preserve"> $B$9 + $B$11*A113 + $B$13*A113^2</f>
        <v>12.709999999999988</v>
      </c>
    </row>
    <row r="114" spans="1:2" x14ac:dyDescent="0.3">
      <c r="A114">
        <f xml:space="preserve"> A113+$A$15</f>
        <v>-1.0399999999999991</v>
      </c>
      <c r="B114">
        <f xml:space="preserve"> $B$9 + $B$11*A114 + $B$13*A114^2</f>
        <v>12.566399999999987</v>
      </c>
    </row>
    <row r="115" spans="1:2" x14ac:dyDescent="0.3">
      <c r="A115">
        <f xml:space="preserve"> A114+$A$15</f>
        <v>-1.0299999999999991</v>
      </c>
      <c r="B115">
        <f xml:space="preserve"> $B$9 + $B$11*A115 + $B$13*A115^2</f>
        <v>12.423599999999986</v>
      </c>
    </row>
    <row r="116" spans="1:2" x14ac:dyDescent="0.3">
      <c r="A116">
        <f xml:space="preserve"> A115+$A$15</f>
        <v>-1.0199999999999991</v>
      </c>
      <c r="B116">
        <f xml:space="preserve"> $B$9 + $B$11*A116 + $B$13*A116^2</f>
        <v>12.281599999999987</v>
      </c>
    </row>
    <row r="117" spans="1:2" x14ac:dyDescent="0.3">
      <c r="A117">
        <f xml:space="preserve"> A116+$A$15</f>
        <v>-1.0099999999999991</v>
      </c>
      <c r="B117">
        <f xml:space="preserve"> $B$9 + $B$11*A117 + $B$13*A117^2</f>
        <v>12.140399999999989</v>
      </c>
    </row>
    <row r="118" spans="1:2" x14ac:dyDescent="0.3">
      <c r="A118">
        <f xml:space="preserve"> A117+$A$15</f>
        <v>-0.99999999999999911</v>
      </c>
      <c r="B118">
        <f xml:space="preserve"> $B$9 + $B$11*A118 + $B$13*A118^2</f>
        <v>11.999999999999988</v>
      </c>
    </row>
    <row r="119" spans="1:2" x14ac:dyDescent="0.3">
      <c r="A119">
        <f xml:space="preserve"> A118+$A$15</f>
        <v>-0.9899999999999991</v>
      </c>
      <c r="B119">
        <f xml:space="preserve"> $B$9 + $B$11*A119 + $B$13*A119^2</f>
        <v>11.860399999999988</v>
      </c>
    </row>
    <row r="120" spans="1:2" x14ac:dyDescent="0.3">
      <c r="A120">
        <f xml:space="preserve"> A119+$A$15</f>
        <v>-0.97999999999999909</v>
      </c>
      <c r="B120">
        <f xml:space="preserve"> $B$9 + $B$11*A120 + $B$13*A120^2</f>
        <v>11.721599999999988</v>
      </c>
    </row>
    <row r="121" spans="1:2" x14ac:dyDescent="0.3">
      <c r="A121">
        <f xml:space="preserve"> A120+$A$15</f>
        <v>-0.96999999999999909</v>
      </c>
      <c r="B121">
        <f xml:space="preserve"> $B$9 + $B$11*A121 + $B$13*A121^2</f>
        <v>11.583599999999988</v>
      </c>
    </row>
    <row r="122" spans="1:2" x14ac:dyDescent="0.3">
      <c r="A122">
        <f xml:space="preserve"> A121+$A$15</f>
        <v>-0.95999999999999908</v>
      </c>
      <c r="B122">
        <f xml:space="preserve"> $B$9 + $B$11*A122 + $B$13*A122^2</f>
        <v>11.446399999999986</v>
      </c>
    </row>
    <row r="123" spans="1:2" x14ac:dyDescent="0.3">
      <c r="A123">
        <f xml:space="preserve"> A122+$A$15</f>
        <v>-0.94999999999999907</v>
      </c>
      <c r="B123">
        <f xml:space="preserve"> $B$9 + $B$11*A123 + $B$13*A123^2</f>
        <v>11.309999999999986</v>
      </c>
    </row>
    <row r="124" spans="1:2" x14ac:dyDescent="0.3">
      <c r="A124">
        <f xml:space="preserve"> A123+$A$15</f>
        <v>-0.93999999999999906</v>
      </c>
      <c r="B124">
        <f xml:space="preserve"> $B$9 + $B$11*A124 + $B$13*A124^2</f>
        <v>11.174399999999988</v>
      </c>
    </row>
    <row r="125" spans="1:2" x14ac:dyDescent="0.3">
      <c r="A125">
        <f xml:space="preserve"> A124+$A$15</f>
        <v>-0.92999999999999905</v>
      </c>
      <c r="B125">
        <f xml:space="preserve"> $B$9 + $B$11*A125 + $B$13*A125^2</f>
        <v>11.039599999999988</v>
      </c>
    </row>
    <row r="126" spans="1:2" x14ac:dyDescent="0.3">
      <c r="A126">
        <f xml:space="preserve"> A125+$A$15</f>
        <v>-0.91999999999999904</v>
      </c>
      <c r="B126">
        <f xml:space="preserve"> $B$9 + $B$11*A126 + $B$13*A126^2</f>
        <v>10.905599999999987</v>
      </c>
    </row>
    <row r="127" spans="1:2" x14ac:dyDescent="0.3">
      <c r="A127">
        <f xml:space="preserve"> A126+$A$15</f>
        <v>-0.90999999999999903</v>
      </c>
      <c r="B127">
        <f xml:space="preserve"> $B$9 + $B$11*A127 + $B$13*A127^2</f>
        <v>10.772399999999987</v>
      </c>
    </row>
    <row r="128" spans="1:2" x14ac:dyDescent="0.3">
      <c r="A128">
        <f xml:space="preserve"> A127+$A$15</f>
        <v>-0.89999999999999902</v>
      </c>
      <c r="B128">
        <f xml:space="preserve"> $B$9 + $B$11*A128 + $B$13*A128^2</f>
        <v>10.639999999999986</v>
      </c>
    </row>
    <row r="129" spans="1:2" x14ac:dyDescent="0.3">
      <c r="A129">
        <f xml:space="preserve"> A128+$A$15</f>
        <v>-0.88999999999999901</v>
      </c>
      <c r="B129">
        <f xml:space="preserve"> $B$9 + $B$11*A129 + $B$13*A129^2</f>
        <v>10.508399999999988</v>
      </c>
    </row>
    <row r="130" spans="1:2" x14ac:dyDescent="0.3">
      <c r="A130">
        <f xml:space="preserve"> A129+$A$15</f>
        <v>-0.87999999999999901</v>
      </c>
      <c r="B130">
        <f xml:space="preserve"> $B$9 + $B$11*A130 + $B$13*A130^2</f>
        <v>10.377599999999987</v>
      </c>
    </row>
    <row r="131" spans="1:2" x14ac:dyDescent="0.3">
      <c r="A131">
        <f xml:space="preserve"> A130+$A$15</f>
        <v>-0.869999999999999</v>
      </c>
      <c r="B131">
        <f xml:space="preserve"> $B$9 + $B$11*A131 + $B$13*A131^2</f>
        <v>10.247599999999986</v>
      </c>
    </row>
    <row r="132" spans="1:2" x14ac:dyDescent="0.3">
      <c r="A132">
        <f xml:space="preserve"> A131+$A$15</f>
        <v>-0.85999999999999899</v>
      </c>
      <c r="B132">
        <f xml:space="preserve"> $B$9 + $B$11*A132 + $B$13*A132^2</f>
        <v>10.118399999999987</v>
      </c>
    </row>
    <row r="133" spans="1:2" x14ac:dyDescent="0.3">
      <c r="A133">
        <f xml:space="preserve"> A132+$A$15</f>
        <v>-0.84999999999999898</v>
      </c>
      <c r="B133">
        <f xml:space="preserve"> $B$9 + $B$11*A133 + $B$13*A133^2</f>
        <v>9.9899999999999878</v>
      </c>
    </row>
    <row r="134" spans="1:2" x14ac:dyDescent="0.3">
      <c r="A134">
        <f xml:space="preserve"> A133+$A$15</f>
        <v>-0.83999999999999897</v>
      </c>
      <c r="B134">
        <f xml:space="preserve"> $B$9 + $B$11*A134 + $B$13*A134^2</f>
        <v>9.8623999999999867</v>
      </c>
    </row>
    <row r="135" spans="1:2" x14ac:dyDescent="0.3">
      <c r="A135">
        <f xml:space="preserve"> A134+$A$15</f>
        <v>-0.82999999999999896</v>
      </c>
      <c r="B135">
        <f xml:space="preserve"> $B$9 + $B$11*A135 + $B$13*A135^2</f>
        <v>9.7355999999999874</v>
      </c>
    </row>
    <row r="136" spans="1:2" x14ac:dyDescent="0.3">
      <c r="A136">
        <f xml:space="preserve"> A135+$A$15</f>
        <v>-0.81999999999999895</v>
      </c>
      <c r="B136">
        <f xml:space="preserve"> $B$9 + $B$11*A136 + $B$13*A136^2</f>
        <v>9.6095999999999862</v>
      </c>
    </row>
    <row r="137" spans="1:2" x14ac:dyDescent="0.3">
      <c r="A137">
        <f xml:space="preserve"> A136+$A$15</f>
        <v>-0.80999999999999894</v>
      </c>
      <c r="B137">
        <f xml:space="preserve"> $B$9 + $B$11*A137 + $B$13*A137^2</f>
        <v>9.4843999999999866</v>
      </c>
    </row>
    <row r="138" spans="1:2" x14ac:dyDescent="0.3">
      <c r="A138">
        <f xml:space="preserve"> A137+$A$15</f>
        <v>-0.79999999999999893</v>
      </c>
      <c r="B138">
        <f xml:space="preserve"> $B$9 + $B$11*A138 + $B$13*A138^2</f>
        <v>9.359999999999987</v>
      </c>
    </row>
    <row r="139" spans="1:2" x14ac:dyDescent="0.3">
      <c r="A139">
        <f xml:space="preserve"> A138+$A$15</f>
        <v>-0.78999999999999893</v>
      </c>
      <c r="B139">
        <f xml:space="preserve"> $B$9 + $B$11*A139 + $B$13*A139^2</f>
        <v>9.2363999999999855</v>
      </c>
    </row>
    <row r="140" spans="1:2" x14ac:dyDescent="0.3">
      <c r="A140">
        <f xml:space="preserve"> A139+$A$15</f>
        <v>-0.77999999999999892</v>
      </c>
      <c r="B140">
        <f xml:space="preserve"> $B$9 + $B$11*A140 + $B$13*A140^2</f>
        <v>9.1135999999999875</v>
      </c>
    </row>
    <row r="141" spans="1:2" x14ac:dyDescent="0.3">
      <c r="A141">
        <f xml:space="preserve"> A140+$A$15</f>
        <v>-0.76999999999999891</v>
      </c>
      <c r="B141">
        <f xml:space="preserve"> $B$9 + $B$11*A141 + $B$13*A141^2</f>
        <v>8.9915999999999876</v>
      </c>
    </row>
    <row r="142" spans="1:2" x14ac:dyDescent="0.3">
      <c r="A142">
        <f xml:space="preserve"> A141+$A$15</f>
        <v>-0.7599999999999989</v>
      </c>
      <c r="B142">
        <f xml:space="preserve"> $B$9 + $B$11*A142 + $B$13*A142^2</f>
        <v>8.8703999999999859</v>
      </c>
    </row>
    <row r="143" spans="1:2" x14ac:dyDescent="0.3">
      <c r="A143">
        <f xml:space="preserve"> A142+$A$15</f>
        <v>-0.74999999999999889</v>
      </c>
      <c r="B143">
        <f xml:space="preserve"> $B$9 + $B$11*A143 + $B$13*A143^2</f>
        <v>8.7499999999999858</v>
      </c>
    </row>
    <row r="144" spans="1:2" x14ac:dyDescent="0.3">
      <c r="A144">
        <f xml:space="preserve"> A143+$A$15</f>
        <v>-0.73999999999999888</v>
      </c>
      <c r="B144">
        <f xml:space="preserve"> $B$9 + $B$11*A144 + $B$13*A144^2</f>
        <v>8.6303999999999874</v>
      </c>
    </row>
    <row r="145" spans="1:2" x14ac:dyDescent="0.3">
      <c r="A145">
        <f xml:space="preserve"> A144+$A$15</f>
        <v>-0.72999999999999887</v>
      </c>
      <c r="B145">
        <f xml:space="preserve"> $B$9 + $B$11*A145 + $B$13*A145^2</f>
        <v>8.5115999999999872</v>
      </c>
    </row>
    <row r="146" spans="1:2" x14ac:dyDescent="0.3">
      <c r="A146">
        <f xml:space="preserve"> A145+$A$15</f>
        <v>-0.71999999999999886</v>
      </c>
      <c r="B146">
        <f xml:space="preserve"> $B$9 + $B$11*A146 + $B$13*A146^2</f>
        <v>8.3935999999999868</v>
      </c>
    </row>
    <row r="147" spans="1:2" x14ac:dyDescent="0.3">
      <c r="A147">
        <f xml:space="preserve"> A146+$A$15</f>
        <v>-0.70999999999999885</v>
      </c>
      <c r="B147">
        <f xml:space="preserve"> $B$9 + $B$11*A147 + $B$13*A147^2</f>
        <v>8.2763999999999864</v>
      </c>
    </row>
    <row r="148" spans="1:2" x14ac:dyDescent="0.3">
      <c r="A148">
        <f xml:space="preserve"> A147+$A$15</f>
        <v>-0.69999999999999885</v>
      </c>
      <c r="B148">
        <f xml:space="preserve"> $B$9 + $B$11*A148 + $B$13*A148^2</f>
        <v>8.1599999999999859</v>
      </c>
    </row>
    <row r="149" spans="1:2" x14ac:dyDescent="0.3">
      <c r="A149">
        <f xml:space="preserve"> A148+$A$15</f>
        <v>-0.68999999999999884</v>
      </c>
      <c r="B149">
        <f xml:space="preserve"> $B$9 + $B$11*A149 + $B$13*A149^2</f>
        <v>8.0443999999999871</v>
      </c>
    </row>
    <row r="150" spans="1:2" x14ac:dyDescent="0.3">
      <c r="A150">
        <f xml:space="preserve"> A149+$A$15</f>
        <v>-0.67999999999999883</v>
      </c>
      <c r="B150">
        <f xml:space="preserve"> $B$9 + $B$11*A150 + $B$13*A150^2</f>
        <v>7.9295999999999864</v>
      </c>
    </row>
    <row r="151" spans="1:2" x14ac:dyDescent="0.3">
      <c r="A151">
        <f xml:space="preserve"> A150+$A$15</f>
        <v>-0.66999999999999882</v>
      </c>
      <c r="B151">
        <f xml:space="preserve"> $B$9 + $B$11*A151 + $B$13*A151^2</f>
        <v>7.8155999999999857</v>
      </c>
    </row>
    <row r="152" spans="1:2" x14ac:dyDescent="0.3">
      <c r="A152">
        <f xml:space="preserve"> A151+$A$15</f>
        <v>-0.65999999999999881</v>
      </c>
      <c r="B152">
        <f xml:space="preserve"> $B$9 + $B$11*A152 + $B$13*A152^2</f>
        <v>7.7023999999999866</v>
      </c>
    </row>
    <row r="153" spans="1:2" x14ac:dyDescent="0.3">
      <c r="A153">
        <f xml:space="preserve"> A152+$A$15</f>
        <v>-0.6499999999999988</v>
      </c>
      <c r="B153">
        <f xml:space="preserve"> $B$9 + $B$11*A153 + $B$13*A153^2</f>
        <v>7.5899999999999874</v>
      </c>
    </row>
    <row r="154" spans="1:2" x14ac:dyDescent="0.3">
      <c r="A154">
        <f xml:space="preserve"> A153+$A$15</f>
        <v>-0.63999999999999879</v>
      </c>
      <c r="B154">
        <f xml:space="preserve"> $B$9 + $B$11*A154 + $B$13*A154^2</f>
        <v>7.4783999999999864</v>
      </c>
    </row>
    <row r="155" spans="1:2" x14ac:dyDescent="0.3">
      <c r="A155">
        <f xml:space="preserve"> A154+$A$15</f>
        <v>-0.62999999999999878</v>
      </c>
      <c r="B155">
        <f xml:space="preserve"> $B$9 + $B$11*A155 + $B$13*A155^2</f>
        <v>7.3675999999999862</v>
      </c>
    </row>
    <row r="156" spans="1:2" x14ac:dyDescent="0.3">
      <c r="A156">
        <f xml:space="preserve"> A155+$A$15</f>
        <v>-0.61999999999999877</v>
      </c>
      <c r="B156">
        <f xml:space="preserve"> $B$9 + $B$11*A156 + $B$13*A156^2</f>
        <v>7.2575999999999867</v>
      </c>
    </row>
    <row r="157" spans="1:2" x14ac:dyDescent="0.3">
      <c r="A157">
        <f xml:space="preserve"> A156+$A$15</f>
        <v>-0.60999999999999877</v>
      </c>
      <c r="B157">
        <f xml:space="preserve"> $B$9 + $B$11*A157 + $B$13*A157^2</f>
        <v>7.1483999999999872</v>
      </c>
    </row>
    <row r="158" spans="1:2" x14ac:dyDescent="0.3">
      <c r="A158">
        <f xml:space="preserve"> A157+$A$15</f>
        <v>-0.59999999999999876</v>
      </c>
      <c r="B158">
        <f xml:space="preserve"> $B$9 + $B$11*A158 + $B$13*A158^2</f>
        <v>7.0399999999999867</v>
      </c>
    </row>
    <row r="159" spans="1:2" x14ac:dyDescent="0.3">
      <c r="A159">
        <f xml:space="preserve"> A158+$A$15</f>
        <v>-0.58999999999999875</v>
      </c>
      <c r="B159">
        <f xml:space="preserve"> $B$9 + $B$11*A159 + $B$13*A159^2</f>
        <v>6.9323999999999861</v>
      </c>
    </row>
    <row r="160" spans="1:2" x14ac:dyDescent="0.3">
      <c r="A160">
        <f xml:space="preserve"> A159+$A$15</f>
        <v>-0.57999999999999874</v>
      </c>
      <c r="B160">
        <f xml:space="preserve"> $B$9 + $B$11*A160 + $B$13*A160^2</f>
        <v>6.8255999999999863</v>
      </c>
    </row>
    <row r="161" spans="1:2" x14ac:dyDescent="0.3">
      <c r="A161">
        <f xml:space="preserve"> A160+$A$15</f>
        <v>-0.56999999999999873</v>
      </c>
      <c r="B161">
        <f xml:space="preserve"> $B$9 + $B$11*A161 + $B$13*A161^2</f>
        <v>6.7195999999999874</v>
      </c>
    </row>
    <row r="162" spans="1:2" x14ac:dyDescent="0.3">
      <c r="A162">
        <f xml:space="preserve"> A161+$A$15</f>
        <v>-0.55999999999999872</v>
      </c>
      <c r="B162">
        <f xml:space="preserve"> $B$9 + $B$11*A162 + $B$13*A162^2</f>
        <v>6.6143999999999865</v>
      </c>
    </row>
    <row r="163" spans="1:2" x14ac:dyDescent="0.3">
      <c r="A163">
        <f xml:space="preserve"> A162+$A$15</f>
        <v>-0.54999999999999871</v>
      </c>
      <c r="B163">
        <f xml:space="preserve"> $B$9 + $B$11*A163 + $B$13*A163^2</f>
        <v>6.5099999999999865</v>
      </c>
    </row>
    <row r="164" spans="1:2" x14ac:dyDescent="0.3">
      <c r="A164">
        <f xml:space="preserve"> A163+$A$15</f>
        <v>-0.5399999999999987</v>
      </c>
      <c r="B164">
        <f xml:space="preserve"> $B$9 + $B$11*A164 + $B$13*A164^2</f>
        <v>6.4063999999999863</v>
      </c>
    </row>
    <row r="165" spans="1:2" x14ac:dyDescent="0.3">
      <c r="A165">
        <f xml:space="preserve"> A164+$A$15</f>
        <v>-0.52999999999999869</v>
      </c>
      <c r="B165">
        <f xml:space="preserve"> $B$9 + $B$11*A165 + $B$13*A165^2</f>
        <v>6.303599999999987</v>
      </c>
    </row>
    <row r="166" spans="1:2" x14ac:dyDescent="0.3">
      <c r="A166">
        <f xml:space="preserve"> A165+$A$15</f>
        <v>-0.51999999999999869</v>
      </c>
      <c r="B166">
        <f xml:space="preserve"> $B$9 + $B$11*A166 + $B$13*A166^2</f>
        <v>6.2015999999999867</v>
      </c>
    </row>
    <row r="167" spans="1:2" x14ac:dyDescent="0.3">
      <c r="A167">
        <f xml:space="preserve"> A166+$A$15</f>
        <v>-0.50999999999999868</v>
      </c>
      <c r="B167">
        <f xml:space="preserve"> $B$9 + $B$11*A167 + $B$13*A167^2</f>
        <v>6.1003999999999863</v>
      </c>
    </row>
    <row r="168" spans="1:2" x14ac:dyDescent="0.3">
      <c r="A168">
        <f xml:space="preserve"> A167+$A$15</f>
        <v>-0.49999999999999867</v>
      </c>
      <c r="B168">
        <f xml:space="preserve"> $B$9 + $B$11*A168 + $B$13*A168^2</f>
        <v>5.9999999999999867</v>
      </c>
    </row>
    <row r="169" spans="1:2" x14ac:dyDescent="0.3">
      <c r="A169">
        <f xml:space="preserve"> A168+$A$15</f>
        <v>-0.48999999999999866</v>
      </c>
      <c r="B169">
        <f xml:space="preserve"> $B$9 + $B$11*A169 + $B$13*A169^2</f>
        <v>5.900399999999987</v>
      </c>
    </row>
    <row r="170" spans="1:2" x14ac:dyDescent="0.3">
      <c r="A170">
        <f xml:space="preserve"> A169+$A$15</f>
        <v>-0.47999999999999865</v>
      </c>
      <c r="B170">
        <f xml:space="preserve"> $B$9 + $B$11*A170 + $B$13*A170^2</f>
        <v>5.8015999999999863</v>
      </c>
    </row>
    <row r="171" spans="1:2" x14ac:dyDescent="0.3">
      <c r="A171">
        <f xml:space="preserve"> A170+$A$15</f>
        <v>-0.46999999999999864</v>
      </c>
      <c r="B171">
        <f xml:space="preserve"> $B$9 + $B$11*A171 + $B$13*A171^2</f>
        <v>5.7035999999999865</v>
      </c>
    </row>
    <row r="172" spans="1:2" x14ac:dyDescent="0.3">
      <c r="A172">
        <f xml:space="preserve"> A171+$A$15</f>
        <v>-0.45999999999999863</v>
      </c>
      <c r="B172">
        <f xml:space="preserve"> $B$9 + $B$11*A172 + $B$13*A172^2</f>
        <v>5.6063999999999865</v>
      </c>
    </row>
    <row r="173" spans="1:2" x14ac:dyDescent="0.3">
      <c r="A173">
        <f xml:space="preserve"> A172+$A$15</f>
        <v>-0.44999999999999862</v>
      </c>
      <c r="B173">
        <f xml:space="preserve"> $B$9 + $B$11*A173 + $B$13*A173^2</f>
        <v>5.5099999999999874</v>
      </c>
    </row>
    <row r="174" spans="1:2" x14ac:dyDescent="0.3">
      <c r="A174">
        <f xml:space="preserve"> A173+$A$15</f>
        <v>-0.43999999999999861</v>
      </c>
      <c r="B174">
        <f xml:space="preserve"> $B$9 + $B$11*A174 + $B$13*A174^2</f>
        <v>5.4143999999999863</v>
      </c>
    </row>
    <row r="175" spans="1:2" x14ac:dyDescent="0.3">
      <c r="A175">
        <f xml:space="preserve"> A174+$A$15</f>
        <v>-0.42999999999999861</v>
      </c>
      <c r="B175">
        <f xml:space="preserve"> $B$9 + $B$11*A175 + $B$13*A175^2</f>
        <v>5.3195999999999861</v>
      </c>
    </row>
    <row r="176" spans="1:2" x14ac:dyDescent="0.3">
      <c r="A176">
        <f xml:space="preserve"> A175+$A$15</f>
        <v>-0.4199999999999986</v>
      </c>
      <c r="B176">
        <f xml:space="preserve"> $B$9 + $B$11*A176 + $B$13*A176^2</f>
        <v>5.2255999999999867</v>
      </c>
    </row>
    <row r="177" spans="1:2" x14ac:dyDescent="0.3">
      <c r="A177">
        <f xml:space="preserve"> A176+$A$15</f>
        <v>-0.40999999999999859</v>
      </c>
      <c r="B177">
        <f xml:space="preserve"> $B$9 + $B$11*A177 + $B$13*A177^2</f>
        <v>5.1323999999999872</v>
      </c>
    </row>
    <row r="178" spans="1:2" x14ac:dyDescent="0.3">
      <c r="A178">
        <f xml:space="preserve"> A177+$A$15</f>
        <v>-0.39999999999999858</v>
      </c>
      <c r="B178">
        <f xml:space="preserve"> $B$9 + $B$11*A178 + $B$13*A178^2</f>
        <v>5.0399999999999867</v>
      </c>
    </row>
    <row r="179" spans="1:2" x14ac:dyDescent="0.3">
      <c r="A179">
        <f xml:space="preserve"> A178+$A$15</f>
        <v>-0.38999999999999857</v>
      </c>
      <c r="B179">
        <f xml:space="preserve"> $B$9 + $B$11*A179 + $B$13*A179^2</f>
        <v>4.9483999999999861</v>
      </c>
    </row>
    <row r="180" spans="1:2" x14ac:dyDescent="0.3">
      <c r="A180">
        <f xml:space="preserve"> A179+$A$15</f>
        <v>-0.37999999999999856</v>
      </c>
      <c r="B180">
        <f xml:space="preserve"> $B$9 + $B$11*A180 + $B$13*A180^2</f>
        <v>4.8575999999999873</v>
      </c>
    </row>
    <row r="181" spans="1:2" x14ac:dyDescent="0.3">
      <c r="A181">
        <f xml:space="preserve"> A180+$A$15</f>
        <v>-0.36999999999999855</v>
      </c>
      <c r="B181">
        <f xml:space="preserve"> $B$9 + $B$11*A181 + $B$13*A181^2</f>
        <v>4.7675999999999874</v>
      </c>
    </row>
    <row r="182" spans="1:2" x14ac:dyDescent="0.3">
      <c r="A182">
        <f xml:space="preserve"> A181+$A$15</f>
        <v>-0.35999999999999854</v>
      </c>
      <c r="B182">
        <f xml:space="preserve"> $B$9 + $B$11*A182 + $B$13*A182^2</f>
        <v>4.6783999999999875</v>
      </c>
    </row>
    <row r="183" spans="1:2" x14ac:dyDescent="0.3">
      <c r="A183">
        <f xml:space="preserve"> A182+$A$15</f>
        <v>-0.34999999999999853</v>
      </c>
      <c r="B183">
        <f xml:space="preserve"> $B$9 + $B$11*A183 + $B$13*A183^2</f>
        <v>4.5899999999999865</v>
      </c>
    </row>
    <row r="184" spans="1:2" x14ac:dyDescent="0.3">
      <c r="A184">
        <f xml:space="preserve"> A183+$A$15</f>
        <v>-0.33999999999999853</v>
      </c>
      <c r="B184">
        <f xml:space="preserve"> $B$9 + $B$11*A184 + $B$13*A184^2</f>
        <v>4.5023999999999873</v>
      </c>
    </row>
    <row r="185" spans="1:2" x14ac:dyDescent="0.3">
      <c r="A185">
        <f xml:space="preserve"> A184+$A$15</f>
        <v>-0.32999999999999852</v>
      </c>
      <c r="B185">
        <f xml:space="preserve"> $B$9 + $B$11*A185 + $B$13*A185^2</f>
        <v>4.4155999999999871</v>
      </c>
    </row>
    <row r="186" spans="1:2" x14ac:dyDescent="0.3">
      <c r="A186">
        <f xml:space="preserve"> A185+$A$15</f>
        <v>-0.31999999999999851</v>
      </c>
      <c r="B186">
        <f xml:space="preserve"> $B$9 + $B$11*A186 + $B$13*A186^2</f>
        <v>4.3295999999999868</v>
      </c>
    </row>
    <row r="187" spans="1:2" x14ac:dyDescent="0.3">
      <c r="A187">
        <f xml:space="preserve"> A186+$A$15</f>
        <v>-0.3099999999999985</v>
      </c>
      <c r="B187">
        <f xml:space="preserve"> $B$9 + $B$11*A187 + $B$13*A187^2</f>
        <v>4.2443999999999873</v>
      </c>
    </row>
    <row r="188" spans="1:2" x14ac:dyDescent="0.3">
      <c r="A188">
        <f xml:space="preserve"> A187+$A$15</f>
        <v>-0.29999999999999849</v>
      </c>
      <c r="B188">
        <f xml:space="preserve"> $B$9 + $B$11*A188 + $B$13*A188^2</f>
        <v>4.1599999999999877</v>
      </c>
    </row>
    <row r="189" spans="1:2" x14ac:dyDescent="0.3">
      <c r="A189">
        <f xml:space="preserve"> A188+$A$15</f>
        <v>-0.28999999999999848</v>
      </c>
      <c r="B189">
        <f xml:space="preserve"> $B$9 + $B$11*A189 + $B$13*A189^2</f>
        <v>4.0763999999999871</v>
      </c>
    </row>
    <row r="190" spans="1:2" x14ac:dyDescent="0.3">
      <c r="A190">
        <f xml:space="preserve"> A189+$A$15</f>
        <v>-0.27999999999999847</v>
      </c>
      <c r="B190">
        <f xml:space="preserve"> $B$9 + $B$11*A190 + $B$13*A190^2</f>
        <v>3.9935999999999874</v>
      </c>
    </row>
    <row r="191" spans="1:2" x14ac:dyDescent="0.3">
      <c r="A191">
        <f xml:space="preserve"> A190+$A$15</f>
        <v>-0.26999999999999846</v>
      </c>
      <c r="B191">
        <f xml:space="preserve"> $B$9 + $B$11*A191 + $B$13*A191^2</f>
        <v>3.9115999999999875</v>
      </c>
    </row>
    <row r="192" spans="1:2" x14ac:dyDescent="0.3">
      <c r="A192">
        <f xml:space="preserve"> A191+$A$15</f>
        <v>-0.25999999999999845</v>
      </c>
      <c r="B192">
        <f xml:space="preserve"> $B$9 + $B$11*A192 + $B$13*A192^2</f>
        <v>3.8303999999999876</v>
      </c>
    </row>
    <row r="193" spans="1:2" x14ac:dyDescent="0.3">
      <c r="A193">
        <f xml:space="preserve"> A192+$A$15</f>
        <v>-0.24999999999999845</v>
      </c>
      <c r="B193">
        <f xml:space="preserve"> $B$9 + $B$11*A193 + $B$13*A193^2</f>
        <v>3.7499999999999876</v>
      </c>
    </row>
    <row r="194" spans="1:2" x14ac:dyDescent="0.3">
      <c r="A194">
        <f xml:space="preserve"> A193+$A$15</f>
        <v>-0.23999999999999844</v>
      </c>
      <c r="B194">
        <f xml:space="preserve"> $B$9 + $B$11*A194 + $B$13*A194^2</f>
        <v>3.6703999999999875</v>
      </c>
    </row>
    <row r="195" spans="1:2" x14ac:dyDescent="0.3">
      <c r="A195">
        <f xml:space="preserve"> A194+$A$15</f>
        <v>-0.22999999999999843</v>
      </c>
      <c r="B195">
        <f xml:space="preserve"> $B$9 + $B$11*A195 + $B$13*A195^2</f>
        <v>3.5915999999999877</v>
      </c>
    </row>
    <row r="196" spans="1:2" x14ac:dyDescent="0.3">
      <c r="A196">
        <f xml:space="preserve"> A195+$A$15</f>
        <v>-0.21999999999999842</v>
      </c>
      <c r="B196">
        <f xml:space="preserve"> $B$9 + $B$11*A196 + $B$13*A196^2</f>
        <v>3.5135999999999878</v>
      </c>
    </row>
    <row r="197" spans="1:2" x14ac:dyDescent="0.3">
      <c r="A197">
        <f xml:space="preserve"> A196+$A$15</f>
        <v>-0.20999999999999841</v>
      </c>
      <c r="B197">
        <f xml:space="preserve"> $B$9 + $B$11*A197 + $B$13*A197^2</f>
        <v>3.4363999999999879</v>
      </c>
    </row>
    <row r="198" spans="1:2" x14ac:dyDescent="0.3">
      <c r="A198">
        <f xml:space="preserve"> A197+$A$15</f>
        <v>-0.1999999999999984</v>
      </c>
      <c r="B198">
        <f xml:space="preserve"> $B$9 + $B$11*A198 + $B$13*A198^2</f>
        <v>3.3599999999999879</v>
      </c>
    </row>
    <row r="199" spans="1:2" x14ac:dyDescent="0.3">
      <c r="A199">
        <f xml:space="preserve"> A198+$A$15</f>
        <v>-0.18999999999999839</v>
      </c>
      <c r="B199">
        <f xml:space="preserve"> $B$9 + $B$11*A199 + $B$13*A199^2</f>
        <v>3.2843999999999878</v>
      </c>
    </row>
    <row r="200" spans="1:2" x14ac:dyDescent="0.3">
      <c r="A200">
        <f xml:space="preserve"> A199+$A$15</f>
        <v>-0.17999999999999838</v>
      </c>
      <c r="B200">
        <f xml:space="preserve"> $B$9 + $B$11*A200 + $B$13*A200^2</f>
        <v>3.209599999999988</v>
      </c>
    </row>
    <row r="201" spans="1:2" x14ac:dyDescent="0.3">
      <c r="A201">
        <f xml:space="preserve"> A200+$A$15</f>
        <v>-0.16999999999999837</v>
      </c>
      <c r="B201">
        <f xml:space="preserve"> $B$9 + $B$11*A201 + $B$13*A201^2</f>
        <v>3.1355999999999882</v>
      </c>
    </row>
    <row r="202" spans="1:2" x14ac:dyDescent="0.3">
      <c r="A202">
        <f xml:space="preserve"> A201+$A$15</f>
        <v>-0.15999999999999837</v>
      </c>
      <c r="B202">
        <f xml:space="preserve"> $B$9 + $B$11*A202 + $B$13*A202^2</f>
        <v>3.0623999999999882</v>
      </c>
    </row>
    <row r="203" spans="1:2" x14ac:dyDescent="0.3">
      <c r="A203">
        <f xml:space="preserve"> A202+$A$15</f>
        <v>-0.14999999999999836</v>
      </c>
      <c r="B203">
        <f xml:space="preserve"> $B$9 + $B$11*A203 + $B$13*A203^2</f>
        <v>2.9899999999999882</v>
      </c>
    </row>
    <row r="204" spans="1:2" x14ac:dyDescent="0.3">
      <c r="A204">
        <f xml:space="preserve"> A203+$A$15</f>
        <v>-0.13999999999999835</v>
      </c>
      <c r="B204">
        <f xml:space="preserve"> $B$9 + $B$11*A204 + $B$13*A204^2</f>
        <v>2.9183999999999881</v>
      </c>
    </row>
    <row r="205" spans="1:2" x14ac:dyDescent="0.3">
      <c r="A205">
        <f xml:space="preserve"> A204+$A$15</f>
        <v>-0.12999999999999834</v>
      </c>
      <c r="B205">
        <f xml:space="preserve"> $B$9 + $B$11*A205 + $B$13*A205^2</f>
        <v>2.8475999999999884</v>
      </c>
    </row>
    <row r="206" spans="1:2" x14ac:dyDescent="0.3">
      <c r="A206">
        <f xml:space="preserve"> A205+$A$15</f>
        <v>-0.11999999999999834</v>
      </c>
      <c r="B206">
        <f xml:space="preserve"> $B$9 + $B$11*A206 + $B$13*A206^2</f>
        <v>2.7775999999999885</v>
      </c>
    </row>
    <row r="207" spans="1:2" x14ac:dyDescent="0.3">
      <c r="A207">
        <f xml:space="preserve"> A206+$A$15</f>
        <v>-0.10999999999999835</v>
      </c>
      <c r="B207">
        <f xml:space="preserve"> $B$9 + $B$11*A207 + $B$13*A207^2</f>
        <v>2.708399999999989</v>
      </c>
    </row>
    <row r="208" spans="1:2" x14ac:dyDescent="0.3">
      <c r="A208">
        <f xml:space="preserve"> A207+$A$15</f>
        <v>-9.9999999999998354E-2</v>
      </c>
      <c r="B208">
        <f xml:space="preserve"> $B$9 + $B$11*A208 + $B$13*A208^2</f>
        <v>2.6399999999999886</v>
      </c>
    </row>
    <row r="209" spans="1:2" x14ac:dyDescent="0.3">
      <c r="A209">
        <f xml:space="preserve"> A208+$A$15</f>
        <v>-8.9999999999998359E-2</v>
      </c>
      <c r="B209">
        <f xml:space="preserve"> $B$9 + $B$11*A209 + $B$13*A209^2</f>
        <v>2.5723999999999889</v>
      </c>
    </row>
    <row r="210" spans="1:2" x14ac:dyDescent="0.3">
      <c r="A210">
        <f xml:space="preserve"> A209+$A$15</f>
        <v>-7.9999999999998364E-2</v>
      </c>
      <c r="B210">
        <f xml:space="preserve"> $B$9 + $B$11*A210 + $B$13*A210^2</f>
        <v>2.5055999999999892</v>
      </c>
    </row>
    <row r="211" spans="1:2" x14ac:dyDescent="0.3">
      <c r="A211">
        <f xml:space="preserve"> A210+$A$15</f>
        <v>-6.9999999999998369E-2</v>
      </c>
      <c r="B211">
        <f xml:space="preserve"> $B$9 + $B$11*A211 + $B$13*A211^2</f>
        <v>2.4395999999999893</v>
      </c>
    </row>
    <row r="212" spans="1:2" x14ac:dyDescent="0.3">
      <c r="A212">
        <f xml:space="preserve"> A211+$A$15</f>
        <v>-5.9999999999998367E-2</v>
      </c>
      <c r="B212">
        <f xml:space="preserve"> $B$9 + $B$11*A212 + $B$13*A212^2</f>
        <v>2.3743999999999894</v>
      </c>
    </row>
    <row r="213" spans="1:2" x14ac:dyDescent="0.3">
      <c r="A213">
        <f xml:space="preserve"> A212+$A$15</f>
        <v>-4.9999999999998365E-2</v>
      </c>
      <c r="B213">
        <f xml:space="preserve"> $B$9 + $B$11*A213 + $B$13*A213^2</f>
        <v>2.3099999999999894</v>
      </c>
    </row>
    <row r="214" spans="1:2" x14ac:dyDescent="0.3">
      <c r="A214">
        <f xml:space="preserve"> A213+$A$15</f>
        <v>-3.9999999999998363E-2</v>
      </c>
      <c r="B214">
        <f xml:space="preserve"> $B$9 + $B$11*A214 + $B$13*A214^2</f>
        <v>2.2463999999999893</v>
      </c>
    </row>
    <row r="215" spans="1:2" x14ac:dyDescent="0.3">
      <c r="A215">
        <f xml:space="preserve"> A214+$A$15</f>
        <v>-2.9999999999998361E-2</v>
      </c>
      <c r="B215">
        <f xml:space="preserve"> $B$9 + $B$11*A215 + $B$13*A215^2</f>
        <v>2.1835999999999895</v>
      </c>
    </row>
    <row r="216" spans="1:2" x14ac:dyDescent="0.3">
      <c r="A216">
        <f xml:space="preserve"> A215+$A$15</f>
        <v>-1.9999999999998359E-2</v>
      </c>
      <c r="B216">
        <f xml:space="preserve"> $B$9 + $B$11*A216 + $B$13*A216^2</f>
        <v>2.1215999999999902</v>
      </c>
    </row>
    <row r="217" spans="1:2" x14ac:dyDescent="0.3">
      <c r="A217">
        <f xml:space="preserve"> A216+$A$15</f>
        <v>-9.9999999999983592E-3</v>
      </c>
      <c r="B217">
        <f xml:space="preserve"> $B$9 + $B$11*A217 + $B$13*A217^2</f>
        <v>2.0603999999999902</v>
      </c>
    </row>
    <row r="218" spans="1:2" x14ac:dyDescent="0.3">
      <c r="A218">
        <f xml:space="preserve"> A217+$A$15</f>
        <v>1.6410484082740595E-15</v>
      </c>
      <c r="B218">
        <f xml:space="preserve"> $B$9 + $B$11*A218 + $B$13*A218^2</f>
        <v>1.9999999999999902</v>
      </c>
    </row>
    <row r="219" spans="1:2" x14ac:dyDescent="0.3">
      <c r="A219">
        <f xml:space="preserve"> A218+$A$15</f>
        <v>1.0000000000001641E-2</v>
      </c>
      <c r="B219">
        <f xml:space="preserve"> $B$9 + $B$11*A219 + $B$13*A219^2</f>
        <v>1.9403999999999904</v>
      </c>
    </row>
    <row r="220" spans="1:2" x14ac:dyDescent="0.3">
      <c r="A220">
        <f xml:space="preserve"> A219+$A$15</f>
        <v>2.0000000000001641E-2</v>
      </c>
      <c r="B220">
        <f xml:space="preserve"> $B$9 + $B$11*A220 + $B$13*A220^2</f>
        <v>1.8815999999999904</v>
      </c>
    </row>
    <row r="221" spans="1:2" x14ac:dyDescent="0.3">
      <c r="A221">
        <f xml:space="preserve"> A220+$A$15</f>
        <v>3.0000000000001643E-2</v>
      </c>
      <c r="B221">
        <f xml:space="preserve"> $B$9 + $B$11*A221 + $B$13*A221^2</f>
        <v>1.8235999999999906</v>
      </c>
    </row>
    <row r="222" spans="1:2" x14ac:dyDescent="0.3">
      <c r="A222">
        <f xml:space="preserve"> A221+$A$15</f>
        <v>4.0000000000001645E-2</v>
      </c>
      <c r="B222">
        <f xml:space="preserve"> $B$9 + $B$11*A222 + $B$13*A222^2</f>
        <v>1.7663999999999906</v>
      </c>
    </row>
    <row r="223" spans="1:2" x14ac:dyDescent="0.3">
      <c r="A223">
        <f xml:space="preserve"> A222+$A$15</f>
        <v>5.0000000000001647E-2</v>
      </c>
      <c r="B223">
        <f xml:space="preserve"> $B$9 + $B$11*A223 + $B$13*A223^2</f>
        <v>1.7099999999999909</v>
      </c>
    </row>
    <row r="224" spans="1:2" x14ac:dyDescent="0.3">
      <c r="A224">
        <f xml:space="preserve"> A223+$A$15</f>
        <v>6.0000000000001649E-2</v>
      </c>
      <c r="B224">
        <f xml:space="preserve"> $B$9 + $B$11*A224 + $B$13*A224^2</f>
        <v>1.654399999999991</v>
      </c>
    </row>
    <row r="225" spans="1:2" x14ac:dyDescent="0.3">
      <c r="A225">
        <f xml:space="preserve"> A224+$A$15</f>
        <v>7.0000000000001644E-2</v>
      </c>
      <c r="B225">
        <f xml:space="preserve"> $B$9 + $B$11*A225 + $B$13*A225^2</f>
        <v>1.599599999999991</v>
      </c>
    </row>
    <row r="226" spans="1:2" x14ac:dyDescent="0.3">
      <c r="A226">
        <f xml:space="preserve"> A225+$A$15</f>
        <v>8.0000000000001639E-2</v>
      </c>
      <c r="B226">
        <f xml:space="preserve"> $B$9 + $B$11*A226 + $B$13*A226^2</f>
        <v>1.5455999999999912</v>
      </c>
    </row>
    <row r="227" spans="1:2" x14ac:dyDescent="0.3">
      <c r="A227">
        <f xml:space="preserve"> A226+$A$15</f>
        <v>9.0000000000001634E-2</v>
      </c>
      <c r="B227">
        <f xml:space="preserve"> $B$9 + $B$11*A227 + $B$13*A227^2</f>
        <v>1.4923999999999913</v>
      </c>
    </row>
    <row r="228" spans="1:2" x14ac:dyDescent="0.3">
      <c r="A228">
        <f xml:space="preserve"> A227+$A$15</f>
        <v>0.10000000000000163</v>
      </c>
      <c r="B228">
        <f xml:space="preserve"> $B$9 + $B$11*A228 + $B$13*A228^2</f>
        <v>1.4399999999999915</v>
      </c>
    </row>
    <row r="229" spans="1:2" x14ac:dyDescent="0.3">
      <c r="A229">
        <f xml:space="preserve"> A228+$A$15</f>
        <v>0.11000000000000162</v>
      </c>
      <c r="B229">
        <f xml:space="preserve"> $B$9 + $B$11*A229 + $B$13*A229^2</f>
        <v>1.3883999999999916</v>
      </c>
    </row>
    <row r="230" spans="1:2" x14ac:dyDescent="0.3">
      <c r="A230">
        <f xml:space="preserve"> A229+$A$15</f>
        <v>0.12000000000000162</v>
      </c>
      <c r="B230">
        <f xml:space="preserve"> $B$9 + $B$11*A230 + $B$13*A230^2</f>
        <v>1.3375999999999919</v>
      </c>
    </row>
    <row r="231" spans="1:2" x14ac:dyDescent="0.3">
      <c r="A231">
        <f xml:space="preserve"> A230+$A$15</f>
        <v>0.13000000000000161</v>
      </c>
      <c r="B231">
        <f xml:space="preserve"> $B$9 + $B$11*A231 + $B$13*A231^2</f>
        <v>1.2875999999999921</v>
      </c>
    </row>
    <row r="232" spans="1:2" x14ac:dyDescent="0.3">
      <c r="A232">
        <f xml:space="preserve"> A231+$A$15</f>
        <v>0.14000000000000162</v>
      </c>
      <c r="B232">
        <f xml:space="preserve"> $B$9 + $B$11*A232 + $B$13*A232^2</f>
        <v>1.2383999999999922</v>
      </c>
    </row>
    <row r="233" spans="1:2" x14ac:dyDescent="0.3">
      <c r="A233">
        <f xml:space="preserve"> A232+$A$15</f>
        <v>0.15000000000000163</v>
      </c>
      <c r="B233">
        <f xml:space="preserve"> $B$9 + $B$11*A233 + $B$13*A233^2</f>
        <v>1.1899999999999922</v>
      </c>
    </row>
    <row r="234" spans="1:2" x14ac:dyDescent="0.3">
      <c r="A234">
        <f xml:space="preserve"> A233+$A$15</f>
        <v>0.16000000000000164</v>
      </c>
      <c r="B234">
        <f xml:space="preserve"> $B$9 + $B$11*A234 + $B$13*A234^2</f>
        <v>1.1423999999999923</v>
      </c>
    </row>
    <row r="235" spans="1:2" x14ac:dyDescent="0.3">
      <c r="A235">
        <f xml:space="preserve"> A234+$A$15</f>
        <v>0.17000000000000165</v>
      </c>
      <c r="B235">
        <f xml:space="preserve"> $B$9 + $B$11*A235 + $B$13*A235^2</f>
        <v>1.0955999999999924</v>
      </c>
    </row>
    <row r="236" spans="1:2" x14ac:dyDescent="0.3">
      <c r="A236">
        <f xml:space="preserve"> A235+$A$15</f>
        <v>0.18000000000000166</v>
      </c>
      <c r="B236">
        <f xml:space="preserve"> $B$9 + $B$11*A236 + $B$13*A236^2</f>
        <v>1.0495999999999925</v>
      </c>
    </row>
    <row r="237" spans="1:2" x14ac:dyDescent="0.3">
      <c r="A237">
        <f xml:space="preserve"> A236+$A$15</f>
        <v>0.19000000000000167</v>
      </c>
      <c r="B237">
        <f xml:space="preserve"> $B$9 + $B$11*A237 + $B$13*A237^2</f>
        <v>1.0043999999999926</v>
      </c>
    </row>
    <row r="238" spans="1:2" x14ac:dyDescent="0.3">
      <c r="A238">
        <f xml:space="preserve"> A237+$A$15</f>
        <v>0.20000000000000168</v>
      </c>
      <c r="B238">
        <f xml:space="preserve"> $B$9 + $B$11*A238 + $B$13*A238^2</f>
        <v>0.95999999999999275</v>
      </c>
    </row>
    <row r="239" spans="1:2" x14ac:dyDescent="0.3">
      <c r="A239">
        <f xml:space="preserve"> A238+$A$15</f>
        <v>0.21000000000000169</v>
      </c>
      <c r="B239">
        <f xml:space="preserve"> $B$9 + $B$11*A239 + $B$13*A239^2</f>
        <v>0.91639999999999278</v>
      </c>
    </row>
    <row r="240" spans="1:2" x14ac:dyDescent="0.3">
      <c r="A240">
        <f xml:space="preserve"> A239+$A$15</f>
        <v>0.22000000000000169</v>
      </c>
      <c r="B240">
        <f xml:space="preserve"> $B$9 + $B$11*A240 + $B$13*A240^2</f>
        <v>0.87359999999999294</v>
      </c>
    </row>
    <row r="241" spans="1:2" x14ac:dyDescent="0.3">
      <c r="A241">
        <f xml:space="preserve"> A240+$A$15</f>
        <v>0.2300000000000017</v>
      </c>
      <c r="B241">
        <f xml:space="preserve"> $B$9 + $B$11*A241 + $B$13*A241^2</f>
        <v>0.83159999999999301</v>
      </c>
    </row>
    <row r="242" spans="1:2" x14ac:dyDescent="0.3">
      <c r="A242">
        <f xml:space="preserve"> A241+$A$15</f>
        <v>0.24000000000000171</v>
      </c>
      <c r="B242">
        <f xml:space="preserve"> $B$9 + $B$11*A242 + $B$13*A242^2</f>
        <v>0.79039999999999311</v>
      </c>
    </row>
    <row r="243" spans="1:2" x14ac:dyDescent="0.3">
      <c r="A243">
        <f xml:space="preserve"> A242+$A$15</f>
        <v>0.25000000000000172</v>
      </c>
      <c r="B243">
        <f xml:space="preserve"> $B$9 + $B$11*A243 + $B$13*A243^2</f>
        <v>0.74999999999999323</v>
      </c>
    </row>
    <row r="244" spans="1:2" x14ac:dyDescent="0.3">
      <c r="A244">
        <f xml:space="preserve"> A243+$A$15</f>
        <v>0.26000000000000173</v>
      </c>
      <c r="B244">
        <f xml:space="preserve"> $B$9 + $B$11*A244 + $B$13*A244^2</f>
        <v>0.71039999999999326</v>
      </c>
    </row>
    <row r="245" spans="1:2" x14ac:dyDescent="0.3">
      <c r="A245">
        <f xml:space="preserve"> A244+$A$15</f>
        <v>0.27000000000000174</v>
      </c>
      <c r="B245">
        <f xml:space="preserve"> $B$9 + $B$11*A245 + $B$13*A245^2</f>
        <v>0.67159999999999342</v>
      </c>
    </row>
    <row r="246" spans="1:2" x14ac:dyDescent="0.3">
      <c r="A246">
        <f xml:space="preserve"> A245+$A$15</f>
        <v>0.28000000000000175</v>
      </c>
      <c r="B246">
        <f xml:space="preserve"> $B$9 + $B$11*A246 + $B$13*A246^2</f>
        <v>0.6335999999999935</v>
      </c>
    </row>
    <row r="247" spans="1:2" x14ac:dyDescent="0.3">
      <c r="A247">
        <f xml:space="preserve"> A246+$A$15</f>
        <v>0.29000000000000176</v>
      </c>
      <c r="B247">
        <f xml:space="preserve"> $B$9 + $B$11*A247 + $B$13*A247^2</f>
        <v>0.5963999999999936</v>
      </c>
    </row>
    <row r="248" spans="1:2" x14ac:dyDescent="0.3">
      <c r="A248">
        <f xml:space="preserve"> A247+$A$15</f>
        <v>0.30000000000000177</v>
      </c>
      <c r="B248">
        <f xml:space="preserve"> $B$9 + $B$11*A248 + $B$13*A248^2</f>
        <v>0.55999999999999384</v>
      </c>
    </row>
    <row r="249" spans="1:2" x14ac:dyDescent="0.3">
      <c r="A249">
        <f xml:space="preserve"> A248+$A$15</f>
        <v>0.31000000000000177</v>
      </c>
      <c r="B249">
        <f xml:space="preserve"> $B$9 + $B$11*A249 + $B$13*A249^2</f>
        <v>0.52439999999999387</v>
      </c>
    </row>
    <row r="250" spans="1:2" x14ac:dyDescent="0.3">
      <c r="A250">
        <f xml:space="preserve"> A249+$A$15</f>
        <v>0.32000000000000178</v>
      </c>
      <c r="B250">
        <f xml:space="preserve"> $B$9 + $B$11*A250 + $B$13*A250^2</f>
        <v>0.48959999999999398</v>
      </c>
    </row>
    <row r="251" spans="1:2" x14ac:dyDescent="0.3">
      <c r="A251">
        <f xml:space="preserve"> A250+$A$15</f>
        <v>0.33000000000000179</v>
      </c>
      <c r="B251">
        <f xml:space="preserve"> $B$9 + $B$11*A251 + $B$13*A251^2</f>
        <v>0.45559999999999407</v>
      </c>
    </row>
    <row r="252" spans="1:2" x14ac:dyDescent="0.3">
      <c r="A252">
        <f xml:space="preserve"> A251+$A$15</f>
        <v>0.3400000000000018</v>
      </c>
      <c r="B252">
        <f xml:space="preserve"> $B$9 + $B$11*A252 + $B$13*A252^2</f>
        <v>0.42239999999999422</v>
      </c>
    </row>
    <row r="253" spans="1:2" x14ac:dyDescent="0.3">
      <c r="A253">
        <f xml:space="preserve"> A252+$A$15</f>
        <v>0.35000000000000181</v>
      </c>
      <c r="B253">
        <f xml:space="preserve"> $B$9 + $B$11*A253 + $B$13*A253^2</f>
        <v>0.3899999999999943</v>
      </c>
    </row>
    <row r="254" spans="1:2" x14ac:dyDescent="0.3">
      <c r="A254">
        <f xml:space="preserve"> A253+$A$15</f>
        <v>0.36000000000000182</v>
      </c>
      <c r="B254">
        <f xml:space="preserve"> $B$9 + $B$11*A254 + $B$13*A254^2</f>
        <v>0.35839999999999439</v>
      </c>
    </row>
    <row r="255" spans="1:2" x14ac:dyDescent="0.3">
      <c r="A255">
        <f xml:space="preserve"> A254+$A$15</f>
        <v>0.37000000000000183</v>
      </c>
      <c r="B255">
        <f xml:space="preserve"> $B$9 + $B$11*A255 + $B$13*A255^2</f>
        <v>0.32759999999999456</v>
      </c>
    </row>
    <row r="256" spans="1:2" x14ac:dyDescent="0.3">
      <c r="A256">
        <f xml:space="preserve"> A255+$A$15</f>
        <v>0.38000000000000184</v>
      </c>
      <c r="B256">
        <f xml:space="preserve"> $B$9 + $B$11*A256 + $B$13*A256^2</f>
        <v>0.29759999999999465</v>
      </c>
    </row>
    <row r="257" spans="1:2" x14ac:dyDescent="0.3">
      <c r="A257">
        <f xml:space="preserve"> A256+$A$15</f>
        <v>0.39000000000000185</v>
      </c>
      <c r="B257">
        <f xml:space="preserve"> $B$9 + $B$11*A257 + $B$13*A257^2</f>
        <v>0.26839999999999475</v>
      </c>
    </row>
    <row r="258" spans="1:2" x14ac:dyDescent="0.3">
      <c r="A258">
        <f xml:space="preserve"> A257+$A$15</f>
        <v>0.40000000000000185</v>
      </c>
      <c r="B258">
        <f xml:space="preserve"> $B$9 + $B$11*A258 + $B$13*A258^2</f>
        <v>0.23999999999999488</v>
      </c>
    </row>
    <row r="259" spans="1:2" x14ac:dyDescent="0.3">
      <c r="A259">
        <f xml:space="preserve"> A258+$A$15</f>
        <v>0.41000000000000186</v>
      </c>
      <c r="B259">
        <f xml:space="preserve"> $B$9 + $B$11*A259 + $B$13*A259^2</f>
        <v>0.21239999999999504</v>
      </c>
    </row>
    <row r="260" spans="1:2" x14ac:dyDescent="0.3">
      <c r="A260">
        <f xml:space="preserve"> A259+$A$15</f>
        <v>0.42000000000000187</v>
      </c>
      <c r="B260">
        <f xml:space="preserve"> $B$9 + $B$11*A260 + $B$13*A260^2</f>
        <v>0.18559999999999521</v>
      </c>
    </row>
    <row r="261" spans="1:2" x14ac:dyDescent="0.3">
      <c r="A261">
        <f xml:space="preserve"> A260+$A$15</f>
        <v>0.43000000000000188</v>
      </c>
      <c r="B261">
        <f xml:space="preserve"> $B$9 + $B$11*A261 + $B$13*A261^2</f>
        <v>0.1595999999999953</v>
      </c>
    </row>
    <row r="262" spans="1:2" x14ac:dyDescent="0.3">
      <c r="A262">
        <f xml:space="preserve"> A261+$A$15</f>
        <v>0.44000000000000189</v>
      </c>
      <c r="B262">
        <f xml:space="preserve"> $B$9 + $B$11*A262 + $B$13*A262^2</f>
        <v>0.13439999999999541</v>
      </c>
    </row>
    <row r="263" spans="1:2" x14ac:dyDescent="0.3">
      <c r="A263">
        <f xml:space="preserve"> A262+$A$15</f>
        <v>0.4500000000000019</v>
      </c>
      <c r="B263">
        <f xml:space="preserve"> $B$9 + $B$11*A263 + $B$13*A263^2</f>
        <v>0.10999999999999555</v>
      </c>
    </row>
    <row r="264" spans="1:2" x14ac:dyDescent="0.3">
      <c r="A264">
        <f xml:space="preserve"> A263+$A$15</f>
        <v>0.46000000000000191</v>
      </c>
      <c r="B264">
        <f xml:space="preserve"> $B$9 + $B$11*A264 + $B$13*A264^2</f>
        <v>8.6399999999995702E-2</v>
      </c>
    </row>
    <row r="265" spans="1:2" x14ac:dyDescent="0.3">
      <c r="A265">
        <f xml:space="preserve"> A264+$A$15</f>
        <v>0.47000000000000192</v>
      </c>
      <c r="B265">
        <f xml:space="preserve"> $B$9 + $B$11*A265 + $B$13*A265^2</f>
        <v>6.3599999999995771E-2</v>
      </c>
    </row>
    <row r="266" spans="1:2" x14ac:dyDescent="0.3">
      <c r="A266">
        <f xml:space="preserve"> A265+$A$15</f>
        <v>0.48000000000000193</v>
      </c>
      <c r="B266">
        <f xml:space="preserve"> $B$9 + $B$11*A266 + $B$13*A266^2</f>
        <v>4.1599999999995974E-2</v>
      </c>
    </row>
    <row r="267" spans="1:2" x14ac:dyDescent="0.3">
      <c r="A267">
        <f xml:space="preserve"> A266+$A$15</f>
        <v>0.49000000000000193</v>
      </c>
      <c r="B267">
        <f xml:space="preserve"> $B$9 + $B$11*A267 + $B$13*A267^2</f>
        <v>2.0399999999996088E-2</v>
      </c>
    </row>
    <row r="268" spans="1:2" x14ac:dyDescent="0.3">
      <c r="A268">
        <f xml:space="preserve"> A267+$A$15</f>
        <v>0.50000000000000189</v>
      </c>
      <c r="B268">
        <f xml:space="preserve"> $B$9 + $B$11*A268 + $B$13*A268^2</f>
        <v>-3.9968028886505635E-15</v>
      </c>
    </row>
    <row r="269" spans="1:2" x14ac:dyDescent="0.3">
      <c r="A269">
        <f xml:space="preserve"> A268+$A$15</f>
        <v>0.5100000000000019</v>
      </c>
      <c r="B269">
        <f xml:space="preserve"> $B$9 + $B$11*A269 + $B$13*A269^2</f>
        <v>-1.9600000000003392E-2</v>
      </c>
    </row>
    <row r="270" spans="1:2" x14ac:dyDescent="0.3">
      <c r="A270">
        <f xml:space="preserve"> A269+$A$15</f>
        <v>0.52000000000000191</v>
      </c>
      <c r="B270">
        <f xml:space="preserve"> $B$9 + $B$11*A270 + $B$13*A270^2</f>
        <v>-3.8400000000003764E-2</v>
      </c>
    </row>
    <row r="271" spans="1:2" x14ac:dyDescent="0.3">
      <c r="A271">
        <f xml:space="preserve"> A270+$A$15</f>
        <v>0.53000000000000191</v>
      </c>
      <c r="B271">
        <f xml:space="preserve"> $B$9 + $B$11*A271 + $B$13*A271^2</f>
        <v>-5.6400000000003114E-2</v>
      </c>
    </row>
    <row r="272" spans="1:2" x14ac:dyDescent="0.3">
      <c r="A272">
        <f xml:space="preserve"> A271+$A$15</f>
        <v>0.54000000000000192</v>
      </c>
      <c r="B272">
        <f xml:space="preserve"> $B$9 + $B$11*A272 + $B$13*A272^2</f>
        <v>-7.360000000000344E-2</v>
      </c>
    </row>
    <row r="273" spans="1:2" x14ac:dyDescent="0.3">
      <c r="A273">
        <f xml:space="preserve"> A272+$A$15</f>
        <v>0.55000000000000193</v>
      </c>
      <c r="B273">
        <f xml:space="preserve"> $B$9 + $B$11*A273 + $B$13*A273^2</f>
        <v>-9.0000000000002967E-2</v>
      </c>
    </row>
    <row r="274" spans="1:2" x14ac:dyDescent="0.3">
      <c r="A274">
        <f xml:space="preserve"> A273+$A$15</f>
        <v>0.56000000000000194</v>
      </c>
      <c r="B274">
        <f xml:space="preserve"> $B$9 + $B$11*A274 + $B$13*A274^2</f>
        <v>-0.10560000000000325</v>
      </c>
    </row>
    <row r="275" spans="1:2" x14ac:dyDescent="0.3">
      <c r="A275">
        <f xml:space="preserve"> A274+$A$15</f>
        <v>0.57000000000000195</v>
      </c>
      <c r="B275">
        <f xml:space="preserve"> $B$9 + $B$11*A275 + $B$13*A275^2</f>
        <v>-0.12040000000000251</v>
      </c>
    </row>
    <row r="276" spans="1:2" x14ac:dyDescent="0.3">
      <c r="A276">
        <f xml:space="preserve"> A275+$A$15</f>
        <v>0.58000000000000196</v>
      </c>
      <c r="B276">
        <f xml:space="preserve"> $B$9 + $B$11*A276 + $B$13*A276^2</f>
        <v>-0.13440000000000296</v>
      </c>
    </row>
    <row r="277" spans="1:2" x14ac:dyDescent="0.3">
      <c r="A277">
        <f xml:space="preserve"> A276+$A$15</f>
        <v>0.59000000000000197</v>
      </c>
      <c r="B277">
        <f xml:space="preserve"> $B$9 + $B$11*A277 + $B$13*A277^2</f>
        <v>-0.1476000000000024</v>
      </c>
    </row>
    <row r="278" spans="1:2" x14ac:dyDescent="0.3">
      <c r="A278">
        <f xml:space="preserve"> A277+$A$15</f>
        <v>0.60000000000000198</v>
      </c>
      <c r="B278">
        <f xml:space="preserve"> $B$9 + $B$11*A278 + $B$13*A278^2</f>
        <v>-0.16000000000000258</v>
      </c>
    </row>
    <row r="279" spans="1:2" x14ac:dyDescent="0.3">
      <c r="A279">
        <f xml:space="preserve"> A278+$A$15</f>
        <v>0.61000000000000199</v>
      </c>
      <c r="B279">
        <f xml:space="preserve"> $B$9 + $B$11*A279 + $B$13*A279^2</f>
        <v>-0.17160000000000197</v>
      </c>
    </row>
    <row r="280" spans="1:2" x14ac:dyDescent="0.3">
      <c r="A280">
        <f xml:space="preserve"> A279+$A$15</f>
        <v>0.62000000000000199</v>
      </c>
      <c r="B280">
        <f xml:space="preserve"> $B$9 + $B$11*A280 + $B$13*A280^2</f>
        <v>-0.18240000000000234</v>
      </c>
    </row>
    <row r="281" spans="1:2" x14ac:dyDescent="0.3">
      <c r="A281">
        <f xml:space="preserve"> A280+$A$15</f>
        <v>0.630000000000002</v>
      </c>
      <c r="B281">
        <f xml:space="preserve"> $B$9 + $B$11*A281 + $B$13*A281^2</f>
        <v>-0.19240000000000168</v>
      </c>
    </row>
    <row r="282" spans="1:2" x14ac:dyDescent="0.3">
      <c r="A282">
        <f xml:space="preserve"> A281+$A$15</f>
        <v>0.64000000000000201</v>
      </c>
      <c r="B282">
        <f xml:space="preserve"> $B$9 + $B$11*A282 + $B$13*A282^2</f>
        <v>-0.201600000000002</v>
      </c>
    </row>
    <row r="283" spans="1:2" x14ac:dyDescent="0.3">
      <c r="A283">
        <f xml:space="preserve"> A282+$A$15</f>
        <v>0.65000000000000202</v>
      </c>
      <c r="B283">
        <f xml:space="preserve"> $B$9 + $B$11*A283 + $B$13*A283^2</f>
        <v>-0.2100000000000013</v>
      </c>
    </row>
    <row r="284" spans="1:2" x14ac:dyDescent="0.3">
      <c r="A284">
        <f xml:space="preserve"> A283+$A$15</f>
        <v>0.66000000000000203</v>
      </c>
      <c r="B284">
        <f xml:space="preserve"> $B$9 + $B$11*A284 + $B$13*A284^2</f>
        <v>-0.21760000000000179</v>
      </c>
    </row>
    <row r="285" spans="1:2" x14ac:dyDescent="0.3">
      <c r="A285">
        <f xml:space="preserve"> A284+$A$15</f>
        <v>0.67000000000000204</v>
      </c>
      <c r="B285">
        <f xml:space="preserve"> $B$9 + $B$11*A285 + $B$13*A285^2</f>
        <v>-0.22440000000000104</v>
      </c>
    </row>
    <row r="286" spans="1:2" x14ac:dyDescent="0.3">
      <c r="A286">
        <f xml:space="preserve"> A285+$A$15</f>
        <v>0.68000000000000205</v>
      </c>
      <c r="B286">
        <f xml:space="preserve"> $B$9 + $B$11*A286 + $B$13*A286^2</f>
        <v>-0.23040000000000127</v>
      </c>
    </row>
    <row r="287" spans="1:2" x14ac:dyDescent="0.3">
      <c r="A287">
        <f xml:space="preserve"> A286+$A$15</f>
        <v>0.69000000000000206</v>
      </c>
      <c r="B287">
        <f xml:space="preserve"> $B$9 + $B$11*A287 + $B$13*A287^2</f>
        <v>-0.2356000000000007</v>
      </c>
    </row>
    <row r="288" spans="1:2" x14ac:dyDescent="0.3">
      <c r="A288">
        <f xml:space="preserve"> A287+$A$15</f>
        <v>0.70000000000000207</v>
      </c>
      <c r="B288">
        <f xml:space="preserve"> $B$9 + $B$11*A288 + $B$13*A288^2</f>
        <v>-0.2400000000000011</v>
      </c>
    </row>
    <row r="289" spans="1:2" x14ac:dyDescent="0.3">
      <c r="A289">
        <f xml:space="preserve"> A288+$A$15</f>
        <v>0.71000000000000207</v>
      </c>
      <c r="B289">
        <f xml:space="preserve"> $B$9 + $B$11*A289 + $B$13*A289^2</f>
        <v>-0.24360000000000026</v>
      </c>
    </row>
    <row r="290" spans="1:2" x14ac:dyDescent="0.3">
      <c r="A290">
        <f xml:space="preserve"> A289+$A$15</f>
        <v>0.72000000000000208</v>
      </c>
      <c r="B290">
        <f xml:space="preserve"> $B$9 + $B$11*A290 + $B$13*A290^2</f>
        <v>-0.24640000000000084</v>
      </c>
    </row>
    <row r="291" spans="1:2" x14ac:dyDescent="0.3">
      <c r="A291">
        <f xml:space="preserve"> A290+$A$15</f>
        <v>0.73000000000000209</v>
      </c>
      <c r="B291">
        <f xml:space="preserve"> $B$9 + $B$11*A291 + $B$13*A291^2</f>
        <v>-0.24840000000000018</v>
      </c>
    </row>
    <row r="292" spans="1:2" x14ac:dyDescent="0.3">
      <c r="A292">
        <f xml:space="preserve"> A291+$A$15</f>
        <v>0.7400000000000021</v>
      </c>
      <c r="B292">
        <f xml:space="preserve"> $B$9 + $B$11*A292 + $B$13*A292^2</f>
        <v>-0.24960000000000049</v>
      </c>
    </row>
    <row r="293" spans="1:2" x14ac:dyDescent="0.3">
      <c r="A293">
        <f xml:space="preserve"> A292+$A$15</f>
        <v>0.75000000000000211</v>
      </c>
      <c r="B293">
        <f xml:space="preserve"> $B$9 + $B$11*A293 + $B$13*A293^2</f>
        <v>-0.25</v>
      </c>
    </row>
    <row r="294" spans="1:2" x14ac:dyDescent="0.3">
      <c r="A294">
        <f xml:space="preserve"> A293+$A$15</f>
        <v>0.76000000000000212</v>
      </c>
      <c r="B294">
        <f xml:space="preserve"> $B$9 + $B$11*A294 + $B$13*A294^2</f>
        <v>-0.24960000000000004</v>
      </c>
    </row>
    <row r="295" spans="1:2" x14ac:dyDescent="0.3">
      <c r="A295">
        <f xml:space="preserve"> A294+$A$15</f>
        <v>0.77000000000000213</v>
      </c>
      <c r="B295">
        <f xml:space="preserve"> $B$9 + $B$11*A295 + $B$13*A295^2</f>
        <v>-0.24839999999999929</v>
      </c>
    </row>
    <row r="296" spans="1:2" x14ac:dyDescent="0.3">
      <c r="A296">
        <f xml:space="preserve"> A295+$A$15</f>
        <v>0.78000000000000214</v>
      </c>
      <c r="B296">
        <f xml:space="preserve"> $B$9 + $B$11*A296 + $B$13*A296^2</f>
        <v>-0.24639999999999951</v>
      </c>
    </row>
    <row r="297" spans="1:2" x14ac:dyDescent="0.3">
      <c r="A297">
        <f xml:space="preserve"> A296+$A$15</f>
        <v>0.79000000000000214</v>
      </c>
      <c r="B297">
        <f xml:space="preserve"> $B$9 + $B$11*A297 + $B$13*A297^2</f>
        <v>-0.24359999999999893</v>
      </c>
    </row>
    <row r="298" spans="1:2" x14ac:dyDescent="0.3">
      <c r="A298">
        <f xml:space="preserve"> A297+$A$15</f>
        <v>0.80000000000000215</v>
      </c>
      <c r="B298">
        <f xml:space="preserve"> $B$9 + $B$11*A298 + $B$13*A298^2</f>
        <v>-0.23999999999999932</v>
      </c>
    </row>
    <row r="299" spans="1:2" x14ac:dyDescent="0.3">
      <c r="A299">
        <f xml:space="preserve"> A298+$A$15</f>
        <v>0.81000000000000216</v>
      </c>
      <c r="B299">
        <f xml:space="preserve"> $B$9 + $B$11*A299 + $B$13*A299^2</f>
        <v>-0.23559999999999892</v>
      </c>
    </row>
    <row r="300" spans="1:2" x14ac:dyDescent="0.3">
      <c r="A300">
        <f xml:space="preserve"> A299+$A$15</f>
        <v>0.82000000000000217</v>
      </c>
      <c r="B300">
        <f xml:space="preserve"> $B$9 + $B$11*A300 + $B$13*A300^2</f>
        <v>-0.23039999999999905</v>
      </c>
    </row>
    <row r="301" spans="1:2" x14ac:dyDescent="0.3">
      <c r="A301">
        <f xml:space="preserve"> A300+$A$15</f>
        <v>0.83000000000000218</v>
      </c>
      <c r="B301">
        <f xml:space="preserve"> $B$9 + $B$11*A301 + $B$13*A301^2</f>
        <v>-0.22439999999999838</v>
      </c>
    </row>
    <row r="302" spans="1:2" x14ac:dyDescent="0.3">
      <c r="A302">
        <f xml:space="preserve"> A301+$A$15</f>
        <v>0.84000000000000219</v>
      </c>
      <c r="B302">
        <f xml:space="preserve"> $B$9 + $B$11*A302 + $B$13*A302^2</f>
        <v>-0.21759999999999868</v>
      </c>
    </row>
    <row r="303" spans="1:2" x14ac:dyDescent="0.3">
      <c r="A303">
        <f xml:space="preserve"> A302+$A$15</f>
        <v>0.8500000000000022</v>
      </c>
      <c r="B303">
        <f xml:space="preserve"> $B$9 + $B$11*A303 + $B$13*A303^2</f>
        <v>-0.20999999999999819</v>
      </c>
    </row>
    <row r="304" spans="1:2" x14ac:dyDescent="0.3">
      <c r="A304">
        <f xml:space="preserve"> A303+$A$15</f>
        <v>0.86000000000000221</v>
      </c>
      <c r="B304">
        <f xml:space="preserve"> $B$9 + $B$11*A304 + $B$13*A304^2</f>
        <v>-0.20159999999999823</v>
      </c>
    </row>
    <row r="305" spans="1:2" x14ac:dyDescent="0.3">
      <c r="A305">
        <f xml:space="preserve"> A304+$A$15</f>
        <v>0.87000000000000222</v>
      </c>
      <c r="B305">
        <f xml:space="preserve"> $B$9 + $B$11*A305 + $B$13*A305^2</f>
        <v>-0.19239999999999746</v>
      </c>
    </row>
    <row r="306" spans="1:2" x14ac:dyDescent="0.3">
      <c r="A306">
        <f xml:space="preserve"> A305+$A$15</f>
        <v>0.88000000000000222</v>
      </c>
      <c r="B306">
        <f xml:space="preserve"> $B$9 + $B$11*A306 + $B$13*A306^2</f>
        <v>-0.18239999999999812</v>
      </c>
    </row>
    <row r="307" spans="1:2" x14ac:dyDescent="0.3">
      <c r="A307">
        <f xml:space="preserve"> A306+$A$15</f>
        <v>0.89000000000000223</v>
      </c>
      <c r="B307">
        <f xml:space="preserve"> $B$9 + $B$11*A307 + $B$13*A307^2</f>
        <v>-0.17159999999999709</v>
      </c>
    </row>
    <row r="308" spans="1:2" x14ac:dyDescent="0.3">
      <c r="A308">
        <f xml:space="preserve"> A307+$A$15</f>
        <v>0.90000000000000224</v>
      </c>
      <c r="B308">
        <f xml:space="preserve"> $B$9 + $B$11*A308 + $B$13*A308^2</f>
        <v>-0.15999999999999748</v>
      </c>
    </row>
    <row r="309" spans="1:2" x14ac:dyDescent="0.3">
      <c r="A309">
        <f xml:space="preserve"> A308+$A$15</f>
        <v>0.91000000000000225</v>
      </c>
      <c r="B309">
        <f xml:space="preserve"> $B$9 + $B$11*A309 + $B$13*A309^2</f>
        <v>-0.14759999999999707</v>
      </c>
    </row>
    <row r="310" spans="1:2" x14ac:dyDescent="0.3">
      <c r="A310">
        <f xml:space="preserve"> A309+$A$15</f>
        <v>0.92000000000000226</v>
      </c>
      <c r="B310">
        <f xml:space="preserve"> $B$9 + $B$11*A310 + $B$13*A310^2</f>
        <v>-0.13439999999999719</v>
      </c>
    </row>
    <row r="311" spans="1:2" x14ac:dyDescent="0.3">
      <c r="A311">
        <f xml:space="preserve"> A310+$A$15</f>
        <v>0.93000000000000227</v>
      </c>
      <c r="B311">
        <f xml:space="preserve"> $B$9 + $B$11*A311 + $B$13*A311^2</f>
        <v>-0.12039999999999651</v>
      </c>
    </row>
    <row r="312" spans="1:2" x14ac:dyDescent="0.3">
      <c r="A312">
        <f xml:space="preserve"> A311+$A$15</f>
        <v>0.94000000000000228</v>
      </c>
      <c r="B312">
        <f xml:space="preserve"> $B$9 + $B$11*A312 + $B$13*A312^2</f>
        <v>-0.10559999999999681</v>
      </c>
    </row>
    <row r="313" spans="1:2" x14ac:dyDescent="0.3">
      <c r="A313">
        <f xml:space="preserve"> A312+$A$15</f>
        <v>0.95000000000000229</v>
      </c>
      <c r="B313">
        <f xml:space="preserve"> $B$9 + $B$11*A313 + $B$13*A313^2</f>
        <v>-8.9999999999996305E-2</v>
      </c>
    </row>
    <row r="314" spans="1:2" x14ac:dyDescent="0.3">
      <c r="A314">
        <f xml:space="preserve"> A313+$A$15</f>
        <v>0.9600000000000023</v>
      </c>
      <c r="B314">
        <f xml:space="preserve"> $B$9 + $B$11*A314 + $B$13*A314^2</f>
        <v>-7.3599999999996335E-2</v>
      </c>
    </row>
    <row r="315" spans="1:2" x14ac:dyDescent="0.3">
      <c r="A315">
        <f xml:space="preserve"> A314+$A$15</f>
        <v>0.9700000000000023</v>
      </c>
      <c r="B315">
        <f xml:space="preserve"> $B$9 + $B$11*A315 + $B$13*A315^2</f>
        <v>-5.6399999999995565E-2</v>
      </c>
    </row>
    <row r="316" spans="1:2" x14ac:dyDescent="0.3">
      <c r="A316">
        <f xml:space="preserve"> A315+$A$15</f>
        <v>0.98000000000000231</v>
      </c>
      <c r="B316">
        <f xml:space="preserve"> $B$9 + $B$11*A316 + $B$13*A316^2</f>
        <v>-3.8399999999995771E-2</v>
      </c>
    </row>
    <row r="317" spans="1:2" x14ac:dyDescent="0.3">
      <c r="A317">
        <f xml:space="preserve"> A316+$A$15</f>
        <v>0.99000000000000232</v>
      </c>
      <c r="B317">
        <f xml:space="preserve"> $B$9 + $B$11*A317 + $B$13*A317^2</f>
        <v>-1.9599999999995177E-2</v>
      </c>
    </row>
    <row r="318" spans="1:2" x14ac:dyDescent="0.3">
      <c r="A318">
        <f xml:space="preserve"> A317+$A$15</f>
        <v>1.0000000000000022</v>
      </c>
      <c r="B318">
        <f xml:space="preserve"> $B$9 + $B$11*A318 + $B$13*A318^2</f>
        <v>0</v>
      </c>
    </row>
    <row r="319" spans="1:2" x14ac:dyDescent="0.3">
      <c r="A319">
        <f xml:space="preserve"> A318+$A$15</f>
        <v>1.0100000000000022</v>
      </c>
      <c r="B319">
        <f xml:space="preserve"> $B$9 + $B$11*A319 + $B$13*A319^2</f>
        <v>2.0400000000004859E-2</v>
      </c>
    </row>
    <row r="320" spans="1:2" x14ac:dyDescent="0.3">
      <c r="A320">
        <f xml:space="preserve"> A319+$A$15</f>
        <v>1.0200000000000022</v>
      </c>
      <c r="B320">
        <f xml:space="preserve"> $B$9 + $B$11*A320 + $B$13*A320^2</f>
        <v>4.1600000000005188E-2</v>
      </c>
    </row>
    <row r="321" spans="1:2" x14ac:dyDescent="0.3">
      <c r="A321">
        <f xml:space="preserve"> A320+$A$15</f>
        <v>1.0300000000000022</v>
      </c>
      <c r="B321">
        <f xml:space="preserve"> $B$9 + $B$11*A321 + $B$13*A321^2</f>
        <v>6.3600000000004542E-2</v>
      </c>
    </row>
    <row r="322" spans="1:2" x14ac:dyDescent="0.3">
      <c r="A322">
        <f xml:space="preserve"> A321+$A$15</f>
        <v>1.0400000000000023</v>
      </c>
      <c r="B322">
        <f xml:space="preserve"> $B$9 + $B$11*A322 + $B$13*A322^2</f>
        <v>8.6400000000005583E-2</v>
      </c>
    </row>
    <row r="323" spans="1:2" x14ac:dyDescent="0.3">
      <c r="A323">
        <f xml:space="preserve"> A322+$A$15</f>
        <v>1.0500000000000023</v>
      </c>
      <c r="B323">
        <f xml:space="preserve"> $B$9 + $B$11*A323 + $B$13*A323^2</f>
        <v>0.11000000000000565</v>
      </c>
    </row>
    <row r="324" spans="1:2" x14ac:dyDescent="0.3">
      <c r="A324">
        <f xml:space="preserve"> A323+$A$15</f>
        <v>1.0600000000000023</v>
      </c>
      <c r="B324">
        <f xml:space="preserve"> $B$9 + $B$11*A324 + $B$13*A324^2</f>
        <v>0.13440000000000563</v>
      </c>
    </row>
    <row r="325" spans="1:2" x14ac:dyDescent="0.3">
      <c r="A325">
        <f xml:space="preserve"> A324+$A$15</f>
        <v>1.0700000000000023</v>
      </c>
      <c r="B325">
        <f xml:space="preserve"> $B$9 + $B$11*A325 + $B$13*A325^2</f>
        <v>0.15960000000000552</v>
      </c>
    </row>
    <row r="326" spans="1:2" x14ac:dyDescent="0.3">
      <c r="A326">
        <f xml:space="preserve"> A325+$A$15</f>
        <v>1.0800000000000023</v>
      </c>
      <c r="B326">
        <f xml:space="preserve"> $B$9 + $B$11*A326 + $B$13*A326^2</f>
        <v>0.1856000000000062</v>
      </c>
    </row>
    <row r="327" spans="1:2" x14ac:dyDescent="0.3">
      <c r="A327">
        <f xml:space="preserve"> A326+$A$15</f>
        <v>1.0900000000000023</v>
      </c>
      <c r="B327">
        <f xml:space="preserve"> $B$9 + $B$11*A327 + $B$13*A327^2</f>
        <v>0.21240000000000681</v>
      </c>
    </row>
    <row r="328" spans="1:2" x14ac:dyDescent="0.3">
      <c r="A328">
        <f xml:space="preserve"> A327+$A$15</f>
        <v>1.1000000000000023</v>
      </c>
      <c r="B328">
        <f xml:space="preserve"> $B$9 + $B$11*A328 + $B$13*A328^2</f>
        <v>0.24000000000000643</v>
      </c>
    </row>
    <row r="329" spans="1:2" x14ac:dyDescent="0.3">
      <c r="A329">
        <f xml:space="preserve"> A328+$A$15</f>
        <v>1.1100000000000023</v>
      </c>
      <c r="B329">
        <f xml:space="preserve"> $B$9 + $B$11*A329 + $B$13*A329^2</f>
        <v>0.26840000000000597</v>
      </c>
    </row>
    <row r="330" spans="1:2" x14ac:dyDescent="0.3">
      <c r="A330">
        <f xml:space="preserve"> A329+$A$15</f>
        <v>1.1200000000000023</v>
      </c>
      <c r="B330">
        <f xml:space="preserve"> $B$9 + $B$11*A330 + $B$13*A330^2</f>
        <v>0.29760000000000719</v>
      </c>
    </row>
    <row r="331" spans="1:2" x14ac:dyDescent="0.3">
      <c r="A331">
        <f xml:space="preserve"> A330+$A$15</f>
        <v>1.1300000000000023</v>
      </c>
      <c r="B331">
        <f xml:space="preserve"> $B$9 + $B$11*A331 + $B$13*A331^2</f>
        <v>0.32760000000000744</v>
      </c>
    </row>
    <row r="332" spans="1:2" x14ac:dyDescent="0.3">
      <c r="A332">
        <f xml:space="preserve"> A331+$A$15</f>
        <v>1.1400000000000023</v>
      </c>
      <c r="B332">
        <f xml:space="preserve"> $B$9 + $B$11*A332 + $B$13*A332^2</f>
        <v>0.3584000000000076</v>
      </c>
    </row>
    <row r="333" spans="1:2" x14ac:dyDescent="0.3">
      <c r="A333">
        <f xml:space="preserve"> A332+$A$15</f>
        <v>1.1500000000000024</v>
      </c>
      <c r="B333">
        <f xml:space="preserve"> $B$9 + $B$11*A333 + $B$13*A333^2</f>
        <v>0.39000000000000679</v>
      </c>
    </row>
    <row r="334" spans="1:2" x14ac:dyDescent="0.3">
      <c r="A334">
        <f xml:space="preserve"> A333+$A$15</f>
        <v>1.1600000000000024</v>
      </c>
      <c r="B334">
        <f xml:space="preserve"> $B$9 + $B$11*A334 + $B$13*A334^2</f>
        <v>0.42240000000000766</v>
      </c>
    </row>
    <row r="335" spans="1:2" x14ac:dyDescent="0.3">
      <c r="A335">
        <f xml:space="preserve"> A334+$A$15</f>
        <v>1.1700000000000024</v>
      </c>
      <c r="B335">
        <f xml:space="preserve"> $B$9 + $B$11*A335 + $B$13*A335^2</f>
        <v>0.45560000000000844</v>
      </c>
    </row>
    <row r="336" spans="1:2" x14ac:dyDescent="0.3">
      <c r="A336">
        <f xml:space="preserve"> A335+$A$15</f>
        <v>1.1800000000000024</v>
      </c>
      <c r="B336">
        <f xml:space="preserve"> $B$9 + $B$11*A336 + $B$13*A336^2</f>
        <v>0.48960000000000825</v>
      </c>
    </row>
    <row r="337" spans="1:2" x14ac:dyDescent="0.3">
      <c r="A337">
        <f xml:space="preserve"> A336+$A$15</f>
        <v>1.1900000000000024</v>
      </c>
      <c r="B337">
        <f xml:space="preserve"> $B$9 + $B$11*A337 + $B$13*A337^2</f>
        <v>0.52440000000000797</v>
      </c>
    </row>
    <row r="338" spans="1:2" x14ac:dyDescent="0.3">
      <c r="A338">
        <f xml:space="preserve"> A337+$A$15</f>
        <v>1.2000000000000024</v>
      </c>
      <c r="B338">
        <f xml:space="preserve"> $B$9 + $B$11*A338 + $B$13*A338^2</f>
        <v>0.56000000000000849</v>
      </c>
    </row>
    <row r="339" spans="1:2" x14ac:dyDescent="0.3">
      <c r="A339">
        <f xml:space="preserve"> A338+$A$15</f>
        <v>1.2100000000000024</v>
      </c>
      <c r="B339">
        <f xml:space="preserve"> $B$9 + $B$11*A339 + $B$13*A339^2</f>
        <v>0.59640000000000892</v>
      </c>
    </row>
    <row r="340" spans="1:2" x14ac:dyDescent="0.3">
      <c r="A340">
        <f xml:space="preserve"> A339+$A$15</f>
        <v>1.2200000000000024</v>
      </c>
      <c r="B340">
        <f xml:space="preserve"> $B$9 + $B$11*A340 + $B$13*A340^2</f>
        <v>0.63360000000000927</v>
      </c>
    </row>
    <row r="341" spans="1:2" x14ac:dyDescent="0.3">
      <c r="A341">
        <f xml:space="preserve"> A340+$A$15</f>
        <v>1.2300000000000024</v>
      </c>
      <c r="B341">
        <f xml:space="preserve"> $B$9 + $B$11*A341 + $B$13*A341^2</f>
        <v>0.67160000000000863</v>
      </c>
    </row>
    <row r="342" spans="1:2" x14ac:dyDescent="0.3">
      <c r="A342">
        <f xml:space="preserve"> A341+$A$15</f>
        <v>1.2400000000000024</v>
      </c>
      <c r="B342">
        <f xml:space="preserve"> $B$9 + $B$11*A342 + $B$13*A342^2</f>
        <v>0.71040000000000969</v>
      </c>
    </row>
    <row r="343" spans="1:2" x14ac:dyDescent="0.3">
      <c r="A343">
        <f xml:space="preserve"> A342+$A$15</f>
        <v>1.2500000000000024</v>
      </c>
      <c r="B343">
        <f xml:space="preserve"> $B$9 + $B$11*A343 + $B$13*A343^2</f>
        <v>0.75000000000001066</v>
      </c>
    </row>
    <row r="344" spans="1:2" x14ac:dyDescent="0.3">
      <c r="A344">
        <f xml:space="preserve"> A343+$A$15</f>
        <v>1.2600000000000025</v>
      </c>
      <c r="B344">
        <f xml:space="preserve"> $B$9 + $B$11*A344 + $B$13*A344^2</f>
        <v>0.79040000000000976</v>
      </c>
    </row>
    <row r="345" spans="1:2" x14ac:dyDescent="0.3">
      <c r="A345">
        <f xml:space="preserve"> A344+$A$15</f>
        <v>1.2700000000000025</v>
      </c>
      <c r="B345">
        <f xml:space="preserve"> $B$9 + $B$11*A345 + $B$13*A345^2</f>
        <v>0.83160000000000966</v>
      </c>
    </row>
    <row r="346" spans="1:2" x14ac:dyDescent="0.3">
      <c r="A346">
        <f xml:space="preserve"> A345+$A$15</f>
        <v>1.2800000000000025</v>
      </c>
      <c r="B346">
        <f xml:space="preserve"> $B$9 + $B$11*A346 + $B$13*A346^2</f>
        <v>0.87360000000001037</v>
      </c>
    </row>
    <row r="347" spans="1:2" x14ac:dyDescent="0.3">
      <c r="A347">
        <f xml:space="preserve"> A346+$A$15</f>
        <v>1.2900000000000025</v>
      </c>
      <c r="B347">
        <f xml:space="preserve"> $B$9 + $B$11*A347 + $B$13*A347^2</f>
        <v>0.91640000000001098</v>
      </c>
    </row>
    <row r="348" spans="1:2" x14ac:dyDescent="0.3">
      <c r="A348">
        <f xml:space="preserve"> A347+$A$15</f>
        <v>1.3000000000000025</v>
      </c>
      <c r="B348">
        <f xml:space="preserve"> $B$9 + $B$11*A348 + $B$13*A348^2</f>
        <v>0.96000000000001062</v>
      </c>
    </row>
    <row r="349" spans="1:2" x14ac:dyDescent="0.3">
      <c r="A349">
        <f xml:space="preserve"> A348+$A$15</f>
        <v>1.3100000000000025</v>
      </c>
      <c r="B349">
        <f xml:space="preserve"> $B$9 + $B$11*A349 + $B$13*A349^2</f>
        <v>1.0044000000000111</v>
      </c>
    </row>
    <row r="350" spans="1:2" x14ac:dyDescent="0.3">
      <c r="A350">
        <f xml:space="preserve"> A349+$A$15</f>
        <v>1.3200000000000025</v>
      </c>
      <c r="B350">
        <f xml:space="preserve"> $B$9 + $B$11*A350 + $B$13*A350^2</f>
        <v>1.0496000000000114</v>
      </c>
    </row>
    <row r="351" spans="1:2" x14ac:dyDescent="0.3">
      <c r="A351">
        <f xml:space="preserve"> A350+$A$15</f>
        <v>1.3300000000000025</v>
      </c>
      <c r="B351">
        <f xml:space="preserve"> $B$9 + $B$11*A351 + $B$13*A351^2</f>
        <v>1.0956000000000117</v>
      </c>
    </row>
    <row r="352" spans="1:2" x14ac:dyDescent="0.3">
      <c r="A352">
        <f xml:space="preserve"> A351+$A$15</f>
        <v>1.3400000000000025</v>
      </c>
      <c r="B352">
        <f xml:space="preserve"> $B$9 + $B$11*A352 + $B$13*A352^2</f>
        <v>1.1424000000000119</v>
      </c>
    </row>
    <row r="353" spans="1:2" x14ac:dyDescent="0.3">
      <c r="A353">
        <f xml:space="preserve"> A352+$A$15</f>
        <v>1.3500000000000025</v>
      </c>
      <c r="B353">
        <f xml:space="preserve"> $B$9 + $B$11*A353 + $B$13*A353^2</f>
        <v>1.1900000000000119</v>
      </c>
    </row>
    <row r="354" spans="1:2" x14ac:dyDescent="0.3">
      <c r="A354">
        <f xml:space="preserve"> A353+$A$15</f>
        <v>1.3600000000000025</v>
      </c>
      <c r="B354">
        <f xml:space="preserve"> $B$9 + $B$11*A354 + $B$13*A354^2</f>
        <v>1.2384000000000137</v>
      </c>
    </row>
    <row r="355" spans="1:2" x14ac:dyDescent="0.3">
      <c r="A355">
        <f xml:space="preserve"> A354+$A$15</f>
        <v>1.3700000000000025</v>
      </c>
      <c r="B355">
        <f xml:space="preserve"> $B$9 + $B$11*A355 + $B$13*A355^2</f>
        <v>1.2876000000000127</v>
      </c>
    </row>
    <row r="356" spans="1:2" x14ac:dyDescent="0.3">
      <c r="A356">
        <f xml:space="preserve"> A355+$A$15</f>
        <v>1.3800000000000026</v>
      </c>
      <c r="B356">
        <f xml:space="preserve"> $B$9 + $B$11*A356 + $B$13*A356^2</f>
        <v>1.3376000000000126</v>
      </c>
    </row>
    <row r="357" spans="1:2" x14ac:dyDescent="0.3">
      <c r="A357">
        <f xml:space="preserve"> A356+$A$15</f>
        <v>1.3900000000000026</v>
      </c>
      <c r="B357">
        <f xml:space="preserve"> $B$9 + $B$11*A357 + $B$13*A357^2</f>
        <v>1.3884000000000123</v>
      </c>
    </row>
    <row r="358" spans="1:2" x14ac:dyDescent="0.3">
      <c r="A358">
        <f xml:space="preserve"> A357+$A$15</f>
        <v>1.4000000000000026</v>
      </c>
      <c r="B358">
        <f xml:space="preserve"> $B$9 + $B$11*A358 + $B$13*A358^2</f>
        <v>1.4400000000000128</v>
      </c>
    </row>
    <row r="359" spans="1:2" x14ac:dyDescent="0.3">
      <c r="A359">
        <f xml:space="preserve"> A358+$A$15</f>
        <v>1.4100000000000026</v>
      </c>
      <c r="B359">
        <f xml:space="preserve"> $B$9 + $B$11*A359 + $B$13*A359^2</f>
        <v>1.4924000000000142</v>
      </c>
    </row>
    <row r="360" spans="1:2" x14ac:dyDescent="0.3">
      <c r="A360">
        <f xml:space="preserve"> A359+$A$15</f>
        <v>1.4200000000000026</v>
      </c>
      <c r="B360">
        <f xml:space="preserve"> $B$9 + $B$11*A360 + $B$13*A360^2</f>
        <v>1.5456000000000145</v>
      </c>
    </row>
    <row r="361" spans="1:2" x14ac:dyDescent="0.3">
      <c r="A361">
        <f xml:space="preserve"> A360+$A$15</f>
        <v>1.4300000000000026</v>
      </c>
      <c r="B361">
        <f xml:space="preserve"> $B$9 + $B$11*A361 + $B$13*A361^2</f>
        <v>1.599600000000013</v>
      </c>
    </row>
    <row r="362" spans="1:2" x14ac:dyDescent="0.3">
      <c r="A362">
        <f xml:space="preserve"> A361+$A$15</f>
        <v>1.4400000000000026</v>
      </c>
      <c r="B362">
        <f xml:space="preserve"> $B$9 + $B$11*A362 + $B$13*A362^2</f>
        <v>1.654400000000015</v>
      </c>
    </row>
    <row r="363" spans="1:2" x14ac:dyDescent="0.3">
      <c r="A363">
        <f xml:space="preserve"> A362+$A$15</f>
        <v>1.4500000000000026</v>
      </c>
      <c r="B363">
        <f xml:space="preserve"> $B$9 + $B$11*A363 + $B$13*A363^2</f>
        <v>1.7100000000000151</v>
      </c>
    </row>
    <row r="364" spans="1:2" x14ac:dyDescent="0.3">
      <c r="A364">
        <f xml:space="preserve"> A363+$A$15</f>
        <v>1.4600000000000026</v>
      </c>
      <c r="B364">
        <f xml:space="preserve"> $B$9 + $B$11*A364 + $B$13*A364^2</f>
        <v>1.7664000000000151</v>
      </c>
    </row>
    <row r="365" spans="1:2" x14ac:dyDescent="0.3">
      <c r="A365">
        <f xml:space="preserve"> A364+$A$15</f>
        <v>1.4700000000000026</v>
      </c>
      <c r="B365">
        <f xml:space="preserve"> $B$9 + $B$11*A365 + $B$13*A365^2</f>
        <v>1.823600000000015</v>
      </c>
    </row>
    <row r="366" spans="1:2" x14ac:dyDescent="0.3">
      <c r="A366">
        <f xml:space="preserve"> A365+$A$15</f>
        <v>1.4800000000000026</v>
      </c>
      <c r="B366">
        <f xml:space="preserve"> $B$9 + $B$11*A366 + $B$13*A366^2</f>
        <v>1.8816000000000148</v>
      </c>
    </row>
    <row r="367" spans="1:2" x14ac:dyDescent="0.3">
      <c r="A367">
        <f xml:space="preserve"> A366+$A$15</f>
        <v>1.4900000000000027</v>
      </c>
      <c r="B367">
        <f xml:space="preserve"> $B$9 + $B$11*A367 + $B$13*A367^2</f>
        <v>1.9404000000000163</v>
      </c>
    </row>
    <row r="368" spans="1:2" x14ac:dyDescent="0.3">
      <c r="A368">
        <f xml:space="preserve"> A367+$A$15</f>
        <v>1.5000000000000027</v>
      </c>
      <c r="B368">
        <f xml:space="preserve"> $B$9 + $B$11*A368 + $B$13*A368^2</f>
        <v>2.000000000000016</v>
      </c>
    </row>
    <row r="369" spans="1:2" x14ac:dyDescent="0.3">
      <c r="A369">
        <f xml:space="preserve"> A368+$A$15</f>
        <v>1.5100000000000027</v>
      </c>
      <c r="B369">
        <f xml:space="preserve"> $B$9 + $B$11*A369 + $B$13*A369^2</f>
        <v>2.0604000000000156</v>
      </c>
    </row>
    <row r="370" spans="1:2" x14ac:dyDescent="0.3">
      <c r="A370">
        <f xml:space="preserve"> A369+$A$15</f>
        <v>1.5200000000000027</v>
      </c>
      <c r="B370">
        <f xml:space="preserve"> $B$9 + $B$11*A370 + $B$13*A370^2</f>
        <v>2.1216000000000168</v>
      </c>
    </row>
    <row r="371" spans="1:2" x14ac:dyDescent="0.3">
      <c r="A371">
        <f xml:space="preserve"> A370+$A$15</f>
        <v>1.5300000000000027</v>
      </c>
      <c r="B371">
        <f xml:space="preserve"> $B$9 + $B$11*A371 + $B$13*A371^2</f>
        <v>2.183600000000018</v>
      </c>
    </row>
    <row r="372" spans="1:2" x14ac:dyDescent="0.3">
      <c r="A372">
        <f xml:space="preserve"> A371+$A$15</f>
        <v>1.5400000000000027</v>
      </c>
      <c r="B372">
        <f xml:space="preserve"> $B$9 + $B$11*A372 + $B$13*A372^2</f>
        <v>2.2464000000000173</v>
      </c>
    </row>
    <row r="373" spans="1:2" x14ac:dyDescent="0.3">
      <c r="A373">
        <f xml:space="preserve"> A372+$A$15</f>
        <v>1.5500000000000027</v>
      </c>
      <c r="B373">
        <f xml:space="preserve"> $B$9 + $B$11*A373 + $B$13*A373^2</f>
        <v>2.3100000000000165</v>
      </c>
    </row>
    <row r="374" spans="1:2" x14ac:dyDescent="0.3">
      <c r="A374">
        <f xml:space="preserve"> A373+$A$15</f>
        <v>1.5600000000000027</v>
      </c>
      <c r="B374">
        <f xml:space="preserve"> $B$9 + $B$11*A374 + $B$13*A374^2</f>
        <v>2.3744000000000174</v>
      </c>
    </row>
    <row r="375" spans="1:2" x14ac:dyDescent="0.3">
      <c r="A375">
        <f xml:space="preserve"> A374+$A$15</f>
        <v>1.5700000000000027</v>
      </c>
      <c r="B375">
        <f xml:space="preserve"> $B$9 + $B$11*A375 + $B$13*A375^2</f>
        <v>2.4396000000000182</v>
      </c>
    </row>
    <row r="376" spans="1:2" x14ac:dyDescent="0.3">
      <c r="A376">
        <f xml:space="preserve"> A375+$A$15</f>
        <v>1.5800000000000027</v>
      </c>
      <c r="B376">
        <f xml:space="preserve"> $B$9 + $B$11*A376 + $B$13*A376^2</f>
        <v>2.5056000000000189</v>
      </c>
    </row>
    <row r="377" spans="1:2" x14ac:dyDescent="0.3">
      <c r="A377">
        <f xml:space="preserve"> A376+$A$15</f>
        <v>1.5900000000000027</v>
      </c>
      <c r="B377">
        <f xml:space="preserve"> $B$9 + $B$11*A377 + $B$13*A377^2</f>
        <v>2.5724000000000178</v>
      </c>
    </row>
    <row r="378" spans="1:2" x14ac:dyDescent="0.3">
      <c r="A378">
        <f xml:space="preserve"> A377+$A$15</f>
        <v>1.6000000000000028</v>
      </c>
      <c r="B378">
        <f xml:space="preserve"> $B$9 + $B$11*A378 + $B$13*A378^2</f>
        <v>2.6400000000000201</v>
      </c>
    </row>
    <row r="379" spans="1:2" x14ac:dyDescent="0.3">
      <c r="A379">
        <f xml:space="preserve"> A378+$A$15</f>
        <v>1.6100000000000028</v>
      </c>
      <c r="B379">
        <f xml:space="preserve"> $B$9 + $B$11*A379 + $B$13*A379^2</f>
        <v>2.7084000000000188</v>
      </c>
    </row>
    <row r="380" spans="1:2" x14ac:dyDescent="0.3">
      <c r="A380">
        <f xml:space="preserve"> A379+$A$15</f>
        <v>1.6200000000000028</v>
      </c>
      <c r="B380">
        <f xml:space="preserve"> $B$9 + $B$11*A380 + $B$13*A380^2</f>
        <v>2.7776000000000192</v>
      </c>
    </row>
    <row r="381" spans="1:2" x14ac:dyDescent="0.3">
      <c r="A381">
        <f xml:space="preserve"> A380+$A$15</f>
        <v>1.6300000000000028</v>
      </c>
      <c r="B381">
        <f xml:space="preserve"> $B$9 + $B$11*A381 + $B$13*A381^2</f>
        <v>2.8476000000000194</v>
      </c>
    </row>
    <row r="382" spans="1:2" x14ac:dyDescent="0.3">
      <c r="A382">
        <f xml:space="preserve"> A381+$A$15</f>
        <v>1.6400000000000028</v>
      </c>
      <c r="B382">
        <f xml:space="preserve"> $B$9 + $B$11*A382 + $B$13*A382^2</f>
        <v>2.9184000000000196</v>
      </c>
    </row>
    <row r="383" spans="1:2" x14ac:dyDescent="0.3">
      <c r="A383">
        <f xml:space="preserve"> A382+$A$15</f>
        <v>1.6500000000000028</v>
      </c>
      <c r="B383">
        <f xml:space="preserve"> $B$9 + $B$11*A383 + $B$13*A383^2</f>
        <v>2.9900000000000198</v>
      </c>
    </row>
    <row r="384" spans="1:2" x14ac:dyDescent="0.3">
      <c r="A384">
        <f xml:space="preserve"> A383+$A$15</f>
        <v>1.6600000000000028</v>
      </c>
      <c r="B384">
        <f xml:space="preserve"> $B$9 + $B$11*A384 + $B$13*A384^2</f>
        <v>3.0624000000000198</v>
      </c>
    </row>
    <row r="385" spans="1:2" x14ac:dyDescent="0.3">
      <c r="A385">
        <f xml:space="preserve"> A384+$A$15</f>
        <v>1.6700000000000028</v>
      </c>
      <c r="B385">
        <f xml:space="preserve"> $B$9 + $B$11*A385 + $B$13*A385^2</f>
        <v>3.1356000000000197</v>
      </c>
    </row>
    <row r="386" spans="1:2" x14ac:dyDescent="0.3">
      <c r="A386">
        <f xml:space="preserve"> A385+$A$15</f>
        <v>1.6800000000000028</v>
      </c>
      <c r="B386">
        <f xml:space="preserve"> $B$9 + $B$11*A386 + $B$13*A386^2</f>
        <v>3.2096000000000213</v>
      </c>
    </row>
    <row r="387" spans="1:2" x14ac:dyDescent="0.3">
      <c r="A387">
        <f xml:space="preserve"> A386+$A$15</f>
        <v>1.6900000000000028</v>
      </c>
      <c r="B387">
        <f xml:space="preserve"> $B$9 + $B$11*A387 + $B$13*A387^2</f>
        <v>3.2844000000000211</v>
      </c>
    </row>
    <row r="388" spans="1:2" x14ac:dyDescent="0.3">
      <c r="A388">
        <f xml:space="preserve"> A387+$A$15</f>
        <v>1.7000000000000028</v>
      </c>
      <c r="B388">
        <f xml:space="preserve"> $B$9 + $B$11*A388 + $B$13*A388^2</f>
        <v>3.3600000000000207</v>
      </c>
    </row>
    <row r="389" spans="1:2" x14ac:dyDescent="0.3">
      <c r="A389">
        <f xml:space="preserve"> A388+$A$15</f>
        <v>1.7100000000000029</v>
      </c>
      <c r="B389">
        <f xml:space="preserve"> $B$9 + $B$11*A389 + $B$13*A389^2</f>
        <v>3.4364000000000221</v>
      </c>
    </row>
    <row r="390" spans="1:2" x14ac:dyDescent="0.3">
      <c r="A390">
        <f xml:space="preserve"> A389+$A$15</f>
        <v>1.7200000000000029</v>
      </c>
      <c r="B390">
        <f xml:space="preserve"> $B$9 + $B$11*A390 + $B$13*A390^2</f>
        <v>3.5136000000000216</v>
      </c>
    </row>
    <row r="391" spans="1:2" x14ac:dyDescent="0.3">
      <c r="A391">
        <f xml:space="preserve"> A390+$A$15</f>
        <v>1.7300000000000029</v>
      </c>
      <c r="B391">
        <f xml:space="preserve"> $B$9 + $B$11*A391 + $B$13*A391^2</f>
        <v>3.5916000000000228</v>
      </c>
    </row>
    <row r="392" spans="1:2" x14ac:dyDescent="0.3">
      <c r="A392">
        <f xml:space="preserve"> A391+$A$15</f>
        <v>1.7400000000000029</v>
      </c>
      <c r="B392">
        <f xml:space="preserve"> $B$9 + $B$11*A392 + $B$13*A392^2</f>
        <v>3.6704000000000221</v>
      </c>
    </row>
    <row r="393" spans="1:2" x14ac:dyDescent="0.3">
      <c r="A393">
        <f xml:space="preserve"> A392+$A$15</f>
        <v>1.7500000000000029</v>
      </c>
      <c r="B393">
        <f xml:space="preserve"> $B$9 + $B$11*A393 + $B$13*A393^2</f>
        <v>3.7500000000000231</v>
      </c>
    </row>
    <row r="394" spans="1:2" x14ac:dyDescent="0.3">
      <c r="A394">
        <f xml:space="preserve"> A393+$A$15</f>
        <v>1.7600000000000029</v>
      </c>
      <c r="B394">
        <f xml:space="preserve"> $B$9 + $B$11*A394 + $B$13*A394^2</f>
        <v>3.830400000000024</v>
      </c>
    </row>
    <row r="395" spans="1:2" x14ac:dyDescent="0.3">
      <c r="A395">
        <f xml:space="preserve"> A394+$A$15</f>
        <v>1.7700000000000029</v>
      </c>
      <c r="B395">
        <f xml:space="preserve"> $B$9 + $B$11*A395 + $B$13*A395^2</f>
        <v>3.9116000000000248</v>
      </c>
    </row>
    <row r="396" spans="1:2" x14ac:dyDescent="0.3">
      <c r="A396">
        <f xml:space="preserve"> A395+$A$15</f>
        <v>1.7800000000000029</v>
      </c>
      <c r="B396">
        <f xml:space="preserve"> $B$9 + $B$11*A396 + $B$13*A396^2</f>
        <v>3.9936000000000238</v>
      </c>
    </row>
    <row r="397" spans="1:2" x14ac:dyDescent="0.3">
      <c r="A397">
        <f xml:space="preserve"> A396+$A$15</f>
        <v>1.7900000000000029</v>
      </c>
      <c r="B397">
        <f xml:space="preserve"> $B$9 + $B$11*A397 + $B$13*A397^2</f>
        <v>4.0764000000000244</v>
      </c>
    </row>
    <row r="398" spans="1:2" x14ac:dyDescent="0.3">
      <c r="A398">
        <f xml:space="preserve"> A397+$A$15</f>
        <v>1.8000000000000029</v>
      </c>
      <c r="B398">
        <f xml:space="preserve"> $B$9 + $B$11*A398 + $B$13*A398^2</f>
        <v>4.1600000000000232</v>
      </c>
    </row>
    <row r="399" spans="1:2" x14ac:dyDescent="0.3">
      <c r="A399">
        <f xml:space="preserve"> A398+$A$15</f>
        <v>1.8100000000000029</v>
      </c>
      <c r="B399">
        <f xml:space="preserve"> $B$9 + $B$11*A399 + $B$13*A399^2</f>
        <v>4.2444000000000255</v>
      </c>
    </row>
    <row r="400" spans="1:2" x14ac:dyDescent="0.3">
      <c r="A400">
        <f xml:space="preserve"> A399+$A$15</f>
        <v>1.8200000000000029</v>
      </c>
      <c r="B400">
        <f xml:space="preserve"> $B$9 + $B$11*A400 + $B$13*A400^2</f>
        <v>4.3296000000000259</v>
      </c>
    </row>
    <row r="401" spans="1:2" x14ac:dyDescent="0.3">
      <c r="A401">
        <f xml:space="preserve"> A400+$A$15</f>
        <v>1.830000000000003</v>
      </c>
      <c r="B401">
        <f xml:space="preserve"> $B$9 + $B$11*A401 + $B$13*A401^2</f>
        <v>4.4156000000000244</v>
      </c>
    </row>
    <row r="402" spans="1:2" x14ac:dyDescent="0.3">
      <c r="A402">
        <f xml:space="preserve"> A401+$A$15</f>
        <v>1.840000000000003</v>
      </c>
      <c r="B402">
        <f xml:space="preserve"> $B$9 + $B$11*A402 + $B$13*A402^2</f>
        <v>4.5024000000000264</v>
      </c>
    </row>
    <row r="403" spans="1:2" x14ac:dyDescent="0.3">
      <c r="A403">
        <f xml:space="preserve"> A402+$A$15</f>
        <v>1.850000000000003</v>
      </c>
      <c r="B403">
        <f xml:space="preserve"> $B$9 + $B$11*A403 + $B$13*A403^2</f>
        <v>4.5900000000000265</v>
      </c>
    </row>
    <row r="404" spans="1:2" x14ac:dyDescent="0.3">
      <c r="A404">
        <f xml:space="preserve"> A403+$A$15</f>
        <v>1.860000000000003</v>
      </c>
      <c r="B404">
        <f xml:space="preserve"> $B$9 + $B$11*A404 + $B$13*A404^2</f>
        <v>4.6784000000000265</v>
      </c>
    </row>
    <row r="405" spans="1:2" x14ac:dyDescent="0.3">
      <c r="A405">
        <f xml:space="preserve"> A404+$A$15</f>
        <v>1.870000000000003</v>
      </c>
      <c r="B405">
        <f xml:space="preserve"> $B$9 + $B$11*A405 + $B$13*A405^2</f>
        <v>4.7676000000000265</v>
      </c>
    </row>
    <row r="406" spans="1:2" x14ac:dyDescent="0.3">
      <c r="A406">
        <f xml:space="preserve"> A405+$A$15</f>
        <v>1.880000000000003</v>
      </c>
      <c r="B406">
        <f xml:space="preserve"> $B$9 + $B$11*A406 + $B$13*A406^2</f>
        <v>4.8576000000000263</v>
      </c>
    </row>
    <row r="407" spans="1:2" x14ac:dyDescent="0.3">
      <c r="A407">
        <f xml:space="preserve"> A406+$A$15</f>
        <v>1.890000000000003</v>
      </c>
      <c r="B407">
        <f xml:space="preserve"> $B$9 + $B$11*A407 + $B$13*A407^2</f>
        <v>4.9484000000000279</v>
      </c>
    </row>
    <row r="408" spans="1:2" x14ac:dyDescent="0.3">
      <c r="A408">
        <f xml:space="preserve"> A407+$A$15</f>
        <v>1.900000000000003</v>
      </c>
      <c r="B408">
        <f xml:space="preserve"> $B$9 + $B$11*A408 + $B$13*A408^2</f>
        <v>5.0400000000000276</v>
      </c>
    </row>
    <row r="409" spans="1:2" x14ac:dyDescent="0.3">
      <c r="A409">
        <f xml:space="preserve"> A408+$A$15</f>
        <v>1.910000000000003</v>
      </c>
      <c r="B409">
        <f xml:space="preserve"> $B$9 + $B$11*A409 + $B$13*A409^2</f>
        <v>5.1324000000000272</v>
      </c>
    </row>
    <row r="410" spans="1:2" x14ac:dyDescent="0.3">
      <c r="A410">
        <f xml:space="preserve"> A409+$A$15</f>
        <v>1.920000000000003</v>
      </c>
      <c r="B410">
        <f xml:space="preserve"> $B$9 + $B$11*A410 + $B$13*A410^2</f>
        <v>5.2256000000000284</v>
      </c>
    </row>
    <row r="411" spans="1:2" x14ac:dyDescent="0.3">
      <c r="A411">
        <f xml:space="preserve"> A410+$A$15</f>
        <v>1.930000000000003</v>
      </c>
      <c r="B411">
        <f xml:space="preserve"> $B$9 + $B$11*A411 + $B$13*A411^2</f>
        <v>5.3196000000000296</v>
      </c>
    </row>
    <row r="412" spans="1:2" x14ac:dyDescent="0.3">
      <c r="A412">
        <f xml:space="preserve"> A411+$A$15</f>
        <v>1.9400000000000031</v>
      </c>
      <c r="B412">
        <f xml:space="preserve"> $B$9 + $B$11*A412 + $B$13*A412^2</f>
        <v>5.414400000000029</v>
      </c>
    </row>
    <row r="413" spans="1:2" x14ac:dyDescent="0.3">
      <c r="A413">
        <f xml:space="preserve"> A412+$A$15</f>
        <v>1.9500000000000031</v>
      </c>
      <c r="B413">
        <f xml:space="preserve"> $B$9 + $B$11*A413 + $B$13*A413^2</f>
        <v>5.5100000000000282</v>
      </c>
    </row>
    <row r="414" spans="1:2" x14ac:dyDescent="0.3">
      <c r="A414">
        <f xml:space="preserve"> A413+$A$15</f>
        <v>1.9600000000000031</v>
      </c>
      <c r="B414">
        <f xml:space="preserve"> $B$9 + $B$11*A414 + $B$13*A414^2</f>
        <v>5.6064000000000291</v>
      </c>
    </row>
    <row r="415" spans="1:2" x14ac:dyDescent="0.3">
      <c r="A415">
        <f xml:space="preserve"> A414+$A$15</f>
        <v>1.9700000000000031</v>
      </c>
      <c r="B415">
        <f xml:space="preserve"> $B$9 + $B$11*A415 + $B$13*A415^2</f>
        <v>5.70360000000003</v>
      </c>
    </row>
    <row r="416" spans="1:2" x14ac:dyDescent="0.3">
      <c r="A416">
        <f xml:space="preserve"> A415+$A$15</f>
        <v>1.9800000000000031</v>
      </c>
      <c r="B416">
        <f xml:space="preserve"> $B$9 + $B$11*A416 + $B$13*A416^2</f>
        <v>5.8016000000000307</v>
      </c>
    </row>
    <row r="417" spans="1:2" x14ac:dyDescent="0.3">
      <c r="A417">
        <f xml:space="preserve"> A416+$A$15</f>
        <v>1.9900000000000031</v>
      </c>
      <c r="B417">
        <f xml:space="preserve"> $B$9 + $B$11*A417 + $B$13*A417^2</f>
        <v>5.9004000000000296</v>
      </c>
    </row>
    <row r="418" spans="1:2" x14ac:dyDescent="0.3">
      <c r="A418">
        <f xml:space="preserve"> A417+$A$15</f>
        <v>2.0000000000000031</v>
      </c>
      <c r="B418">
        <f xml:space="preserve"> $B$9 + $B$11*A418 + $B$13*A418^2</f>
        <v>6.000000000000032</v>
      </c>
    </row>
  </sheetData>
  <phoneticPr fontId="3" type="noConversion"/>
  <printOptions horizontalCentered="1" verticalCentered="1" headings="1" gridLines="1"/>
  <pageMargins left="0.75" right="0.75" top="1" bottom="1" header="0.5" footer="0.5"/>
  <pageSetup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419"/>
  <sheetViews>
    <sheetView showFormulas="1" zoomScale="82" zoomScaleNormal="141" zoomScalePageLayoutView="200" workbookViewId="0">
      <selection sqref="A1:E23"/>
    </sheetView>
  </sheetViews>
  <sheetFormatPr defaultColWidth="11.19921875" defaultRowHeight="18.75" x14ac:dyDescent="0.3"/>
  <cols>
    <col min="1" max="1" width="7.796875" customWidth="1"/>
    <col min="2" max="2" width="7.3984375" customWidth="1"/>
    <col min="3" max="3" width="22.796875" customWidth="1"/>
    <col min="4" max="4" width="25.3984375" customWidth="1"/>
    <col min="5" max="5" width="36.59765625" customWidth="1"/>
  </cols>
  <sheetData>
    <row r="1" spans="1:5" x14ac:dyDescent="0.3">
      <c r="A1" t="s">
        <v>11</v>
      </c>
    </row>
    <row r="2" spans="1:5" x14ac:dyDescent="0.3">
      <c r="A2" s="1">
        <v>45215</v>
      </c>
      <c r="B2" s="1"/>
    </row>
    <row r="3" spans="1:5" x14ac:dyDescent="0.3">
      <c r="A3" t="s">
        <v>32</v>
      </c>
    </row>
    <row r="8" spans="1:5" x14ac:dyDescent="0.3">
      <c r="B8" t="s">
        <v>15</v>
      </c>
      <c r="C8" t="s">
        <v>14</v>
      </c>
      <c r="D8" t="s">
        <v>22</v>
      </c>
      <c r="E8" t="s">
        <v>23</v>
      </c>
    </row>
    <row r="9" spans="1:5" x14ac:dyDescent="0.3">
      <c r="B9">
        <v>0</v>
      </c>
      <c r="C9">
        <v>10</v>
      </c>
      <c r="D9">
        <v>10</v>
      </c>
      <c r="E9">
        <v>10</v>
      </c>
    </row>
    <row r="10" spans="1:5" x14ac:dyDescent="0.3">
      <c r="B10" t="s">
        <v>16</v>
      </c>
      <c r="C10" t="s">
        <v>19</v>
      </c>
      <c r="D10" t="s">
        <v>24</v>
      </c>
      <c r="E10" t="s">
        <v>25</v>
      </c>
    </row>
    <row r="11" spans="1:5" x14ac:dyDescent="0.3">
      <c r="B11">
        <f xml:space="preserve"> 50/1000</f>
        <v>0.05</v>
      </c>
      <c r="C11">
        <v>-5</v>
      </c>
      <c r="D11">
        <v>-5000</v>
      </c>
      <c r="E11">
        <v>4</v>
      </c>
    </row>
    <row r="12" spans="1:5" x14ac:dyDescent="0.3">
      <c r="B12" t="s">
        <v>17</v>
      </c>
      <c r="C12" t="s">
        <v>20</v>
      </c>
      <c r="D12" t="s">
        <v>26</v>
      </c>
      <c r="E12" t="s">
        <v>27</v>
      </c>
    </row>
    <row r="13" spans="1:5" x14ac:dyDescent="0.3">
      <c r="B13">
        <v>400</v>
      </c>
      <c r="C13">
        <v>-500</v>
      </c>
      <c r="D13">
        <v>400</v>
      </c>
      <c r="E13">
        <v>150</v>
      </c>
    </row>
    <row r="14" spans="1:5" x14ac:dyDescent="0.3">
      <c r="B14" t="s">
        <v>18</v>
      </c>
      <c r="C14" t="s">
        <v>21</v>
      </c>
      <c r="E14" t="s">
        <v>28</v>
      </c>
    </row>
    <row r="15" spans="1:5" x14ac:dyDescent="0.3">
      <c r="B15">
        <f xml:space="preserve"> (B11-B9)/B13</f>
        <v>1.25E-4</v>
      </c>
      <c r="C15">
        <v>-300</v>
      </c>
      <c r="E15">
        <v>450</v>
      </c>
    </row>
    <row r="17" spans="1:5" x14ac:dyDescent="0.3">
      <c r="A17" t="s">
        <v>9</v>
      </c>
      <c r="B17" t="s">
        <v>10</v>
      </c>
      <c r="C17" s="3" t="s">
        <v>8</v>
      </c>
      <c r="D17" s="3"/>
      <c r="E17" s="3"/>
    </row>
    <row r="18" spans="1:5" x14ac:dyDescent="0.3">
      <c r="A18" t="s">
        <v>12</v>
      </c>
      <c r="B18" t="s">
        <v>13</v>
      </c>
      <c r="C18" t="s">
        <v>5</v>
      </c>
      <c r="D18" t="s">
        <v>6</v>
      </c>
      <c r="E18" t="s">
        <v>7</v>
      </c>
    </row>
    <row r="19" spans="1:5" x14ac:dyDescent="0.3">
      <c r="A19">
        <f xml:space="preserve"> B9</f>
        <v>0</v>
      </c>
      <c r="B19">
        <f xml:space="preserve"> A19*1000</f>
        <v>0</v>
      </c>
      <c r="C19">
        <f xml:space="preserve"> $C$9*EXP($C$13*A19) + $C$11*EXP($C$15*A19)</f>
        <v>5</v>
      </c>
      <c r="D19">
        <f xml:space="preserve"> $D$9*EXP(-$D$13*A19) + $D$11*A19*EXP(-$D$13*A19)</f>
        <v>10</v>
      </c>
      <c r="E19">
        <f xml:space="preserve"> $E$9*EXP(-$E$13*A19)*COS($E$15*A19) + $E$11*EXP(-$E$13*A19)*SIN($E$15*A19)</f>
        <v>10</v>
      </c>
    </row>
    <row r="20" spans="1:5" x14ac:dyDescent="0.3">
      <c r="A20">
        <f xml:space="preserve"> A19+$B$15</f>
        <v>1.25E-4</v>
      </c>
      <c r="B20">
        <f xml:space="preserve"> A20*1000</f>
        <v>0.125</v>
      </c>
      <c r="C20">
        <f xml:space="preserve"> $C$9*EXP($C$13*A20) + $C$11*EXP($C$15*A20)</f>
        <v>4.5781585395306479</v>
      </c>
      <c r="D20">
        <f xml:space="preserve"> $D$9*EXP(-$D$13*A20) + $D$11*A20*EXP(-$D$13*A20)</f>
        <v>8.9177758546941952</v>
      </c>
      <c r="E20">
        <f xml:space="preserve"> $E$9*EXP(-$E$13*A20)*COS($E$15*A20) + $E$11*EXP(-$E$13*A20)*SIN($E$15*A20)</f>
        <v>10.019428650502505</v>
      </c>
    </row>
    <row r="21" spans="1:5" x14ac:dyDescent="0.3">
      <c r="A21">
        <f xml:space="preserve"> A20+$B$15</f>
        <v>2.5000000000000001E-4</v>
      </c>
      <c r="B21">
        <f xml:space="preserve"> A21*1000</f>
        <v>0.25</v>
      </c>
      <c r="C21">
        <f xml:space="preserve"> $C$9*EXP($C$13*A21) + $C$11*EXP($C$15*A21)</f>
        <v>4.1862515942031902</v>
      </c>
      <c r="D21">
        <f xml:space="preserve"> $D$9*EXP(-$D$13*A21) + $D$11*A21*EXP(-$D$13*A21)</f>
        <v>7.9173274078146454</v>
      </c>
      <c r="E21">
        <f xml:space="preserve"> $E$9*EXP(-$E$13*A21)*COS($E$15*A21) + $E$11*EXP(-$E$13*A21)*SIN($E$15*A21)</f>
        <v>10.003580072982855</v>
      </c>
    </row>
    <row r="22" spans="1:5" x14ac:dyDescent="0.3">
      <c r="A22">
        <f xml:space="preserve"> A21+$B$15</f>
        <v>3.7500000000000001E-4</v>
      </c>
      <c r="B22">
        <f xml:space="preserve"> A22*1000</f>
        <v>0.375</v>
      </c>
      <c r="C22">
        <f xml:space="preserve"> $C$9*EXP($C$13*A22) + $C$11*EXP($C$15*A22)</f>
        <v>3.822304446261426</v>
      </c>
      <c r="D22">
        <f xml:space="preserve"> $D$9*EXP(-$D$13*A22) + $D$11*A22*EXP(-$D$13*A22)</f>
        <v>6.9932523084535951</v>
      </c>
      <c r="E22">
        <f xml:space="preserve"> $E$9*EXP(-$E$13*A22)*COS($E$15*A22) + $E$11*EXP(-$E$13*A22)*SIN($E$15*A22)</f>
        <v>9.9538073362272161</v>
      </c>
    </row>
    <row r="23" spans="1:5" x14ac:dyDescent="0.3">
      <c r="A23">
        <f xml:space="preserve"> A22+$B$15</f>
        <v>5.0000000000000001E-4</v>
      </c>
      <c r="B23">
        <f xml:space="preserve"> A23*1000</f>
        <v>0.5</v>
      </c>
      <c r="C23">
        <f xml:space="preserve"> $C$9*EXP($C$13*A23) + $C$11*EXP($C$15*A23)</f>
        <v>3.48446794858876</v>
      </c>
      <c r="D23">
        <f xml:space="preserve"> $D$9*EXP(-$D$13*A23) + $D$11*A23*EXP(-$D$13*A23)</f>
        <v>6.1404806480848642</v>
      </c>
      <c r="E23">
        <f xml:space="preserve"> $E$9*EXP(-$E$13*A23)*COS($E$15*A23) + $E$11*EXP(-$E$13*A23)*SIN($E$15*A23)</f>
        <v>9.871530730351445</v>
      </c>
    </row>
    <row r="24" spans="1:5" x14ac:dyDescent="0.3">
      <c r="A24">
        <f xml:space="preserve"> A23+$B$15</f>
        <v>6.2500000000000001E-4</v>
      </c>
      <c r="B24">
        <f xml:space="preserve"> A24*1000</f>
        <v>0.625</v>
      </c>
      <c r="C24">
        <f xml:space="preserve"> $C$9*EXP($C$13*A24) + $C$11*EXP($C$15*A24)</f>
        <v>3.171010698564416</v>
      </c>
      <c r="D24">
        <f xml:space="preserve"> $D$9*EXP(-$D$13*A24) + $D$11*A24*EXP(-$D$13*A24)</f>
        <v>5.354255383615909</v>
      </c>
      <c r="E24">
        <f xml:space="preserve"> $E$9*EXP(-$E$13*A24)*COS($E$15*A24) + $E$11*EXP(-$E$13*A24)*SIN($E$15*A24)</f>
        <v>9.7582303933722798</v>
      </c>
    </row>
    <row r="25" spans="1:5" x14ac:dyDescent="0.3">
      <c r="A25">
        <f xml:space="preserve"> A24+$B$15</f>
        <v>7.5000000000000002E-4</v>
      </c>
      <c r="B25">
        <f xml:space="preserve"> A25*1000</f>
        <v>0.75</v>
      </c>
      <c r="C25">
        <f xml:space="preserve"> $C$9*EXP($C$13*A25) + $C$11*EXP($C$15*A25)</f>
        <v>2.8803116941128373</v>
      </c>
      <c r="D25">
        <f xml:space="preserve"> $D$9*EXP(-$D$13*A25) + $D$11*A25*EXP(-$D$13*A25)</f>
        <v>4.6301138792607368</v>
      </c>
      <c r="E25">
        <f xml:space="preserve"> $E$9*EXP(-$E$13*A25)*COS($E$15*A25) + $E$11*EXP(-$E$13*A25)*SIN($E$15*A25)</f>
        <v>9.6154390027157817</v>
      </c>
    </row>
    <row r="26" spans="1:5" x14ac:dyDescent="0.3">
      <c r="A26">
        <f xml:space="preserve"> A25+$B$15</f>
        <v>8.7500000000000002E-4</v>
      </c>
      <c r="B26">
        <f xml:space="preserve"> A26*1000</f>
        <v>0.875</v>
      </c>
      <c r="C26">
        <f xml:space="preserve"> $C$9*EXP($C$13*A26) + $C$11*EXP($C$15*A26)</f>
        <v>2.6108534424360679</v>
      </c>
      <c r="D26">
        <f xml:space="preserve"> $D$9*EXP(-$D$13*A26) + $D$11*A26*EXP(-$D$13*A26)</f>
        <v>3.9638705046677627</v>
      </c>
      <c r="E26">
        <f xml:space="preserve"> $E$9*EXP(-$E$13*A26)*COS($E$15*A26) + $E$11*EXP(-$E$13*A26)*SIN($E$15*A26)</f>
        <v>9.4447345544837127</v>
      </c>
    </row>
    <row r="27" spans="1:5" x14ac:dyDescent="0.3">
      <c r="A27">
        <f xml:space="preserve"> A26+$B$15</f>
        <v>1E-3</v>
      </c>
      <c r="B27">
        <f xml:space="preserve"> A27*1000</f>
        <v>1</v>
      </c>
      <c r="C27">
        <f xml:space="preserve"> $C$9*EXP($C$13*A27) + $C$11*EXP($C$15*A27)</f>
        <v>2.3612154937177445</v>
      </c>
      <c r="D27">
        <f xml:space="preserve"> $D$9*EXP(-$D$13*A27) + $D$11*A27*EXP(-$D$13*A27)</f>
        <v>3.3516002301781969</v>
      </c>
      <c r="E27">
        <f xml:space="preserve"> $E$9*EXP(-$E$13*A27)*COS($E$15*A27) + $E$11*EXP(-$E$13*A27)*SIN($E$15*A27)</f>
        <v>9.2477332521558804</v>
      </c>
    </row>
    <row r="28" spans="1:5" x14ac:dyDescent="0.3">
      <c r="A28">
        <f xml:space="preserve"> A27+$B$15</f>
        <v>1.1250000000000001E-3</v>
      </c>
      <c r="B28">
        <f xml:space="preserve"> A28*1000</f>
        <v>1.1250000000000002</v>
      </c>
      <c r="C28">
        <f xml:space="preserve"> $C$9*EXP($C$13*A28) + $C$11*EXP($C$15*A28)</f>
        <v>2.1300683737767163</v>
      </c>
      <c r="D28">
        <f xml:space="preserve"> $D$9*EXP(-$D$13*A28) + $D$11*A28*EXP(-$D$13*A28)</f>
        <v>2.7896231633452571</v>
      </c>
      <c r="E28">
        <f xml:space="preserve"> $E$9*EXP(-$E$13*A28)*COS($E$15*A28) + $E$11*EXP(-$E$13*A28)*SIN($E$15*A28)</f>
        <v>9.026082525231093</v>
      </c>
    </row>
    <row r="29" spans="1:5" x14ac:dyDescent="0.3">
      <c r="A29">
        <f xml:space="preserve"> A28+$B$15</f>
        <v>1.2500000000000002E-3</v>
      </c>
      <c r="B29">
        <f xml:space="preserve"> A29*1000</f>
        <v>1.2500000000000002</v>
      </c>
      <c r="C29">
        <f xml:space="preserve"> $C$9*EXP($C$13*A29) + $C$11*EXP($C$15*A29)</f>
        <v>1.9161678912350411</v>
      </c>
      <c r="D29">
        <f xml:space="preserve"> $D$9*EXP(-$D$13*A29) + $D$11*A29*EXP(-$D$13*A29)</f>
        <v>2.2744899739223743</v>
      </c>
      <c r="E29">
        <f xml:space="preserve"> $E$9*EXP(-$E$13*A29)*COS($E$15*A29) + $E$11*EXP(-$E$13*A29)*SIN($E$15*A29)</f>
        <v>8.7814541971065587</v>
      </c>
    </row>
    <row r="30" spans="1:5" x14ac:dyDescent="0.3">
      <c r="A30">
        <f xml:space="preserve"> A29+$B$15</f>
        <v>1.3750000000000004E-3</v>
      </c>
      <c r="B30">
        <f xml:space="preserve"> A30*1000</f>
        <v>1.3750000000000004</v>
      </c>
      <c r="C30">
        <f xml:space="preserve"> $C$9*EXP($C$13*A30) + $C$11*EXP($C$15*A30)</f>
        <v>1.7183497962552385</v>
      </c>
      <c r="D30">
        <f xml:space="preserve"> $D$9*EXP(-$D$13*A30) + $D$11*A30*EXP(-$D$13*A30)</f>
        <v>1.8029681574390199</v>
      </c>
      <c r="E30">
        <f xml:space="preserve"> $E$9*EXP(-$E$13*A30)*COS($E$15*A30) + $E$11*EXP(-$E$13*A30)*SIN($E$15*A30)</f>
        <v>8.5155378202703957</v>
      </c>
    </row>
    <row r="31" spans="1:5" x14ac:dyDescent="0.3">
      <c r="A31">
        <f xml:space="preserve"> A30+$B$15</f>
        <v>1.5000000000000005E-3</v>
      </c>
      <c r="B31">
        <f xml:space="preserve"> A31*1000</f>
        <v>1.5000000000000004</v>
      </c>
      <c r="C31">
        <f xml:space="preserve"> $C$9*EXP($C$13*A31) + $C$11*EXP($C$15*A31)</f>
        <v>1.5355247693012801</v>
      </c>
      <c r="D31">
        <f xml:space="preserve"> $D$9*EXP(-$D$13*A31) + $D$11*A31*EXP(-$D$13*A31)</f>
        <v>1.3720290902350634</v>
      </c>
      <c r="E31">
        <f xml:space="preserve"> $E$9*EXP(-$E$13*A31)*COS($E$15*A31) + $E$11*EXP(-$E$13*A31)*SIN($E$15*A31)</f>
        <v>8.2300341956395666</v>
      </c>
    </row>
    <row r="32" spans="1:5" x14ac:dyDescent="0.3">
      <c r="A32">
        <f xml:space="preserve"> A31+$B$15</f>
        <v>1.6250000000000006E-3</v>
      </c>
      <c r="B32">
        <f xml:space="preserve"> A32*1000</f>
        <v>1.6250000000000007</v>
      </c>
      <c r="C32">
        <f xml:space="preserve"> $C$9*EXP($C$13*A32) + $C$11*EXP($C$15*A32)</f>
        <v>1.3666737196921082</v>
      </c>
      <c r="D32">
        <f xml:space="preserve"> $D$9*EXP(-$D$13*A32) + $D$11*A32*EXP(-$D$13*A32)</f>
        <v>0.97883583142690256</v>
      </c>
      <c r="E32">
        <f xml:space="preserve"> $E$9*EXP(-$E$13*A32)*COS($E$15*A32) + $E$11*EXP(-$E$13*A32)*SIN($E$15*A32)</f>
        <v>7.9266490916207113</v>
      </c>
    </row>
    <row r="33" spans="1:5" x14ac:dyDescent="0.3">
      <c r="A33">
        <f xml:space="preserve"> A32+$B$15</f>
        <v>1.7500000000000007E-3</v>
      </c>
      <c r="B33">
        <f xml:space="preserve"> A33*1000</f>
        <v>1.7500000000000007</v>
      </c>
      <c r="C33">
        <f xml:space="preserve"> $C$9*EXP($C$13*A33) + $C$11*EXP($C$15*A33)</f>
        <v>1.2108433749510086</v>
      </c>
      <c r="D33">
        <f xml:space="preserve"> $D$9*EXP(-$D$13*A33) + $D$11*A33*EXP(-$D$13*A33)</f>
        <v>0.62073162973925999</v>
      </c>
      <c r="E33">
        <f xml:space="preserve"> $E$9*EXP(-$E$13*A33)*COS($E$15*A33) + $E$11*EXP(-$E$13*A33)*SIN($E$15*A33)</f>
        <v>7.6070871772092286</v>
      </c>
    </row>
    <row r="34" spans="1:5" x14ac:dyDescent="0.3">
      <c r="A34">
        <f xml:space="preserve"> A33+$B$15</f>
        <v>1.8750000000000008E-3</v>
      </c>
      <c r="B34">
        <f xml:space="preserve"> A34*1000</f>
        <v>1.8750000000000009</v>
      </c>
      <c r="C34">
        <f xml:space="preserve"> $C$9*EXP($C$13*A34) + $C$11*EXP($C$15*A34)</f>
        <v>1.0671421431133741</v>
      </c>
      <c r="D34">
        <f xml:space="preserve"> $D$9*EXP(-$D$13*A34) + $D$11*A34*EXP(-$D$13*A34)</f>
        <v>0.29522909546313247</v>
      </c>
      <c r="E34">
        <f xml:space="preserve"> $E$9*EXP(-$E$13*A34)*COS($E$15*A34) + $E$11*EXP(-$E$13*A34)*SIN($E$15*A34)</f>
        <v>7.2730461821765857</v>
      </c>
    </row>
    <row r="35" spans="1:5" x14ac:dyDescent="0.3">
      <c r="A35">
        <f xml:space="preserve"> A34+$B$15</f>
        <v>2.0000000000000009E-3</v>
      </c>
      <c r="B35">
        <f xml:space="preserve"> A35*1000</f>
        <v>2.0000000000000009</v>
      </c>
      <c r="C35">
        <f xml:space="preserve"> $C$9*EXP($C$13*A35) + $C$11*EXP($C$15*A35)</f>
        <v>0.93473623124429039</v>
      </c>
      <c r="D35">
        <f xml:space="preserve"> $D$9*EXP(-$D$13*A35) + $D$11*A35*EXP(-$D$13*A35)</f>
        <v>0</v>
      </c>
      <c r="E35">
        <f xml:space="preserve"> $E$9*EXP(-$E$13*A35)*COS($E$15*A35) + $E$11*EXP(-$E$13*A35)*SIN($E$15*A35)</f>
        <v>6.9262112961322888</v>
      </c>
    </row>
    <row r="36" spans="1:5" x14ac:dyDescent="0.3">
      <c r="A36">
        <f xml:space="preserve"> A35+$B$15</f>
        <v>2.125000000000001E-3</v>
      </c>
      <c r="B36">
        <f xml:space="preserve"> A36*1000</f>
        <v>2.1250000000000009</v>
      </c>
      <c r="C36">
        <f xml:space="preserve"> $C$9*EXP($C$13*A36) + $C$11*EXP($C$15*A36)</f>
        <v>0.81284600443975785</v>
      </c>
      <c r="D36">
        <f xml:space="preserve"> $D$9*EXP(-$D$13*A36) + $D$11*A36*EXP(-$D$13*A36)</f>
        <v>-0.2671343324679567</v>
      </c>
      <c r="E36">
        <f xml:space="preserve"> $E$9*EXP(-$E$13*A36)*COS($E$15*A36) + $E$11*EXP(-$E$13*A36)*SIN($E$15*A36)</f>
        <v>6.56824981698907</v>
      </c>
    </row>
    <row r="37" spans="1:5" x14ac:dyDescent="0.3">
      <c r="A37">
        <f xml:space="preserve"> A36+$B$15</f>
        <v>2.2500000000000011E-3</v>
      </c>
      <c r="B37">
        <f xml:space="preserve"> A37*1000</f>
        <v>2.2500000000000013</v>
      </c>
      <c r="C37">
        <f xml:space="preserve"> $C$9*EXP($C$13*A37) + $C$11*EXP($C$15*A37)</f>
        <v>0.70074257054575062</v>
      </c>
      <c r="D37">
        <f xml:space="preserve"> $D$9*EXP(-$D$13*A37) + $D$11*A37*EXP(-$D$13*A37)</f>
        <v>-0.50821207467575036</v>
      </c>
      <c r="E37">
        <f xml:space="preserve"> $E$9*EXP(-$E$13*A37)*COS($E$15*A37) + $E$11*EXP(-$E$13*A37)*SIN($E$15*A37)</f>
        <v>6.2008060581120779</v>
      </c>
    </row>
    <row r="38" spans="1:5" x14ac:dyDescent="0.3">
      <c r="A38">
        <f xml:space="preserve"> A37+$B$15</f>
        <v>2.3750000000000012E-3</v>
      </c>
      <c r="B38">
        <f xml:space="preserve"> A38*1000</f>
        <v>2.3750000000000013</v>
      </c>
      <c r="C38">
        <f xml:space="preserve"> $C$9*EXP($C$13*A38) + $C$11*EXP($C$15*A38)</f>
        <v>0.59774457673106118</v>
      </c>
      <c r="D38">
        <f xml:space="preserve"> $D$9*EXP(-$D$13*A38) + $D$11*A38*EXP(-$D$13*A38)</f>
        <v>-0.72513941897719159</v>
      </c>
      <c r="E38">
        <f xml:space="preserve"> $E$9*EXP(-$E$13*A38)*COS($E$15*A38) + $E$11*EXP(-$E$13*A38)*SIN($E$15*A38)</f>
        <v>5.8254965221988879</v>
      </c>
    </row>
    <row r="39" spans="1:5" x14ac:dyDescent="0.3">
      <c r="A39">
        <f xml:space="preserve"> A38+$B$15</f>
        <v>2.5000000000000014E-3</v>
      </c>
      <c r="B39">
        <f xml:space="preserve"> A39*1000</f>
        <v>2.5000000000000013</v>
      </c>
      <c r="C39">
        <f xml:space="preserve"> $C$9*EXP($C$13*A39) + $C$11*EXP($C$15*A39)</f>
        <v>0.50321520489682658</v>
      </c>
      <c r="D39">
        <f xml:space="preserve"> $D$9*EXP(-$D$13*A39) + $D$11*A39*EXP(-$D$13*A39)</f>
        <v>-0.91969860292860783</v>
      </c>
      <c r="E39">
        <f xml:space="preserve"> $E$9*EXP(-$E$13*A39)*COS($E$15*A39) + $E$11*EXP(-$E$13*A39)*SIN($E$15*A39)</f>
        <v>5.4439053487209144</v>
      </c>
    </row>
    <row r="40" spans="1:5" x14ac:dyDescent="0.3">
      <c r="A40">
        <f xml:space="preserve"> A39+$B$15</f>
        <v>2.6250000000000015E-3</v>
      </c>
      <c r="B40">
        <f xml:space="preserve"> A40*1000</f>
        <v>2.6250000000000013</v>
      </c>
      <c r="C40">
        <f xml:space="preserve"> $C$9*EXP($C$13*A40) + $C$11*EXP($C$15*A40)</f>
        <v>0.41655935370097019</v>
      </c>
      <c r="D40">
        <f xml:space="preserve"> $D$9*EXP(-$D$13*A40) + $D$11*A40*EXP(-$D$13*A40)</f>
        <v>-1.0935554659723623</v>
      </c>
      <c r="E40">
        <f xml:space="preserve"> $E$9*EXP(-$E$13*A40)*COS($E$15*A40) + $E$11*EXP(-$E$13*A40)*SIN($E$15*A40)</f>
        <v>5.0575800405617528</v>
      </c>
    </row>
    <row r="41" spans="1:5" x14ac:dyDescent="0.3">
      <c r="A41">
        <f xml:space="preserve"> A40+$B$15</f>
        <v>2.7500000000000016E-3</v>
      </c>
      <c r="B41">
        <f xml:space="preserve"> A41*1000</f>
        <v>2.7500000000000018</v>
      </c>
      <c r="C41">
        <f xml:space="preserve"> $C$9*EXP($C$13*A41) + $C$11*EXP($C$15*A41)</f>
        <v>0.33722099572271746</v>
      </c>
      <c r="D41">
        <f xml:space="preserve"> $D$9*EXP(-$D$13*A41) + $D$11*A41*EXP(-$D$13*A41)</f>
        <v>-1.2482665638677997</v>
      </c>
      <c r="E41">
        <f xml:space="preserve"> $E$9*EXP(-$E$13*A41)*COS($E$15*A41) + $E$11*EXP(-$E$13*A41)*SIN($E$15*A41)</f>
        <v>4.6680274743174461</v>
      </c>
    </row>
    <row r="42" spans="1:5" x14ac:dyDescent="0.3">
      <c r="A42">
        <f xml:space="preserve"> A41+$B$15</f>
        <v>2.8750000000000017E-3</v>
      </c>
      <c r="B42">
        <f xml:space="preserve"> A42*1000</f>
        <v>2.8750000000000018</v>
      </c>
      <c r="C42">
        <f xml:space="preserve"> $C$9*EXP($C$13*A42) + $C$11*EXP($C$15*A42)</f>
        <v>0.26468069899375291</v>
      </c>
      <c r="D42">
        <f xml:space="preserve"> $D$9*EXP(-$D$13*A42) + $D$11*A42*EXP(-$D$13*A42)</f>
        <v>-1.3852858660333598</v>
      </c>
      <c r="E42">
        <f xml:space="preserve"> $E$9*EXP(-$E$13*A42)*COS($E$15*A42) + $E$11*EXP(-$E$13*A42)*SIN($E$15*A42)</f>
        <v>4.2767101975808863</v>
      </c>
    </row>
    <row r="43" spans="1:5" x14ac:dyDescent="0.3">
      <c r="A43">
        <f xml:space="preserve"> A42+$B$15</f>
        <v>3.0000000000000018E-3</v>
      </c>
      <c r="B43">
        <f xml:space="preserve"> A43*1000</f>
        <v>3.0000000000000018</v>
      </c>
      <c r="C43">
        <f xml:space="preserve"> $C$9*EXP($C$13*A43) + $C$11*EXP($C$15*A43)</f>
        <v>0.19845330278130202</v>
      </c>
      <c r="D43">
        <f xml:space="preserve"> $D$9*EXP(-$D$13*A43) + $D$11*A43*EXP(-$D$13*A43)</f>
        <v>-1.5059710595610118</v>
      </c>
      <c r="E43">
        <f xml:space="preserve"> $E$9*EXP(-$E$13*A43)*COS($E$15*A43) + $E$11*EXP(-$E$13*A43)*SIN($E$15*A43)</f>
        <v>3.8850430154202473</v>
      </c>
    </row>
    <row r="44" spans="1:5" x14ac:dyDescent="0.3">
      <c r="A44">
        <f xml:space="preserve"> A43+$B$15</f>
        <v>3.1250000000000019E-3</v>
      </c>
      <c r="B44">
        <f xml:space="preserve"> A44*1000</f>
        <v>3.1250000000000018</v>
      </c>
      <c r="C44">
        <f xml:space="preserve"> $C$9*EXP($C$13*A44) + $C$11*EXP($C$15*A44)</f>
        <v>0.13808573812698288</v>
      </c>
      <c r="D44">
        <f xml:space="preserve"> $D$9*EXP(-$D$13*A44) + $D$11*A44*EXP(-$D$13*A44)</f>
        <v>-1.6115894823385708</v>
      </c>
      <c r="E44">
        <f xml:space="preserve"> $E$9*EXP(-$E$13*A44)*COS($E$15*A44) + $E$11*EXP(-$E$13*A44)*SIN($E$15*A44)</f>
        <v>3.494389867182516</v>
      </c>
    </row>
    <row r="45" spans="1:5" x14ac:dyDescent="0.3">
      <c r="A45">
        <f xml:space="preserve"> A44+$B$15</f>
        <v>3.250000000000002E-3</v>
      </c>
      <c r="B45">
        <f xml:space="preserve"> A45*1000</f>
        <v>3.2500000000000022</v>
      </c>
      <c r="C45">
        <f xml:space="preserve"> $C$9*EXP($C$13*A45) + $C$11*EXP($C$15*A45)</f>
        <v>8.3154984226154971E-2</v>
      </c>
      <c r="D45">
        <f xml:space="preserve"> $D$9*EXP(-$D$13*A45) + $D$11*A45*EXP(-$D$13*A45)</f>
        <v>-1.7033237064625801</v>
      </c>
      <c r="E45">
        <f xml:space="preserve"> $E$9*EXP(-$E$13*A45)*COS($E$15*A45) + $E$11*EXP(-$E$13*A45)*SIN($E$15*A45)</f>
        <v>3.1060609937100496</v>
      </c>
    </row>
    <row r="46" spans="1:5" x14ac:dyDescent="0.3">
      <c r="A46">
        <f xml:space="preserve"> A45+$B$15</f>
        <v>3.3750000000000021E-3</v>
      </c>
      <c r="B46">
        <f xml:space="preserve"> A46*1000</f>
        <v>3.3750000000000022</v>
      </c>
      <c r="C46">
        <f xml:space="preserve"> $C$9*EXP($C$13*A46) + $C$11*EXP($C$15*A46)</f>
        <v>3.3266152277985572E-2</v>
      </c>
      <c r="D46">
        <f xml:space="preserve"> $D$9*EXP(-$D$13*A46) + $D$11*A46*EXP(-$D$13*A46)</f>
        <v>-1.7822767919405051</v>
      </c>
      <c r="E46">
        <f xml:space="preserve"> $E$9*EXP(-$E$13*A46)*COS($E$15*A46) + $E$11*EXP(-$E$13*A46)*SIN($E$15*A46)</f>
        <v>2.7213103940530137</v>
      </c>
    </row>
    <row r="47" spans="1:5" x14ac:dyDescent="0.3">
      <c r="A47">
        <f xml:space="preserve"> A46+$B$15</f>
        <v>3.5000000000000022E-3</v>
      </c>
      <c r="B47">
        <f xml:space="preserve"> A47*1000</f>
        <v>3.5000000000000022</v>
      </c>
      <c r="C47">
        <f xml:space="preserve"> $C$9*EXP($C$13*A47) + $C$11*EXP($C$15*A47)</f>
        <v>-1.1949311051326017E-2</v>
      </c>
      <c r="D47">
        <f xml:space="preserve"> $D$9*EXP(-$D$13*A47) + $D$11*A47*EXP(-$D$13*A47)</f>
        <v>-1.8494772295620496</v>
      </c>
      <c r="E47">
        <f xml:space="preserve"> $E$9*EXP(-$E$13*A47)*COS($E$15*A47) + $E$11*EXP(-$E$13*A47)*SIN($E$15*A47)</f>
        <v>2.3413335697958013</v>
      </c>
    </row>
    <row r="48" spans="1:5" x14ac:dyDescent="0.3">
      <c r="A48">
        <f xml:space="preserve"> A47+$B$15</f>
        <v>3.6250000000000024E-3</v>
      </c>
      <c r="B48">
        <f xml:space="preserve"> A48*1000</f>
        <v>3.6250000000000022</v>
      </c>
      <c r="C48">
        <f xml:space="preserve"> $C$9*EXP($C$13*A48) + $C$11*EXP($C$15*A48)</f>
        <v>-5.2835307928688069E-2</v>
      </c>
      <c r="D48">
        <f xml:space="preserve"> $D$9*EXP(-$D$13*A48) + $D$11*A48*EXP(-$D$13*A48)</f>
        <v>-1.9058835907621066</v>
      </c>
      <c r="E48">
        <f xml:space="preserve"> $E$9*EXP(-$E$13*A48)*COS($E$15*A48) + $E$11*EXP(-$E$13*A48)*SIN($E$15*A48)</f>
        <v>1.9672655541925541</v>
      </c>
    </row>
    <row r="49" spans="1:5" x14ac:dyDescent="0.3">
      <c r="A49">
        <f xml:space="preserve"> A48+$B$15</f>
        <v>3.7500000000000025E-3</v>
      </c>
      <c r="B49">
        <f xml:space="preserve"> A49*1000</f>
        <v>3.7500000000000027</v>
      </c>
      <c r="C49">
        <f xml:space="preserve"> $C$9*EXP($C$13*A49) + $C$11*EXP($C$15*A49)</f>
        <v>-8.9712668342465163E-2</v>
      </c>
      <c r="D49">
        <f xml:space="preserve"> $D$9*EXP(-$D$13*A49) + $D$11*A49*EXP(-$D$13*A49)</f>
        <v>-1.9523889012987619</v>
      </c>
      <c r="E49">
        <f xml:space="preserve"> $E$9*EXP(-$E$13*A49)*COS($E$15*A49) + $E$11*EXP(-$E$13*A49)*SIN($E$15*A49)</f>
        <v>1.6001792224277684</v>
      </c>
    </row>
    <row r="50" spans="1:5" x14ac:dyDescent="0.3">
      <c r="A50">
        <f xml:space="preserve"> A49+$B$15</f>
        <v>3.8750000000000026E-3</v>
      </c>
      <c r="B50">
        <f xml:space="preserve"> A50*1000</f>
        <v>3.8750000000000027</v>
      </c>
      <c r="C50">
        <f xml:space="preserve"> $C$9*EXP($C$13*A50) + $C$11*EXP($C$15*A50)</f>
        <v>-0.12288063027973717</v>
      </c>
      <c r="D50">
        <f xml:space="preserve"> $D$9*EXP(-$D$13*A50) + $D$11*A50*EXP(-$D$13*A50)</f>
        <v>-1.9898247546257175</v>
      </c>
      <c r="E50">
        <f xml:space="preserve"> $E$9*EXP(-$E$13*A50)*COS($E$15*A50) + $E$11*EXP(-$E$13*A50)*SIN($E$15*A50)</f>
        <v>1.2410838784837996</v>
      </c>
    </row>
    <row r="51" spans="1:5" x14ac:dyDescent="0.3">
      <c r="A51">
        <f xml:space="preserve"> A50+$B$15</f>
        <v>4.0000000000000027E-3</v>
      </c>
      <c r="B51">
        <f xml:space="preserve"> A51*1000</f>
        <v>4.0000000000000027</v>
      </c>
      <c r="C51">
        <f xml:space="preserve"> $C$9*EXP($C$13*A51) + $C$11*EXP($C$15*A51)</f>
        <v>-0.15261822719488416</v>
      </c>
      <c r="D51">
        <f xml:space="preserve"> $D$9*EXP(-$D$13*A51) + $D$11*A51*EXP(-$D$13*A51)</f>
        <v>-2.0189651799465556</v>
      </c>
      <c r="E51">
        <f xml:space="preserve"> $E$9*EXP(-$E$13*A51)*COS($E$15*A51) + $E$11*EXP(-$E$13*A51)*SIN($E$15*A51)</f>
        <v>0.89092411330917787</v>
      </c>
    </row>
    <row r="52" spans="1:5" x14ac:dyDescent="0.3">
      <c r="A52">
        <f xml:space="preserve"> A51+$B$15</f>
        <v>4.1250000000000028E-3</v>
      </c>
      <c r="B52">
        <f xml:space="preserve"> A52*1000</f>
        <v>4.1250000000000027</v>
      </c>
      <c r="C52">
        <f xml:space="preserve"> $C$9*EXP($C$13*A52) + $C$11*EXP($C$15*A52)</f>
        <v>-0.17918558849792121</v>
      </c>
      <c r="D52">
        <f xml:space="preserve"> $D$9*EXP(-$D$13*A52) + $D$11*A52*EXP(-$D$13*A52)</f>
        <v>-2.0405302790955133</v>
      </c>
      <c r="E52">
        <f xml:space="preserve"> $E$9*EXP(-$E$13*A52)*COS($E$15*A52) + $E$11*EXP(-$E$13*A52)*SIN($E$15*A52)</f>
        <v>0.55057892824113241</v>
      </c>
    </row>
    <row r="53" spans="1:5" x14ac:dyDescent="0.3">
      <c r="A53">
        <f xml:space="preserve"> A52+$B$15</f>
        <v>4.2500000000000029E-3</v>
      </c>
      <c r="B53">
        <f xml:space="preserve"> A53*1000</f>
        <v>4.2500000000000027</v>
      </c>
      <c r="C53">
        <f xml:space="preserve"> $C$9*EXP($C$13*A53) + $C$11*EXP($C$15*A53)</f>
        <v>-0.20282515843984106</v>
      </c>
      <c r="D53">
        <f xml:space="preserve"> $D$9*EXP(-$D$13*A53) + $D$11*A53*EXP(-$D$13*A53)</f>
        <v>-2.0551896455932654</v>
      </c>
      <c r="E53">
        <f xml:space="preserve"> $E$9*EXP(-$E$13*A53)*COS($E$15*A53) + $E$11*EXP(-$E$13*A53)*SIN($E$15*A53)</f>
        <v>0.22086111694325905</v>
      </c>
    </row>
    <row r="54" spans="1:5" x14ac:dyDescent="0.3">
      <c r="A54">
        <f xml:space="preserve"> A53+$B$15</f>
        <v>4.375000000000003E-3</v>
      </c>
      <c r="B54">
        <f xml:space="preserve"> A54*1000</f>
        <v>4.3750000000000027</v>
      </c>
      <c r="C54">
        <f xml:space="preserve"> $C$9*EXP($C$13*A54) + $C$11*EXP($C$15*A54)</f>
        <v>-0.22376283844248235</v>
      </c>
      <c r="D54">
        <f xml:space="preserve"> $D$9*EXP(-$D$13*A54) + $D$11*A54*EXP(-$D$13*A54)</f>
        <v>-2.0635655784740363</v>
      </c>
      <c r="E54">
        <f xml:space="preserve"> $E$9*EXP(-$E$13*A54)*COS($E$15*A54) + $E$11*EXP(-$E$13*A54)*SIN($E$15*A54)</f>
        <v>-9.7483101524482585E-2</v>
      </c>
    </row>
    <row r="55" spans="1:5" x14ac:dyDescent="0.3">
      <c r="A55">
        <f xml:space="preserve"> A54+$B$15</f>
        <v>4.5000000000000031E-3</v>
      </c>
      <c r="B55">
        <f xml:space="preserve"> A55*1000</f>
        <v>4.5000000000000036</v>
      </c>
      <c r="C55">
        <f xml:space="preserve"> $C$9*EXP($C$13*A55) + $C$11*EXP($C$15*A55)</f>
        <v>-0.24220905761081468</v>
      </c>
      <c r="D55">
        <f xml:space="preserve"> $D$9*EXP(-$D$13*A55) + $D$11*A55*EXP(-$D$13*A55)</f>
        <v>-2.0662361027698317</v>
      </c>
      <c r="E55">
        <f xml:space="preserve"> $E$9*EXP(-$E$13*A55)*COS($E$15*A55) + $E$11*EXP(-$E$13*A55)*SIN($E$15*A55)</f>
        <v>-0.40377420648074347</v>
      </c>
    </row>
    <row r="56" spans="1:5" x14ac:dyDescent="0.3">
      <c r="A56">
        <f xml:space="preserve"> A55+$B$15</f>
        <v>4.6250000000000032E-3</v>
      </c>
      <c r="B56">
        <f xml:space="preserve"> A56*1000</f>
        <v>4.6250000000000036</v>
      </c>
      <c r="C56">
        <f xml:space="preserve"> $C$9*EXP($C$13*A56) + $C$11*EXP($C$15*A56)</f>
        <v>-0.25835977587480508</v>
      </c>
      <c r="D56">
        <f xml:space="preserve"> $D$9*EXP(-$D$13*A56) + $D$11*A56*EXP(-$D$13*A56)</f>
        <v>-2.0637378078663629</v>
      </c>
      <c r="E56">
        <f xml:space="preserve"> $E$9*EXP(-$E$13*A56)*COS($E$15*A56) + $E$11*EXP(-$E$13*A56)*SIN($E$15*A56)</f>
        <v>-0.69739926476528136</v>
      </c>
    </row>
    <row r="57" spans="1:5" x14ac:dyDescent="0.3">
      <c r="A57">
        <f xml:space="preserve"> A56+$B$15</f>
        <v>4.7500000000000034E-3</v>
      </c>
      <c r="B57">
        <f xml:space="preserve"> A57*1000</f>
        <v>4.7500000000000036</v>
      </c>
      <c r="C57">
        <f xml:space="preserve"> $C$9*EXP($C$13*A57) + $C$11*EXP($C$15*A57)</f>
        <v>-0.27239742393507616</v>
      </c>
      <c r="D57">
        <f xml:space="preserve"> $D$9*EXP(-$D$13*A57) + $D$11*A57*EXP(-$D$13*A57)</f>
        <v>-2.0565685143112322</v>
      </c>
      <c r="E57">
        <f xml:space="preserve"> $E$9*EXP(-$E$13*A57)*COS($E$15*A57) + $E$11*EXP(-$E$13*A57)*SIN($E$15*A57)</f>
        <v>-0.97781159426710373</v>
      </c>
    </row>
    <row r="58" spans="1:5" x14ac:dyDescent="0.3">
      <c r="A58">
        <f xml:space="preserve"> A57+$B$15</f>
        <v>4.8750000000000035E-3</v>
      </c>
      <c r="B58">
        <f xml:space="preserve"> A58*1000</f>
        <v>4.8750000000000036</v>
      </c>
      <c r="C58">
        <f xml:space="preserve"> $C$9*EXP($C$13*A58) + $C$11*EXP($C$15*A58)</f>
        <v>-0.28449178393024033</v>
      </c>
      <c r="D58">
        <f xml:space="preserve"> $D$9*EXP(-$D$13*A58) + $D$11*A58*EXP(-$D$13*A58)</f>
        <v>-2.0451897790561326</v>
      </c>
      <c r="E58">
        <f xml:space="preserve"> $E$9*EXP(-$E$13*A58)*COS($E$15*A58) + $E$11*EXP(-$E$13*A58)*SIN($E$15*A58)</f>
        <v>-1.244530211302866</v>
      </c>
    </row>
    <row r="59" spans="1:5" x14ac:dyDescent="0.3">
      <c r="A59">
        <f xml:space="preserve"> A58+$B$15</f>
        <v>5.0000000000000036E-3</v>
      </c>
      <c r="B59">
        <f xml:space="preserve"> A59*1000</f>
        <v>5.0000000000000036</v>
      </c>
      <c r="C59">
        <f xml:space="preserve"> $C$9*EXP($C$13*A59) + $C$11*EXP($C$15*A59)</f>
        <v>-0.29480081450316131</v>
      </c>
      <c r="D59">
        <f xml:space="preserve"> $D$9*EXP(-$D$13*A59) + $D$11*A59*EXP(-$D$13*A59)</f>
        <v>-2.03002924854919</v>
      </c>
      <c r="E59">
        <f xml:space="preserve"> $E$9*EXP(-$E$13*A59)*COS($E$15*A59) + $E$11*EXP(-$E$13*A59)*SIN($E$15*A59)</f>
        <v>-1.497139071707245</v>
      </c>
    </row>
    <row r="60" spans="1:5" x14ac:dyDescent="0.3">
      <c r="A60">
        <f xml:space="preserve"> A59+$B$15</f>
        <v>5.1250000000000037E-3</v>
      </c>
      <c r="B60">
        <f xml:space="preserve"> A60*1000</f>
        <v>5.1250000000000036</v>
      </c>
      <c r="C60">
        <f xml:space="preserve"> $C$9*EXP($C$13*A60) + $C$11*EXP($C$15*A60)</f>
        <v>-0.30347142371743596</v>
      </c>
      <c r="D60">
        <f xml:space="preserve"> $D$9*EXP(-$D$13*A60) + $D$11*A60*EXP(-$D$13*A60)</f>
        <v>-2.0114828685594395</v>
      </c>
      <c r="E60">
        <f xml:space="preserve"> $E$9*EXP(-$E$13*A60)*COS($E$15*A60) + $E$11*EXP(-$E$13*A60)*SIN($E$15*A60)</f>
        <v>-1.7352861158457484</v>
      </c>
    </row>
    <row r="61" spans="1:5" x14ac:dyDescent="0.3">
      <c r="A61">
        <f xml:space="preserve"> A60+$B$15</f>
        <v>5.2500000000000038E-3</v>
      </c>
      <c r="B61">
        <f xml:space="preserve"> A61*1000</f>
        <v>5.2500000000000036</v>
      </c>
      <c r="C61">
        <f xml:space="preserve"> $C$9*EXP($C$13*A61) + $C$11*EXP($C$15*A61)</f>
        <v>-0.31064019306324864</v>
      </c>
      <c r="D61">
        <f xml:space="preserve"> $D$9*EXP(-$D$13*A61) + $D$11*A61*EXP(-$D$13*A61)</f>
        <v>-1.9899169591109556</v>
      </c>
      <c r="E61">
        <f xml:space="preserve"> $E$9*EXP(-$E$13*A61)*COS($E$15*A61) + $E$11*EXP(-$E$13*A61)*SIN($E$15*A61)</f>
        <v>-1.9586821280609483</v>
      </c>
    </row>
    <row r="62" spans="1:5" x14ac:dyDescent="0.3">
      <c r="A62">
        <f xml:space="preserve"> A61+$B$15</f>
        <v>5.3750000000000039E-3</v>
      </c>
      <c r="B62">
        <f xml:space="preserve"> A62*1000</f>
        <v>5.3750000000000036</v>
      </c>
      <c r="C62">
        <f xml:space="preserve"> $C$9*EXP($C$13*A62) + $C$11*EXP($C$15*A62)</f>
        <v>-0.31643405559257387</v>
      </c>
      <c r="D62">
        <f xml:space="preserve"> $D$9*EXP(-$D$13*A62) + $D$11*A62*EXP(-$D$13*A62)</f>
        <v>-1.9656701624277597</v>
      </c>
      <c r="E62">
        <f xml:space="preserve"> $E$9*EXP(-$E$13*A62)*COS($E$15*A62) + $E$11*EXP(-$E$13*A62)*SIN($E$15*A62)</f>
        <v>-2.1670994213163581</v>
      </c>
    </row>
    <row r="63" spans="1:5" x14ac:dyDescent="0.3">
      <c r="A63">
        <f xml:space="preserve"> A62+$B$15</f>
        <v>5.500000000000004E-3</v>
      </c>
      <c r="B63">
        <f xml:space="preserve"> A63*1000</f>
        <v>5.5000000000000044</v>
      </c>
      <c r="C63">
        <f xml:space="preserve"> $C$9*EXP($C$13*A63) + $C$11*EXP($C$15*A63)</f>
        <v>-0.32097093103669505</v>
      </c>
      <c r="D63">
        <f xml:space="preserve"> $D$9*EXP(-$D$13*A63) + $D$11*A63*EXP(-$D$13*A63)</f>
        <v>-1.9390552713408424</v>
      </c>
      <c r="E63">
        <f xml:space="preserve"> $E$9*EXP(-$E$13*A63)*COS($E$15*A63) + $E$11*EXP(-$E$13*A63)*SIN($E$15*A63)</f>
        <v>-2.3603703580090039</v>
      </c>
    </row>
    <row r="64" spans="1:5" x14ac:dyDescent="0.3">
      <c r="A64">
        <f xml:space="preserve"> A63+$B$15</f>
        <v>5.6250000000000041E-3</v>
      </c>
      <c r="B64">
        <f xml:space="preserve"> A64*1000</f>
        <v>5.6250000000000044</v>
      </c>
      <c r="C64">
        <f xml:space="preserve"> $C$9*EXP($C$13*A64) + $C$11*EXP($C$15*A64)</f>
        <v>-0.32436032058344211</v>
      </c>
      <c r="D64">
        <f xml:space="preserve"> $D$9*EXP(-$D$13*A64) + $D$11*A64*EXP(-$D$13*A64)</f>
        <v>-1.9103609451837902</v>
      </c>
      <c r="E64">
        <f xml:space="preserve"> $E$9*EXP(-$E$13*A64)*COS($E$15*A64) + $E$11*EXP(-$E$13*A64)*SIN($E$15*A64)</f>
        <v>-2.5383857180830933</v>
      </c>
    </row>
    <row r="65" spans="1:5" x14ac:dyDescent="0.3">
      <c r="A65">
        <f xml:space="preserve"> A64+$B$15</f>
        <v>5.7500000000000042E-3</v>
      </c>
      <c r="B65">
        <f xml:space="preserve"> A65*1000</f>
        <v>5.7500000000000044</v>
      </c>
      <c r="C65">
        <f xml:space="preserve"> $C$9*EXP($C$13*A65) + $C$11*EXP($C$15*A65)</f>
        <v>-0.32670386382671879</v>
      </c>
      <c r="D65">
        <f xml:space="preserve"> $D$9*EXP(-$D$13*A65) + $D$11*A65*EXP(-$D$13*A65)</f>
        <v>-1.8798533198025693</v>
      </c>
      <c r="E65">
        <f xml:space="preserve"> $E$9*EXP(-$E$13*A65)*COS($E$15*A65) + $E$11*EXP(-$E$13*A65)*SIN($E$15*A65)</f>
        <v>-2.7010929256941236</v>
      </c>
    </row>
    <row r="66" spans="1:5" x14ac:dyDescent="0.3">
      <c r="A66">
        <f xml:space="preserve"> A65+$B$15</f>
        <v>5.8750000000000044E-3</v>
      </c>
      <c r="B66">
        <f xml:space="preserve"> A66*1000</f>
        <v>5.8750000000000044</v>
      </c>
      <c r="C66">
        <f xml:space="preserve"> $C$9*EXP($C$13*A66) + $C$11*EXP($C$15*A66)</f>
        <v>-0.3280958602461358</v>
      </c>
      <c r="D66">
        <f xml:space="preserve"> $D$9*EXP(-$D$13*A66) + $D$11*A66*EXP(-$D$13*A66)</f>
        <v>-1.8477775179262725</v>
      </c>
      <c r="E66">
        <f xml:space="preserve"> $E$9*EXP(-$E$13*A66)*COS($E$15*A66) + $E$11*EXP(-$E$13*A66)*SIN($E$15*A66)</f>
        <v>-2.8484941457467428</v>
      </c>
    </row>
    <row r="67" spans="1:5" x14ac:dyDescent="0.3">
      <c r="A67">
        <f xml:space="preserve"> A66+$B$15</f>
        <v>6.0000000000000045E-3</v>
      </c>
      <c r="B67">
        <f xml:space="preserve"> A67*1000</f>
        <v>6.0000000000000044</v>
      </c>
      <c r="C67">
        <f xml:space="preserve"> $C$9*EXP($C$13*A67) + $C$11*EXP($C$15*A67)</f>
        <v>-0.32862375742929323</v>
      </c>
      <c r="D67">
        <f xml:space="preserve"> $D$9*EXP(-$D$13*A67) + $D$11*A67*EXP(-$D$13*A67)</f>
        <v>-1.8143590657882489</v>
      </c>
      <c r="E67">
        <f xml:space="preserve"> $E$9*EXP(-$E$13*A67)*COS($E$15*A67) + $E$11*EXP(-$E$13*A67)*SIN($E$15*A67)</f>
        <v>-2.9806442616617312</v>
      </c>
    </row>
    <row r="68" spans="1:5" x14ac:dyDescent="0.3">
      <c r="A68">
        <f xml:space="preserve"> A67+$B$15</f>
        <v>6.1250000000000046E-3</v>
      </c>
      <c r="B68">
        <f xml:space="preserve"> A68*1000</f>
        <v>6.1250000000000044</v>
      </c>
      <c r="C68">
        <f xml:space="preserve"> $C$9*EXP($C$13*A68) + $C$11*EXP($C$15*A68)</f>
        <v>-0.32836860811286134</v>
      </c>
      <c r="D68">
        <f xml:space="preserve"> $D$9*EXP(-$D$13*A68) + $D$11*A68*EXP(-$D$13*A68)</f>
        <v>-1.7798052215495148</v>
      </c>
      <c r="E68">
        <f xml:space="preserve"> $E$9*EXP(-$E$13*A68)*COS($E$15*A68) + $E$11*EXP(-$E$13*A68)*SIN($E$15*A68)</f>
        <v>-3.097648745719277</v>
      </c>
    </row>
    <row r="69" spans="1:5" x14ac:dyDescent="0.3">
      <c r="A69">
        <f xml:space="preserve"> A68+$B$15</f>
        <v>6.2500000000000047E-3</v>
      </c>
      <c r="B69">
        <f xml:space="preserve"> A69*1000</f>
        <v>6.2500000000000044</v>
      </c>
      <c r="C69">
        <f xml:space="preserve"> $C$9*EXP($C$13*A69) + $C$11*EXP($C$15*A69)</f>
        <v>-0.32740549799056795</v>
      </c>
      <c r="D69">
        <f xml:space="preserve"> $D$9*EXP(-$D$13*A69) + $D$11*A69*EXP(-$D$13*A69)</f>
        <v>-1.7443062207578484</v>
      </c>
      <c r="E69">
        <f xml:space="preserve"> $E$9*EXP(-$E$13*A69)*COS($E$15*A69) + $E$11*EXP(-$E$13*A69)*SIN($E$15*A69)</f>
        <v>-3.1996614332785875</v>
      </c>
    </row>
    <row r="70" spans="1:5" x14ac:dyDescent="0.3">
      <c r="A70">
        <f xml:space="preserve"> A69+$B$15</f>
        <v>6.3750000000000048E-3</v>
      </c>
      <c r="B70">
        <f xml:space="preserve"> A70*1000</f>
        <v>6.3750000000000044</v>
      </c>
      <c r="C70">
        <f xml:space="preserve"> $C$9*EXP($C$13*A70) + $C$11*EXP($C$15*A70)</f>
        <v>-0.32580394611600832</v>
      </c>
      <c r="D70">
        <f xml:space="preserve"> $D$9*EXP(-$D$13*A70) + $D$11*A70*EXP(-$D$13*A70)</f>
        <v>-1.7080364437752238</v>
      </c>
      <c r="E70">
        <f xml:space="preserve"> $E$9*EXP(-$E$13*A70)*COS($E$15*A70) + $E$11*EXP(-$E$13*A70)*SIN($E$15*A70)</f>
        <v>-3.2868822120895915</v>
      </c>
    </row>
    <row r="71" spans="1:5" x14ac:dyDescent="0.3">
      <c r="A71">
        <f xml:space="preserve"> A70+$B$15</f>
        <v>6.5000000000000049E-3</v>
      </c>
      <c r="B71">
        <f xml:space="preserve"> A71*1000</f>
        <v>6.5000000000000053</v>
      </c>
      <c r="C71">
        <f xml:space="preserve"> $C$9*EXP($C$13*A71) + $C$11*EXP($C$15*A71)</f>
        <v>-0.32362827961534779</v>
      </c>
      <c r="D71">
        <f xml:space="preserve"> $D$9*EXP(-$D$13*A71) + $D$11*A71*EXP(-$D$13*A71)</f>
        <v>-1.6711555098225106</v>
      </c>
      <c r="E71">
        <f xml:space="preserve"> $E$9*EXP(-$E$13*A71)*COS($E$15*A71) + $E$11*EXP(-$E$13*A71)*SIN($E$15*A71)</f>
        <v>-3.3595546377925833</v>
      </c>
    </row>
    <row r="72" spans="1:5" x14ac:dyDescent="0.3">
      <c r="A72">
        <f xml:space="preserve"> A71+$B$15</f>
        <v>6.625000000000005E-3</v>
      </c>
      <c r="B72">
        <f xml:space="preserve"> A72*1000</f>
        <v>6.6250000000000053</v>
      </c>
      <c r="C72">
        <f xml:space="preserve"> $C$9*EXP($C$13*A72) + $C$11*EXP($C$15*A72)</f>
        <v>-0.32093798431906972</v>
      </c>
      <c r="D72">
        <f xml:space="preserve"> $D$9*EXP(-$D$13*A72) + $D$11*A72*EXP(-$D$13*A72)</f>
        <v>-1.6338093020224325</v>
      </c>
      <c r="E72">
        <f xml:space="preserve"> $E$9*EXP(-$E$13*A72)*COS($E$15*A72) + $E$11*EXP(-$E$13*A72)*SIN($E$15*A72)</f>
        <v>-3.417963486547841</v>
      </c>
    </row>
    <row r="73" spans="1:5" x14ac:dyDescent="0.3">
      <c r="A73">
        <f xml:space="preserve"> A72+$B$15</f>
        <v>6.7500000000000051E-3</v>
      </c>
      <c r="B73">
        <f xml:space="preserve"> A73*1000</f>
        <v>6.7500000000000053</v>
      </c>
      <c r="C73">
        <f xml:space="preserve"> $C$9*EXP($C$13*A73) + $C$11*EXP($C$15*A73)</f>
        <v>-0.31778803282249052</v>
      </c>
      <c r="D73">
        <f xml:space="preserve"> $D$9*EXP(-$D$13*A73) + $D$11*A73*EXP(-$D$13*A73)</f>
        <v>-1.5961309275690554</v>
      </c>
      <c r="E73">
        <f xml:space="preserve"> $E$9*EXP(-$E$13*A73)*COS($E$15*A73) + $E$11*EXP(-$E$13*A73)*SIN($E$15*A73)</f>
        <v>-3.4624322555514309</v>
      </c>
    </row>
    <row r="74" spans="1:5" x14ac:dyDescent="0.3">
      <c r="A74">
        <f xml:space="preserve"> A73+$B$15</f>
        <v>6.8750000000000052E-3</v>
      </c>
      <c r="B74">
        <f xml:space="preserve"> A74*1000</f>
        <v>6.8750000000000053</v>
      </c>
      <c r="C74">
        <f xml:space="preserve"> $C$9*EXP($C$13*A74) + $C$11*EXP($C$15*A74)</f>
        <v>-0.31422919139141681</v>
      </c>
      <c r="D74">
        <f xml:space="preserve"> $D$9*EXP(-$D$13*A74) + $D$11*A74*EXP(-$D$13*A74)</f>
        <v>-1.5582416169134956</v>
      </c>
      <c r="E74">
        <f xml:space="preserve"> $E$9*EXP(-$E$13*A74)*COS($E$15*A74) + $E$11*EXP(-$E$13*A74)*SIN($E$15*A74)</f>
        <v>-3.4933206219773023</v>
      </c>
    </row>
    <row r="75" spans="1:5" x14ac:dyDescent="0.3">
      <c r="A75">
        <f xml:space="preserve"> A74+$B$15</f>
        <v>7.0000000000000053E-3</v>
      </c>
      <c r="B75">
        <f xml:space="preserve"> A75*1000</f>
        <v>7.0000000000000053</v>
      </c>
      <c r="C75">
        <f xml:space="preserve"> $C$9*EXP($C$13*A75) + $C$11*EXP($C$15*A75)</f>
        <v>-0.31030830704172446</v>
      </c>
      <c r="D75">
        <f xml:space="preserve"> $D$9*EXP(-$D$13*A75) + $D$11*A75*EXP(-$D$13*A75)</f>
        <v>-1.5202515656304478</v>
      </c>
      <c r="E75">
        <f xml:space="preserve"> $E$9*EXP(-$E$13*A75)*COS($E$15*A75) + $E$11*EXP(-$E$13*A75)*SIN($E$15*A75)</f>
        <v>-3.5110218706411902</v>
      </c>
    </row>
    <row r="76" spans="1:5" x14ac:dyDescent="0.3">
      <c r="A76">
        <f xml:space="preserve"> A75+$B$15</f>
        <v>7.1250000000000055E-3</v>
      </c>
      <c r="B76">
        <f xml:space="preserve"> A76*1000</f>
        <v>7.1250000000000053</v>
      </c>
      <c r="C76">
        <f xml:space="preserve"> $C$9*EXP($C$13*A76) + $C$11*EXP($C$15*A76)</f>
        <v>-0.30606857603938126</v>
      </c>
      <c r="D76">
        <f xml:space="preserve"> $D$9*EXP(-$D$13*A76) + $D$11*A76*EXP(-$D$13*A76)</f>
        <v>-1.482260722417734</v>
      </c>
      <c r="E76">
        <f xml:space="preserve"> $E$9*EXP(-$E$13*A76)*COS($E$15*A76) + $E$11*EXP(-$E$13*A76)*SIN($E$15*A76)</f>
        <v>-3.515960300410863</v>
      </c>
    </row>
    <row r="77" spans="1:5" x14ac:dyDescent="0.3">
      <c r="A77">
        <f xml:space="preserve"> A76+$B$15</f>
        <v>7.2500000000000056E-3</v>
      </c>
      <c r="B77">
        <f xml:space="preserve"> A77*1000</f>
        <v>7.2500000000000053</v>
      </c>
      <c r="C77">
        <f xml:space="preserve"> $C$9*EXP($C$13*A77) + $C$11*EXP($C$15*A77)</f>
        <v>-0.30154979499026363</v>
      </c>
      <c r="D77">
        <f xml:space="preserve"> $D$9*EXP(-$D$13*A77) + $D$11*A77*EXP(-$D$13*A77)</f>
        <v>-1.4443595264806883</v>
      </c>
      <c r="E77">
        <f xml:space="preserve"> $E$9*EXP(-$E$13*A77)*COS($E$15*A77) + $E$11*EXP(-$E$13*A77)*SIN($E$15*A77)</f>
        <v>-3.508588619091606</v>
      </c>
    </row>
    <row r="78" spans="1:5" x14ac:dyDescent="0.3">
      <c r="A78">
        <f xml:space="preserve"> A77+$B$15</f>
        <v>7.3750000000000057E-3</v>
      </c>
      <c r="B78">
        <f xml:space="preserve"> A78*1000</f>
        <v>7.3750000000000053</v>
      </c>
      <c r="C78">
        <f xml:space="preserve"> $C$9*EXP($C$13*A78) + $C$11*EXP($C$15*A78)</f>
        <v>-0.29678859561664295</v>
      </c>
      <c r="D78">
        <f xml:space="preserve"> $D$9*EXP(-$D$13*A78) + $D$11*A78*EXP(-$D$13*A78)</f>
        <v>-1.4066295973641187</v>
      </c>
      <c r="E78">
        <f xml:space="preserve"> $E$9*EXP(-$E$13*A78)*COS($E$15*A78) + $E$11*EXP(-$E$13*A78)*SIN($E$15*A78)</f>
        <v>-3.4893853361974538</v>
      </c>
    </row>
    <row r="79" spans="1:5" x14ac:dyDescent="0.3">
      <c r="A79">
        <f xml:space="preserve"> A78+$B$15</f>
        <v>7.5000000000000058E-3</v>
      </c>
      <c r="B79">
        <f xml:space="preserve"> A79*1000</f>
        <v>7.5000000000000062</v>
      </c>
      <c r="C79">
        <f xml:space="preserve"> $C$9*EXP($C$13*A79) + $C$11*EXP($C$15*A79)</f>
        <v>-0.29181866424923042</v>
      </c>
      <c r="D79">
        <f xml:space="preserve"> $D$9*EXP(-$D$13*A79) + $D$11*A79*EXP(-$D$13*A79)</f>
        <v>-1.3691443801162568</v>
      </c>
      <c r="E79">
        <f xml:space="preserve"> $E$9*EXP(-$E$13*A79)*COS($E$15*A79) + $E$11*EXP(-$E$13*A79)*SIN($E$15*A79)</f>
        <v>-3.4588521626796882</v>
      </c>
    </row>
    <row r="80" spans="1:5" x14ac:dyDescent="0.3">
      <c r="A80">
        <f xml:space="preserve"> A79+$B$15</f>
        <v>7.6250000000000059E-3</v>
      </c>
      <c r="B80">
        <f xml:space="preserve"> A80*1000</f>
        <v>7.6250000000000062</v>
      </c>
      <c r="C80">
        <f xml:space="preserve"> $C$9*EXP($C$13*A80) + $C$11*EXP($C$15*A80)</f>
        <v>-0.28667094699983059</v>
      </c>
      <c r="D80">
        <f xml:space="preserve"> $D$9*EXP(-$D$13*A80) + $D$11*A80*EXP(-$D$13*A80)</f>
        <v>-1.3319697485008366</v>
      </c>
      <c r="E80">
        <f xml:space="preserve"> $E$9*EXP(-$E$13*A80)*COS($E$15*A80) + $E$11*EXP(-$E$13*A80)*SIN($E$15*A80)</f>
        <v>-3.4175114263261896</v>
      </c>
    </row>
    <row r="81" spans="1:5" x14ac:dyDescent="0.3">
      <c r="A81">
        <f xml:space="preserve"> A80+$B$15</f>
        <v>7.750000000000006E-3</v>
      </c>
      <c r="B81">
        <f xml:space="preserve"> A81*1000</f>
        <v>7.7500000000000062</v>
      </c>
      <c r="C81">
        <f xml:space="preserve"> $C$9*EXP($C$13*A81) + $C$11*EXP($C$15*A81)</f>
        <v>-0.28137384151975253</v>
      </c>
      <c r="D81">
        <f xml:space="preserve"> $D$9*EXP(-$D$13*A81) + $D$11*A81*EXP(-$D$13*A81)</f>
        <v>-1.2951645688147853</v>
      </c>
      <c r="E81">
        <f xml:space="preserve"> $E$9*EXP(-$E$13*A81)*COS($E$15*A81) + $E$11*EXP(-$E$13*A81)*SIN($E$15*A81)</f>
        <v>-3.3659035111704831</v>
      </c>
    </row>
    <row r="82" spans="1:5" x14ac:dyDescent="0.3">
      <c r="A82">
        <f xml:space="preserve"> A81+$B$15</f>
        <v>7.8750000000000053E-3</v>
      </c>
      <c r="B82">
        <f xml:space="preserve"> A82*1000</f>
        <v>7.8750000000000053</v>
      </c>
      <c r="C82">
        <f xml:space="preserve"> $C$9*EXP($C$13*A82) + $C$11*EXP($C$15*A82)</f>
        <v>-0.27595337619290317</v>
      </c>
      <c r="D82">
        <f xml:space="preserve"> $D$9*EXP(-$D$13*A82) + $D$11*A82*EXP(-$D$13*A82)</f>
        <v>-1.2587812267193037</v>
      </c>
      <c r="E82">
        <f xml:space="preserve"> $E$9*EXP(-$E$13*A82)*COS($E$15*A82) + $E$11*EXP(-$E$13*A82)*SIN($E$15*A82)</f>
        <v>-3.3045843288595824</v>
      </c>
    </row>
    <row r="83" spans="1:5" x14ac:dyDescent="0.3">
      <c r="A83">
        <f xml:space="preserve"> A82+$B$15</f>
        <v>8.0000000000000054E-3</v>
      </c>
      <c r="B83">
        <f xml:space="preserve"> A83*1000</f>
        <v>8.0000000000000053</v>
      </c>
      <c r="C83">
        <f xml:space="preserve"> $C$9*EXP($C$13*A83) + $C$11*EXP($C$15*A83)</f>
        <v>-0.27043337755972041</v>
      </c>
      <c r="D83">
        <f xml:space="preserve"> $D$9*EXP(-$D$13*A83) + $D$11*A83*EXP(-$D$13*A83)</f>
        <v>-1.2228661193509851</v>
      </c>
      <c r="E83">
        <f xml:space="preserve"> $E$9*EXP(-$E$13*A83)*COS($E$15*A83) + $E$11*EXP(-$E$13*A83)*SIN($E$15*A83)</f>
        <v>-3.2341228295269007</v>
      </c>
    </row>
    <row r="84" spans="1:5" x14ac:dyDescent="0.3">
      <c r="A84">
        <f xml:space="preserve"> A83+$B$15</f>
        <v>8.1250000000000055E-3</v>
      </c>
      <c r="B84">
        <f xml:space="preserve"> A84*1000</f>
        <v>8.1250000000000053</v>
      </c>
      <c r="C84">
        <f xml:space="preserve"> $C$9*EXP($C$13*A84) + $C$11*EXP($C$15*A84)</f>
        <v>-0.26483562671858785</v>
      </c>
      <c r="D84">
        <f xml:space="preserve"> $D$9*EXP(-$D$13*A84) + $D$11*A84*EXP(-$D$13*A84)</f>
        <v>-1.1874601148464852</v>
      </c>
      <c r="E84">
        <f xml:space="preserve"> $E$9*EXP(-$E$13*A84)*COS($E$15*A84) + $E$11*EXP(-$E$13*A84)*SIN($E$15*A84)</f>
        <v>-3.155098559302536</v>
      </c>
    </row>
    <row r="85" spans="1:5" x14ac:dyDescent="0.3">
      <c r="A85">
        <f xml:space="preserve"> A84+$B$15</f>
        <v>8.2500000000000056E-3</v>
      </c>
      <c r="B85">
        <f xml:space="preserve"> A85*1000</f>
        <v>8.2500000000000053</v>
      </c>
      <c r="C85">
        <f xml:space="preserve"> $C$9*EXP($C$13*A85) + $C$11*EXP($C$15*A85)</f>
        <v>-0.25918000540489272</v>
      </c>
      <c r="D85">
        <f xml:space="preserve"> $D$9*EXP(-$D$13*A85) + $D$11*A85*EXP(-$D$13*A85)</f>
        <v>-1.1525989812887489</v>
      </c>
      <c r="E85">
        <f xml:space="preserve"> $E$9*EXP(-$E$13*A85)*COS($E$15*A85) + $E$11*EXP(-$E$13*A85)*SIN($E$15*A85)</f>
        <v>-3.0680992711697623</v>
      </c>
    </row>
    <row r="86" spans="1:5" x14ac:dyDescent="0.3">
      <c r="A86">
        <f xml:space="preserve"> A85+$B$15</f>
        <v>8.3750000000000057E-3</v>
      </c>
      <c r="B86">
        <f xml:space="preserve"> A86*1000</f>
        <v>8.3750000000000053</v>
      </c>
      <c r="C86">
        <f xml:space="preserve"> $C$9*EXP($C$13*A86) + $C$11*EXP($C$15*A86)</f>
        <v>-0.25348463240428665</v>
      </c>
      <c r="D86">
        <f xml:space="preserve"> $D$9*EXP(-$D$13*A86) + $D$11*A86*EXP(-$D$13*A86)</f>
        <v>-1.1183137869644335</v>
      </c>
      <c r="E86">
        <f xml:space="preserve"> $E$9*EXP(-$E$13*A86)*COS($E$15*A86) + $E$11*EXP(-$E$13*A86)*SIN($E$15*A86)</f>
        <v>-2.9737185954457148</v>
      </c>
    </row>
    <row r="87" spans="1:5" x14ac:dyDescent="0.3">
      <c r="A87">
        <f xml:space="preserve"> A86+$B$15</f>
        <v>8.5000000000000058E-3</v>
      </c>
      <c r="B87">
        <f xml:space="preserve"> A87*1000</f>
        <v>8.5000000000000053</v>
      </c>
      <c r="C87">
        <f xml:space="preserve"> $C$9*EXP($C$13*A87) + $C$11*EXP($C$15*A87)</f>
        <v>-0.24776599091577295</v>
      </c>
      <c r="D87">
        <f xml:space="preserve"> $D$9*EXP(-$D$13*A87) + $D$11*A87*EXP(-$D$13*A87)</f>
        <v>-1.0846312737105963</v>
      </c>
      <c r="E87">
        <f xml:space="preserve"> $E$9*EXP(-$E$13*A87)*COS($E$15*A87) + $E$11*EXP(-$E$13*A87)*SIN($E$15*A87)</f>
        <v>-2.8725537757274364</v>
      </c>
    </row>
    <row r="88" spans="1:5" x14ac:dyDescent="0.3">
      <c r="A88">
        <f xml:space="preserve"> A87+$B$15</f>
        <v>8.6250000000000059E-3</v>
      </c>
      <c r="B88">
        <f xml:space="preserve"> A88*1000</f>
        <v>8.6250000000000053</v>
      </c>
      <c r="C88">
        <f xml:space="preserve"> $C$9*EXP($C$13*A88) + $C$11*EXP($C$15*A88)</f>
        <v>-0.24203904744185342</v>
      </c>
      <c r="D88">
        <f xml:space="preserve"> $D$9*EXP(-$D$13*A88) + $D$11*A88*EXP(-$D$13*A88)</f>
        <v>-1.0515742050234991</v>
      </c>
      <c r="E88">
        <f xml:space="preserve"> $E$9*EXP(-$E$13*A88)*COS($E$15*A88) + $E$11*EXP(-$E$13*A88)*SIN($E$15*A88)</f>
        <v>-2.7652034757037089</v>
      </c>
    </row>
    <row r="89" spans="1:5" x14ac:dyDescent="0.3">
      <c r="A89">
        <f xml:space="preserve"> A88+$B$15</f>
        <v>8.750000000000006E-3</v>
      </c>
      <c r="B89">
        <f xml:space="preserve"> A89*1000</f>
        <v>8.7500000000000053</v>
      </c>
      <c r="C89">
        <f xml:space="preserve"> $C$9*EXP($C$13*A89) + $C$11*EXP($C$15*A89)</f>
        <v>-0.236317362746917</v>
      </c>
      <c r="D89">
        <f xml:space="preserve"> $D$9*EXP(-$D$13*A89) + $D$11*A89*EXP(-$D$13*A89)</f>
        <v>-1.0191616905032481</v>
      </c>
      <c r="E89">
        <f xml:space="preserve"> $E$9*EXP(-$E$13*A89)*COS($E$15*A89) + $E$11*EXP(-$E$13*A89)*SIN($E$15*A89)</f>
        <v>-2.652265661789821</v>
      </c>
    </row>
    <row r="90" spans="1:5" x14ac:dyDescent="0.3">
      <c r="A90">
        <f xml:space="preserve"> A89+$B$15</f>
        <v>8.8750000000000061E-3</v>
      </c>
      <c r="B90">
        <f xml:space="preserve"> A90*1000</f>
        <v>8.8750000000000053</v>
      </c>
      <c r="C90">
        <f xml:space="preserve"> $C$9*EXP($C$13*A90) + $C$11*EXP($C$15*A90)</f>
        <v>-0.23061319539125175</v>
      </c>
      <c r="D90">
        <f xml:space="preserve"> $D$9*EXP(-$D$13*A90) + $D$11*A90*EXP(-$D$13*A90)</f>
        <v>-0.98740948811447871</v>
      </c>
      <c r="E90">
        <f xml:space="preserve"> $E$9*EXP(-$E$13*A90)*COS($E$15*A90) + $E$11*EXP(-$E$13*A90)*SIN($E$15*A90)</f>
        <v>-2.5343355660984459</v>
      </c>
    </row>
    <row r="91" spans="1:5" x14ac:dyDescent="0.3">
      <c r="A91">
        <f xml:space="preserve"> A90+$B$15</f>
        <v>9.0000000000000063E-3</v>
      </c>
      <c r="B91">
        <f xml:space="preserve"> A91*1000</f>
        <v>9.0000000000000071</v>
      </c>
      <c r="C91">
        <f xml:space="preserve"> $C$9*EXP($C$13*A91) + $C$11*EXP($C$15*A91)</f>
        <v>-0.22493759831632548</v>
      </c>
      <c r="D91">
        <f xml:space="preserve"> $D$9*EXP(-$D$13*A91) + $D$11*A91*EXP(-$D$13*A91)</f>
        <v>-0.95633028565523814</v>
      </c>
      <c r="E91">
        <f xml:space="preserve"> $E$9*EXP(-$E$13*A91)*COS($E$15*A91) + $E$11*EXP(-$E$13*A91)*SIN($E$15*A91)</f>
        <v>-2.4120037338165785</v>
      </c>
    </row>
    <row r="92" spans="1:5" x14ac:dyDescent="0.3">
      <c r="A92">
        <f xml:space="preserve"> A91+$B$15</f>
        <v>9.1250000000000064E-3</v>
      </c>
      <c r="B92">
        <f xml:space="preserve"> A92*1000</f>
        <v>9.1250000000000071</v>
      </c>
      <c r="C92">
        <f xml:space="preserve"> $C$9*EXP($C$13*A92) + $C$11*EXP($C$15*A92)</f>
        <v>-0.21930050892721739</v>
      </c>
      <c r="D92">
        <f xml:space="preserve"> $D$9*EXP(-$D$13*A92) + $D$11*A92*EXP(-$D$13*A92)</f>
        <v>-0.92593396274315742</v>
      </c>
      <c r="E92">
        <f xml:space="preserve"> $E$9*EXP(-$E$13*A92)*COS($E$15*A92) + $E$11*EXP(-$E$13*A92)*SIN($E$15*A92)</f>
        <v>-2.2858541586175134</v>
      </c>
    </row>
    <row r="93" spans="1:5" x14ac:dyDescent="0.3">
      <c r="A93">
        <f xml:space="preserve"> A92+$B$15</f>
        <v>9.2500000000000065E-3</v>
      </c>
      <c r="B93">
        <f xml:space="preserve"> A93*1000</f>
        <v>9.2500000000000071</v>
      </c>
      <c r="C93">
        <f xml:space="preserve"> $C$9*EXP($C$13*A93) + $C$11*EXP($C$15*A93)</f>
        <v>-0.21371083309014852</v>
      </c>
      <c r="D93">
        <f xml:space="preserve"> $D$9*EXP(-$D$13*A93) + $D$11*A93*EXP(-$D$13*A93)</f>
        <v>-0.89622783454980182</v>
      </c>
      <c r="E93">
        <f xml:space="preserve"> $E$9*EXP(-$E$13*A93)*COS($E$15*A93) + $E$11*EXP(-$E$13*A93)*SIN($E$15*A93)</f>
        <v>-2.1564625092995882</v>
      </c>
    </row>
    <row r="94" spans="1:5" x14ac:dyDescent="0.3">
      <c r="A94">
        <f xml:space="preserve"> A93+$B$15</f>
        <v>9.3750000000000066E-3</v>
      </c>
      <c r="B94">
        <f xml:space="preserve"> A94*1000</f>
        <v>9.3750000000000071</v>
      </c>
      <c r="C94">
        <f xml:space="preserve"> $C$9*EXP($C$13*A94) + $C$11*EXP($C$15*A94)</f>
        <v>-0.20817652343685811</v>
      </c>
      <c r="D94">
        <f xml:space="preserve"> $D$9*EXP(-$D$13*A94) + $D$11*A94*EXP(-$D$13*A94)</f>
        <v>-0.86721687844033435</v>
      </c>
      <c r="E94">
        <f xml:space="preserve"> $E$9*EXP(-$E$13*A94)*COS($E$15*A94) + $E$11*EXP(-$E$13*A94)*SIN($E$15*A94)</f>
        <v>-2.0243944504112998</v>
      </c>
    </row>
    <row r="95" spans="1:5" x14ac:dyDescent="0.3">
      <c r="A95">
        <f xml:space="preserve"> A94+$B$15</f>
        <v>9.5000000000000067E-3</v>
      </c>
      <c r="B95">
        <f xml:space="preserve"> A95*1000</f>
        <v>9.5000000000000071</v>
      </c>
      <c r="C95">
        <f xml:space="preserve"> $C$9*EXP($C$13*A95) + $C$11*EXP($C$15*A95)</f>
        <v>-0.20270465234298574</v>
      </c>
      <c r="D95">
        <f xml:space="preserve"> $D$9*EXP(-$D$13*A95) + $D$11*A95*EXP(-$D$13*A95)</f>
        <v>-0.83890394460620854</v>
      </c>
      <c r="E95">
        <f xml:space="preserve"> $E$9*EXP(-$E$13*A95)*COS($E$15*A95) + $E$11*EXP(-$E$13*A95)*SIN($E$15*A95)</f>
        <v>-1.890204059196551</v>
      </c>
    </row>
    <row r="96" spans="1:5" x14ac:dyDescent="0.3">
      <c r="A96">
        <f xml:space="preserve"> A95+$B$15</f>
        <v>9.6250000000000068E-3</v>
      </c>
      <c r="B96">
        <f xml:space="preserve"> A96*1000</f>
        <v>9.6250000000000071</v>
      </c>
      <c r="C96">
        <f xml:space="preserve"> $C$9*EXP($C$13*A96) + $C$11*EXP($C$15*A96)</f>
        <v>-0.19730147992455968</v>
      </c>
      <c r="D96">
        <f xml:space="preserve"> $D$9*EXP(-$D$13*A96) + $D$11*A96*EXP(-$D$13*A96)</f>
        <v>-0.81128995171312801</v>
      </c>
      <c r="E96">
        <f xml:space="preserve"> $E$9*EXP(-$E$13*A96)*COS($E$15*A96) + $E$11*EXP(-$E$13*A96)*SIN($E$15*A96)</f>
        <v>-1.7544323407757323</v>
      </c>
    </row>
    <row r="97" spans="1:5" x14ac:dyDescent="0.3">
      <c r="A97">
        <f xml:space="preserve"> A96+$B$15</f>
        <v>9.7500000000000069E-3</v>
      </c>
      <c r="B97">
        <f xml:space="preserve"> A97*1000</f>
        <v>9.7500000000000071</v>
      </c>
      <c r="C97">
        <f xml:space="preserve"> $C$9*EXP($C$13*A97) + $C$11*EXP($C$15*A97)</f>
        <v>-0.19197251737505078</v>
      </c>
      <c r="D97">
        <f xml:space="preserve"> $D$9*EXP(-$D$13*A97) + $D$11*A97*EXP(-$D$13*A97)</f>
        <v>-0.78437406852491864</v>
      </c>
      <c r="E97">
        <f xml:space="preserve"> $E$9*EXP(-$E$13*A97)*COS($E$15*A97) + $E$11*EXP(-$E$13*A97)*SIN($E$15*A97)</f>
        <v>-1.6176058430688594</v>
      </c>
    </row>
    <row r="98" spans="1:5" x14ac:dyDescent="0.3">
      <c r="A98">
        <f xml:space="preserve"> A97+$B$15</f>
        <v>9.875000000000007E-3</v>
      </c>
      <c r="B98">
        <f xml:space="preserve"> A98*1000</f>
        <v>9.8750000000000071</v>
      </c>
      <c r="C98">
        <f xml:space="preserve"> $C$9*EXP($C$13*A98) + $C$11*EXP($C$15*A98)</f>
        <v>-0.18672258594515961</v>
      </c>
      <c r="D98">
        <f xml:space="preserve"> $D$9*EXP(-$D$13*A98) + $D$11*A98*EXP(-$D$13*A98)</f>
        <v>-0.75815388240585868</v>
      </c>
      <c r="E98">
        <f xml:space="preserve"> $E$9*EXP(-$E$13*A98)*COS($E$15*A98) + $E$11*EXP(-$E$13*A98)*SIN($E$15*A98)</f>
        <v>-1.4802353725675725</v>
      </c>
    </row>
    <row r="99" spans="1:5" x14ac:dyDescent="0.3">
      <c r="A99">
        <f xml:space="preserve"> A98+$B$15</f>
        <v>1.0000000000000007E-2</v>
      </c>
      <c r="B99">
        <f xml:space="preserve"> A99*1000</f>
        <v>10.000000000000007</v>
      </c>
      <c r="C99">
        <f xml:space="preserve"> $C$9*EXP($C$13*A99) + $C$11*EXP($C$15*A99)</f>
        <v>-0.18155587184846472</v>
      </c>
      <c r="D99">
        <f xml:space="preserve"> $D$9*EXP(-$D$13*A99) + $D$11*A99*EXP(-$D$13*A99)</f>
        <v>-0.73262555554936581</v>
      </c>
      <c r="E99">
        <f xml:space="preserve"> $E$9*EXP(-$E$13*A99)*COS($E$15*A99) + $E$11*EXP(-$E$13*A99)*SIN($E$15*A99)</f>
        <v>-1.3428148116741592</v>
      </c>
    </row>
    <row r="100" spans="1:5" x14ac:dyDescent="0.3">
      <c r="A100">
        <f xml:space="preserve"> A99+$B$15</f>
        <v>1.0125000000000007E-2</v>
      </c>
      <c r="B100">
        <f xml:space="preserve"> A100*1000</f>
        <v>10.125000000000007</v>
      </c>
      <c r="C100">
        <f xml:space="preserve"> $C$9*EXP($C$13*A100) + $C$11*EXP($C$15*A100)</f>
        <v>-0.17647597735819948</v>
      </c>
      <c r="D100">
        <f xml:space="preserve"> $D$9*EXP(-$D$13*A100) + $D$11*A100*EXP(-$D$13*A100)</f>
        <v>-0.70778396972942281</v>
      </c>
      <c r="E100">
        <f xml:space="preserve"> $E$9*EXP(-$E$13*A100)*COS($E$15*A100) + $E$11*EXP(-$E$13*A100)*SIN($E$15*A100)</f>
        <v>-1.2058200379489523</v>
      </c>
    </row>
    <row r="101" spans="1:5" x14ac:dyDescent="0.3">
      <c r="A101">
        <f xml:space="preserve"> A100+$B$15</f>
        <v>1.0250000000000007E-2</v>
      </c>
      <c r="B101">
        <f xml:space="preserve"> A101*1000</f>
        <v>10.250000000000007</v>
      </c>
      <c r="C101">
        <f xml:space="preserve"> $C$9*EXP($C$13*A101) + $C$11*EXP($C$15*A101)</f>
        <v>-0.17148596834367924</v>
      </c>
      <c r="D101">
        <f xml:space="preserve"> $D$9*EXP(-$D$13*A101) + $D$11*A101*EXP(-$D$13*A101)</f>
        <v>-0.68362286032264996</v>
      </c>
      <c r="E101">
        <f xml:space="preserve"> $E$9*EXP(-$E$13*A101)*COS($E$15*A101) + $E$11*EXP(-$E$13*A101)*SIN($E$15*A101)</f>
        <v>-1.0697079452433822</v>
      </c>
    </row>
    <row r="102" spans="1:5" x14ac:dyDescent="0.3">
      <c r="A102">
        <f xml:space="preserve"> A101+$B$15</f>
        <v>1.0375000000000007E-2</v>
      </c>
      <c r="B102">
        <f xml:space="preserve"> A102*1000</f>
        <v>10.375000000000007</v>
      </c>
      <c r="C102">
        <f xml:space="preserve"> $C$9*EXP($C$13*A102) + $C$11*EXP($C$15*A102)</f>
        <v>-0.16658841847918632</v>
      </c>
      <c r="D102">
        <f xml:space="preserve"> $D$9*EXP(-$D$13*A102) + $D$11*A102*EXP(-$D$13*A102)</f>
        <v>-0.66013494030328035</v>
      </c>
      <c r="E102">
        <f xml:space="preserve"> $E$9*EXP(-$E$13*A102)*COS($E$15*A102) + $E$11*EXP(-$E$13*A102)*SIN($E$15*A102)</f>
        <v>-0.93491556634535633</v>
      </c>
    </row>
    <row r="103" spans="1:5" x14ac:dyDescent="0.3">
      <c r="A103">
        <f xml:space="preserve"> A102+$B$15</f>
        <v>1.0500000000000008E-2</v>
      </c>
      <c r="B103">
        <f xml:space="preserve"> A103*1000</f>
        <v>10.500000000000007</v>
      </c>
      <c r="C103">
        <f xml:space="preserve"> $C$9*EXP($C$13*A103) + $C$11*EXP($C$15*A103)</f>
        <v>-0.16178545034338682</v>
      </c>
      <c r="D103">
        <f xml:space="preserve"> $D$9*EXP(-$D$13*A103) + $D$11*A103*EXP(-$D$13*A103)</f>
        <v>-0.6373120148703012</v>
      </c>
      <c r="E103">
        <f xml:space="preserve"> $E$9*EXP(-$E$13*A103)*COS($E$15*A103) + $E$11*EXP(-$E$13*A103)*SIN($E$15*A103)</f>
        <v>-0.80185929642716047</v>
      </c>
    </row>
    <row r="104" spans="1:5" x14ac:dyDescent="0.3">
      <c r="A104">
        <f xml:space="preserve"> A103+$B$15</f>
        <v>1.0625000000000008E-2</v>
      </c>
      <c r="B104">
        <f xml:space="preserve"> A104*1000</f>
        <v>10.625000000000007</v>
      </c>
      <c r="C104">
        <f xml:space="preserve"> $C$9*EXP($C$13*A104) + $C$11*EXP($C$15*A104)</f>
        <v>-0.15707877361353695</v>
      </c>
      <c r="D104">
        <f xml:space="preserve"> $D$9*EXP(-$D$13*A104) + $D$11*A104*EXP(-$D$13*A104)</f>
        <v>-0.6151450873255917</v>
      </c>
      <c r="E104">
        <f xml:space="preserve"> $E$9*EXP(-$E$13*A104)*COS($E$15*A104) + $E$11*EXP(-$E$13*A104)*SIN($E$15*A104)</f>
        <v>-0.67093421626452543</v>
      </c>
    </row>
    <row r="105" spans="1:5" x14ac:dyDescent="0.3">
      <c r="A105">
        <f xml:space="preserve"> A104+$B$15</f>
        <v>1.0750000000000008E-2</v>
      </c>
      <c r="B105">
        <f xml:space="preserve"> A105*1000</f>
        <v>10.750000000000007</v>
      </c>
      <c r="C105">
        <f xml:space="preserve"> $C$9*EXP($C$13*A105) + $C$11*EXP($C$15*A105)</f>
        <v>-0.15246972054577379</v>
      </c>
      <c r="D105">
        <f xml:space="preserve"> $D$9*EXP(-$D$13*A105) + $D$11*A105*EXP(-$D$13*A105)</f>
        <v>-0.59362445678378917</v>
      </c>
      <c r="E105">
        <f xml:space="preserve"> $E$9*EXP(-$E$13*A105)*COS($E$15*A105) + $E$11*EXP(-$E$13*A105)*SIN($E$15*A105)</f>
        <v>-0.54251351388930547</v>
      </c>
    </row>
    <row r="106" spans="1:5" x14ac:dyDescent="0.3">
      <c r="A106">
        <f xml:space="preserve"> A105+$B$15</f>
        <v>1.0875000000000008E-2</v>
      </c>
      <c r="B106">
        <f xml:space="preserve"> A106*1000</f>
        <v>10.875000000000007</v>
      </c>
      <c r="C106">
        <f xml:space="preserve"> $C$9*EXP($C$13*A106) + $C$11*EXP($C$15*A106)</f>
        <v>-0.14795927892063529</v>
      </c>
      <c r="D106">
        <f xml:space="preserve"> $D$9*EXP(-$D$13*A106) + $D$11*A106*EXP(-$D$13*A106)</f>
        <v>-0.57273980825879289</v>
      </c>
      <c r="E106">
        <f xml:space="preserve"> $E$9*EXP(-$E$13*A106)*COS($E$15*A106) + $E$11*EXP(-$E$13*A106)*SIN($E$15*A106)</f>
        <v>-0.41694800304784735</v>
      </c>
    </row>
    <row r="107" spans="1:5" x14ac:dyDescent="0.3">
      <c r="A107">
        <f xml:space="preserve"> A106+$B$15</f>
        <v>1.1000000000000008E-2</v>
      </c>
      <c r="B107">
        <f xml:space="preserve"> A107*1000</f>
        <v>11.000000000000009</v>
      </c>
      <c r="C107">
        <f xml:space="preserve"> $C$9*EXP($C$13*A107) + $C$11*EXP($C$15*A107)</f>
        <v>-0.14354812262155908</v>
      </c>
      <c r="D107">
        <f xml:space="preserve"> $D$9*EXP(-$D$13*A107) + $D$11*A107*EXP(-$D$13*A107)</f>
        <v>-0.55248029563807877</v>
      </c>
      <c r="E107">
        <f xml:space="preserve"> $E$9*EXP(-$E$13*A107)*COS($E$15*A107) + $E$11*EXP(-$E$13*A107)*SIN($E$15*A107)</f>
        <v>-0.29456573656315688</v>
      </c>
    </row>
    <row r="108" spans="1:5" x14ac:dyDescent="0.3">
      <c r="A108">
        <f xml:space="preserve"> A107+$B$15</f>
        <v>1.1125000000000008E-2</v>
      </c>
      <c r="B108">
        <f xml:space="preserve"> A108*1000</f>
        <v>11.125000000000009</v>
      </c>
      <c r="C108">
        <f xml:space="preserve"> $C$9*EXP($C$13*A108) + $C$11*EXP($C$15*A108)</f>
        <v>-0.1392366400034229</v>
      </c>
      <c r="D108">
        <f xml:space="preserve"> $D$9*EXP(-$D$13*A108) + $D$11*A108*EXP(-$D$13*A108)</f>
        <v>-0.53283461802429111</v>
      </c>
      <c r="E108">
        <f xml:space="preserve"> $E$9*EXP(-$E$13*A108)*COS($E$15*A108) + $E$11*EXP(-$E$13*A108)*SIN($E$15*A108)</f>
        <v>-0.17567171244160573</v>
      </c>
    </row>
    <row r="109" spans="1:5" x14ac:dyDescent="0.3">
      <c r="A109">
        <f xml:space="preserve"> A108+$B$15</f>
        <v>1.1250000000000008E-2</v>
      </c>
      <c r="B109">
        <f xml:space="preserve"> A109*1000</f>
        <v>11.250000000000009</v>
      </c>
      <c r="C109">
        <f xml:space="preserve"> $C$9*EXP($C$13*A109) + $C$11*EXP($C$15*A109)</f>
        <v>-0.13502496019817256</v>
      </c>
      <c r="D109">
        <f xml:space="preserve"> $D$9*EXP(-$D$13*A109) + $D$11*A109*EXP(-$D$13*A109)</f>
        <v>-0.51379108989370526</v>
      </c>
      <c r="E109">
        <f xml:space="preserve"> $E$9*EXP(-$E$13*A109)*COS($E$15*A109) + $E$11*EXP(-$E$13*A109)*SIN($E$15*A109)</f>
        <v>-6.054767032441466E-2</v>
      </c>
    </row>
    <row r="110" spans="1:5" x14ac:dyDescent="0.3">
      <c r="A110">
        <f xml:space="preserve"> A109+$B$15</f>
        <v>1.1375000000000008E-2</v>
      </c>
      <c r="B110">
        <f xml:space="preserve"> A110*1000</f>
        <v>11.375000000000009</v>
      </c>
      <c r="C110">
        <f xml:space="preserve"> $C$9*EXP($C$13*A110) + $C$11*EXP($C$15*A110)</f>
        <v>-0.13091297749518943</v>
      </c>
      <c r="D110">
        <f xml:space="preserve"> $D$9*EXP(-$D$13*A110) + $D$11*A110*EXP(-$D$13*A110)</f>
        <v>-0.49533770549309192</v>
      </c>
      <c r="E110">
        <f xml:space="preserve"> $E$9*EXP(-$E$13*A110)*COS($E$15*A110) + $E$11*EXP(-$E$13*A110)*SIN($E$15*A110)</f>
        <v>5.0548024339117426E-2</v>
      </c>
    </row>
    <row r="111" spans="1:5" x14ac:dyDescent="0.3">
      <c r="A111">
        <f xml:space="preserve"> A110+$B$15</f>
        <v>1.1500000000000008E-2</v>
      </c>
      <c r="B111">
        <f xml:space="preserve"> A111*1000</f>
        <v>11.500000000000009</v>
      </c>
      <c r="C111">
        <f xml:space="preserve"> $C$9*EXP($C$13*A111) + $C$11*EXP($C$15*A111)</f>
        <v>-0.12690037392524284</v>
      </c>
      <c r="D111">
        <f xml:space="preserve"> $D$9*EXP(-$D$13*A111) + $D$11*A111*EXP(-$D$13*A111)</f>
        <v>-0.47746219787009403</v>
      </c>
      <c r="E111">
        <f xml:space="preserve"> $E$9*EXP(-$E$13*A111)*COS($E$15*A111) + $E$11*EXP(-$E$13*A111)*SIN($E$15*A111)</f>
        <v>0.15738041122572644</v>
      </c>
    </row>
    <row r="112" spans="1:5" x14ac:dyDescent="0.3">
      <c r="A112">
        <f xml:space="preserve"> A111+$B$15</f>
        <v>1.1625000000000009E-2</v>
      </c>
      <c r="B112">
        <f xml:space="preserve"> A112*1000</f>
        <v>11.625000000000009</v>
      </c>
      <c r="C112">
        <f xml:space="preserve"> $C$9*EXP($C$13*A112) + $C$11*EXP($C$15*A112)</f>
        <v>-0.1229866401686196</v>
      </c>
      <c r="D112">
        <f xml:space="preserve"> $D$9*EXP(-$D$13*A112) + $D$11*A112*EXP(-$D$13*A112)</f>
        <v>-0.46015209290740527</v>
      </c>
      <c r="E112">
        <f xml:space="preserve"> $E$9*EXP(-$E$13*A112)*COS($E$15*A112) + $E$11*EXP(-$E$13*A112)*SIN($E$15*A112)</f>
        <v>0.25973788419749699</v>
      </c>
    </row>
    <row r="113" spans="1:5" x14ac:dyDescent="0.3">
      <c r="A113">
        <f xml:space="preserve"> A112+$B$15</f>
        <v>1.1750000000000009E-2</v>
      </c>
      <c r="B113">
        <f xml:space="preserve"> A113*1000</f>
        <v>11.750000000000009</v>
      </c>
      <c r="C113">
        <f xml:space="preserve"> $C$9*EXP($C$13*A113) + $C$11*EXP($C$15*A113)</f>
        <v>-0.11917109490028106</v>
      </c>
      <c r="D113">
        <f xml:space="preserve"> $D$9*EXP(-$D$13*A113) + $D$11*A113*EXP(-$D$13*A113)</f>
        <v>-0.44339475870766981</v>
      </c>
      <c r="E113">
        <f xml:space="preserve"> $E$9*EXP(-$E$13*A113)*COS($E$15*A113) + $E$11*EXP(-$E$13*A113)*SIN($E$15*A113)</f>
        <v>0.35743206167549568</v>
      </c>
    </row>
    <row r="114" spans="1:5" x14ac:dyDescent="0.3">
      <c r="A114">
        <f xml:space="preserve"> A113+$B$15</f>
        <v>1.1875000000000009E-2</v>
      </c>
      <c r="B114">
        <f xml:space="preserve"> A114*1000</f>
        <v>11.875000000000009</v>
      </c>
      <c r="C114">
        <f xml:space="preserve"> $C$9*EXP($C$13*A114) + $C$11*EXP($C$15*A114)</f>
        <v>-0.11545290267764605</v>
      </c>
      <c r="D114">
        <f xml:space="preserve"> $D$9*EXP(-$D$13*A114) + $D$11*A114*EXP(-$D$13*A114)</f>
        <v>-0.42717745065408019</v>
      </c>
      <c r="E114">
        <f xml:space="preserve"> $E$9*EXP(-$E$13*A114)*COS($E$15*A114) + $E$11*EXP(-$E$13*A114)*SIN($E$15*A114)</f>
        <v>0.45029758167098699</v>
      </c>
    </row>
    <row r="115" spans="1:5" x14ac:dyDescent="0.3">
      <c r="A115">
        <f xml:space="preserve"> A114+$B$15</f>
        <v>1.2000000000000009E-2</v>
      </c>
      <c r="B115">
        <f xml:space="preserve"> A115*1000</f>
        <v>12.000000000000009</v>
      </c>
      <c r="C115">
        <f xml:space="preserve"> $C$9*EXP($C$13*A115) + $C$11*EXP($C$15*A115)</f>
        <v>-0.11183109046979896</v>
      </c>
      <c r="D115">
        <f xml:space="preserve"> $D$9*EXP(-$D$13*A115) + $D$11*A115*EXP(-$D$13*A115)</f>
        <v>-0.41148735245100043</v>
      </c>
      <c r="E115">
        <f xml:space="preserve"> $E$9*EXP(-$E$13*A115)*COS($E$15*A115) + $E$11*EXP(-$E$13*A115)*SIN($E$15*A115)</f>
        <v>0.53819182495427886</v>
      </c>
    </row>
    <row r="116" spans="1:5" x14ac:dyDescent="0.3">
      <c r="A116">
        <f xml:space="preserve"> A115+$B$15</f>
        <v>1.2125000000000009E-2</v>
      </c>
      <c r="B116">
        <f xml:space="preserve"> A116*1000</f>
        <v>12.125000000000009</v>
      </c>
      <c r="C116">
        <f xml:space="preserve"> $C$9*EXP($C$13*A116) + $C$11*EXP($C$15*A116)</f>
        <v>-0.10830456292054913</v>
      </c>
      <c r="D116">
        <f xml:space="preserve"> $D$9*EXP(-$D$13*A116) + $D$11*A116*EXP(-$D$13*A116)</f>
        <v>-0.39631161342955373</v>
      </c>
      <c r="E116">
        <f xml:space="preserve"> $E$9*EXP(-$E$13*A116)*COS($E$15*A116) + $E$11*EXP(-$E$13*A116)*SIN($E$15*A116)</f>
        <v>0.62099456996105173</v>
      </c>
    </row>
    <row r="117" spans="1:5" x14ac:dyDescent="0.3">
      <c r="A117">
        <f xml:space="preserve"> A116+$B$15</f>
        <v>1.2250000000000009E-2</v>
      </c>
      <c r="B117">
        <f xml:space="preserve"> A117*1000</f>
        <v>12.250000000000009</v>
      </c>
      <c r="C117">
        <f xml:space="preserve"> $C$9*EXP($C$13*A117) + $C$11*EXP($C$15*A117)</f>
        <v>-0.10487211643179557</v>
      </c>
      <c r="D117">
        <f xml:space="preserve"> $D$9*EXP(-$D$13*A117) + $D$11*A117*EXP(-$D$13*A117)</f>
        <v>-0.38163738238487127</v>
      </c>
      <c r="E117">
        <f xml:space="preserve"> $E$9*EXP(-$E$13*A117)*COS($E$15*A117) + $E$11*EXP(-$E$13*A117)*SIN($E$15*A117)</f>
        <v>0.69860758313904547</v>
      </c>
    </row>
    <row r="118" spans="1:5" x14ac:dyDescent="0.3">
      <c r="A118">
        <f xml:space="preserve"> A117+$B$15</f>
        <v>1.2375000000000009E-2</v>
      </c>
      <c r="B118">
        <f xml:space="preserve"> A118*1000</f>
        <v>12.375000000000009</v>
      </c>
      <c r="C118">
        <f xml:space="preserve"> $C$9*EXP($C$13*A118) + $C$11*EXP($C$15*A118)</f>
        <v>-0.10153245214805534</v>
      </c>
      <c r="D118">
        <f xml:space="preserve"> $D$9*EXP(-$D$13*A118) + $D$11*A118*EXP(-$D$13*A118)</f>
        <v>-0.36745183819457772</v>
      </c>
      <c r="E118">
        <f xml:space="preserve"> $E$9*EXP(-$E$13*A118)*COS($E$15*A118) + $E$11*EXP(-$E$13*A118)*SIN($E$15*A118)</f>
        <v>0.77095414852435318</v>
      </c>
    </row>
    <row r="119" spans="1:5" x14ac:dyDescent="0.3">
      <c r="A119">
        <f xml:space="preserve"> A118+$B$15</f>
        <v>1.2500000000000009E-2</v>
      </c>
      <c r="B119">
        <f xml:space="preserve"> A119*1000</f>
        <v>12.500000000000009</v>
      </c>
      <c r="C119">
        <f xml:space="preserve"> $C$9*EXP($C$13*A119) + $C$11*EXP($C$15*A119)</f>
        <v>-9.8284187917768218E-2</v>
      </c>
      <c r="D119">
        <f xml:space="preserve"> $D$9*EXP(-$D$13*A119) + $D$11*A119*EXP(-$D$13*A119)</f>
        <v>-0.35374221745198614</v>
      </c>
      <c r="E119">
        <f xml:space="preserve"> $E$9*EXP(-$E$13*A119)*COS($E$15*A119) + $E$11*EXP(-$E$13*A119)*SIN($E$15*A119)</f>
        <v>0.83797854040672504</v>
      </c>
    </row>
    <row r="120" spans="1:5" x14ac:dyDescent="0.3">
      <c r="A120">
        <f xml:space="preserve"> A119+$B$15</f>
        <v>1.2625000000000009E-2</v>
      </c>
      <c r="B120">
        <f xml:space="preserve"> A120*1000</f>
        <v>12.625000000000009</v>
      </c>
      <c r="C120">
        <f xml:space="preserve"> $C$9*EXP($C$13*A120) + $C$11*EXP($C$15*A120)</f>
        <v>-9.512586930207842E-2</v>
      </c>
      <c r="D120">
        <f xml:space="preserve"> $D$9*EXP(-$D$13*A120) + $D$11*A120*EXP(-$D$13*A120)</f>
        <v>-0.34049583933236949</v>
      </c>
      <c r="E120">
        <f xml:space="preserve"> $E$9*EXP(-$E$13*A120)*COS($E$15*A120) + $E$11*EXP(-$E$13*A120)*SIN($E$15*A120)</f>
        <v>0.89964544299760596</v>
      </c>
    </row>
    <row r="121" spans="1:5" x14ac:dyDescent="0.3">
      <c r="A121">
        <f xml:space="preserve"> A120+$B$15</f>
        <v>1.275000000000001E-2</v>
      </c>
      <c r="B121">
        <f xml:space="preserve"> A121*1000</f>
        <v>12.750000000000009</v>
      </c>
      <c r="C121">
        <f xml:space="preserve"> $C$9*EXP($C$13*A121) + $C$11*EXP($C$15*A121)</f>
        <v>-9.2055979697187873E-2</v>
      </c>
      <c r="D121">
        <f xml:space="preserve"> $D$9*EXP(-$D$13*A121) + $D$11*A121*EXP(-$D$13*A121)</f>
        <v>-0.32770012789646441</v>
      </c>
      <c r="E121">
        <f xml:space="preserve"> $E$9*EXP(-$E$13*A121)*COS($E$15*A121) + $E$11*EXP(-$E$13*A121)*SIN($E$15*A121)</f>
        <v>0.95593932105334112</v>
      </c>
    </row>
    <row r="122" spans="1:5" x14ac:dyDescent="0.3">
      <c r="A122">
        <f xml:space="preserve"> A121+$B$15</f>
        <v>1.287500000000001E-2</v>
      </c>
      <c r="B122">
        <f xml:space="preserve"> A122*1000</f>
        <v>12.875000000000009</v>
      </c>
      <c r="C122">
        <f xml:space="preserve"> $C$9*EXP($C$13*A122) + $C$11*EXP($C$15*A122)</f>
        <v>-8.9072949632064261E-2</v>
      </c>
      <c r="D122">
        <f xml:space="preserve"> $D$9*EXP(-$D$13*A122) + $D$11*A122*EXP(-$D$13*A122)</f>
        <v>-0.31534263202204055</v>
      </c>
      <c r="E122">
        <f xml:space="preserve"> $E$9*EXP(-$E$13*A122)*COS($E$15*A122) + $E$11*EXP(-$E$13*A122)*SIN($E$15*A122)</f>
        <v>1.0068637454297171</v>
      </c>
    </row>
    <row r="123" spans="1:5" x14ac:dyDescent="0.3">
      <c r="A123">
        <f xml:space="preserve"> A122+$B$15</f>
        <v>1.300000000000001E-2</v>
      </c>
      <c r="B123">
        <f xml:space="preserve"> A123*1000</f>
        <v>13.000000000000011</v>
      </c>
      <c r="C123">
        <f xml:space="preserve"> $C$9*EXP($C$13*A123) + $C$11*EXP($C$15*A123)</f>
        <v>-8.6175165299246001E-2</v>
      </c>
      <c r="D123">
        <f xml:space="preserve"> $D$9*EXP(-$D$13*A123) + $D$11*A123*EXP(-$D$13*A123)</f>
        <v>-0.30341104314184159</v>
      </c>
      <c r="E123">
        <f xml:space="preserve"> $E$9*EXP(-$E$13*A123)*COS($E$15*A123) + $E$11*EXP(-$E$13*A123)*SIN($E$15*A123)</f>
        <v>1.0524406775531374</v>
      </c>
    </row>
    <row r="124" spans="1:5" x14ac:dyDescent="0.3">
      <c r="A124">
        <f xml:space="preserve"> A123+$B$15</f>
        <v>1.312500000000001E-2</v>
      </c>
      <c r="B124">
        <f xml:space="preserve"> A124*1000</f>
        <v>13.125000000000011</v>
      </c>
      <c r="C124">
        <f xml:space="preserve"> $C$9*EXP($C$13*A124) + $C$11*EXP($C$15*A124)</f>
        <v>-8.3360976372700943E-2</v>
      </c>
      <c r="D124">
        <f xml:space="preserve"> $D$9*EXP(-$D$13*A124) + $D$11*A124*EXP(-$D$13*A124)</f>
        <v>-0.29189321095446369</v>
      </c>
      <c r="E124">
        <f xml:space="preserve"> $E$9*EXP(-$E$13*A124)*COS($E$15*A124) + $E$11*EXP(-$E$13*A124)*SIN($E$15*A124)</f>
        <v>1.0927097167887467</v>
      </c>
    </row>
    <row r="125" spans="1:5" x14ac:dyDescent="0.3">
      <c r="A125">
        <f xml:space="preserve"> A124+$B$15</f>
        <v>1.325000000000001E-2</v>
      </c>
      <c r="B125">
        <f xml:space="preserve"> A125*1000</f>
        <v>13.250000000000011</v>
      </c>
      <c r="C125">
        <f xml:space="preserve"> $C$9*EXP($C$13*A125) + $C$11*EXP($C$15*A125)</f>
        <v>-8.0628703163151863E-2</v>
      </c>
      <c r="D125">
        <f xml:space="preserve"> $D$9*EXP(-$D$13*A125) + $D$11*A125*EXP(-$D$13*A125)</f>
        <v>-0.28077715726369873</v>
      </c>
      <c r="E125">
        <f xml:space="preserve"> $E$9*EXP(-$E$13*A125)*COS($E$15*A125) + $E$11*EXP(-$E$13*A125)*SIN($E$15*A125)</f>
        <v>1.1277273146673146</v>
      </c>
    </row>
    <row r="126" spans="1:5" x14ac:dyDescent="0.3">
      <c r="A126">
        <f xml:space="preserve"> A125+$B$15</f>
        <v>1.337500000000001E-2</v>
      </c>
      <c r="B126">
        <f xml:space="preserve"> A126*1000</f>
        <v>13.375000000000011</v>
      </c>
      <c r="C126">
        <f xml:space="preserve"> $C$9*EXP($C$13*A126) + $C$11*EXP($C$15*A126)</f>
        <v>-7.7976643157960823E-2</v>
      </c>
      <c r="D126">
        <f xml:space="preserve"> $D$9*EXP(-$D$13*A126) + $D$11*A126*EXP(-$D$13*A126)</f>
        <v>-0.27005108809152684</v>
      </c>
      <c r="E126">
        <f xml:space="preserve"> $E$9*EXP(-$E$13*A126)*COS($E$15*A126) + $E$11*EXP(-$E$13*A126)*SIN($E$15*A126)</f>
        <v>1.1575659599012025</v>
      </c>
    </row>
    <row r="127" spans="1:5" x14ac:dyDescent="0.3">
      <c r="A127">
        <f xml:space="preserve"> A126+$B$15</f>
        <v>1.350000000000001E-2</v>
      </c>
      <c r="B127">
        <f xml:space="preserve"> A127*1000</f>
        <v>13.500000000000011</v>
      </c>
      <c r="C127">
        <f xml:space="preserve"> $C$9*EXP($C$13*A127) + $C$11*EXP($C$15*A127)</f>
        <v>-7.5403076989555576E-2</v>
      </c>
      <c r="D127">
        <f xml:space="preserve"> $D$9*EXP(-$D$13*A127) + $D$11*A127*EXP(-$D$13*A127)</f>
        <v>-0.25970340420022764</v>
      </c>
      <c r="E127">
        <f xml:space="preserve"> $E$9*EXP(-$E$13*A127)*COS($E$15*A127) + $E$11*EXP(-$E$13*A127)*SIN($E$15*A127)</f>
        <v>1.1823133380758311</v>
      </c>
    </row>
    <row r="128" spans="1:5" x14ac:dyDescent="0.3">
      <c r="A128">
        <f xml:space="preserve"> A127+$B$15</f>
        <v>1.362500000000001E-2</v>
      </c>
      <c r="B128">
        <f xml:space="preserve"> A128*1000</f>
        <v>13.625000000000011</v>
      </c>
      <c r="C128">
        <f xml:space="preserve"> $C$9*EXP($C$13*A128) + $C$11*EXP($C$15*A128)</f>
        <v>-7.2906273873471455E-2</v>
      </c>
      <c r="D128">
        <f xml:space="preserve"> $D$9*EXP(-$D$13*A128) + $D$11*A128*EXP(-$D$13*A128)</f>
        <v>-0.2497227101499791</v>
      </c>
      <c r="E128">
        <f xml:space="preserve"> $E$9*EXP(-$E$13*A128)*COS($E$15*A128) + $E$11*EXP(-$E$13*A128)*SIN($E$15*A128)</f>
        <v>1.2020714698473893</v>
      </c>
    </row>
    <row r="129" spans="1:5" x14ac:dyDescent="0.3">
      <c r="A129">
        <f xml:space="preserve"> A128+$B$15</f>
        <v>1.375000000000001E-2</v>
      </c>
      <c r="B129">
        <f xml:space="preserve"> A129*1000</f>
        <v>13.750000000000011</v>
      </c>
      <c r="C129">
        <f xml:space="preserve"> $C$9*EXP($C$13*A129) + $C$11*EXP($C$15*A129)</f>
        <v>-7.048449655435278E-2</v>
      </c>
      <c r="D129">
        <f xml:space="preserve"> $D$9*EXP(-$D$13*A129) + $D$11*A129*EXP(-$D$13*A129)</f>
        <v>-0.24009782200976315</v>
      </c>
      <c r="E129">
        <f xml:space="preserve"> $E$9*EXP(-$E$13*A129)*COS($E$15*A129) + $E$11*EXP(-$E$13*A129)*SIN($E$15*A129)</f>
        <v>1.2169558314106665</v>
      </c>
    </row>
    <row r="130" spans="1:5" x14ac:dyDescent="0.3">
      <c r="A130">
        <f xml:space="preserve"> A129+$B$15</f>
        <v>1.3875000000000011E-2</v>
      </c>
      <c r="B130">
        <f xml:space="preserve"> A130*1000</f>
        <v>13.875000000000011</v>
      </c>
      <c r="C130">
        <f xml:space="preserve"> $C$9*EXP($C$13*A130) + $C$11*EXP($C$15*A130)</f>
        <v>-6.8136005795711135E-2</v>
      </c>
      <c r="D130">
        <f xml:space="preserve"> $D$9*EXP(-$D$13*A130) + $D$11*A130*EXP(-$D$13*A130)</f>
        <v>-0.23081777383139446</v>
      </c>
      <c r="E130">
        <f xml:space="preserve"> $E$9*EXP(-$E$13*A130)*COS($E$15*A130) + $E$11*EXP(-$E$13*A130)*SIN($E$15*A130)</f>
        <v>1.2270944609235392</v>
      </c>
    </row>
    <row r="131" spans="1:5" x14ac:dyDescent="0.3">
      <c r="A131">
        <f xml:space="preserve"> A130+$B$15</f>
        <v>1.4000000000000011E-2</v>
      </c>
      <c r="B131">
        <f xml:space="preserve"> A131*1000</f>
        <v>14.000000000000011</v>
      </c>
      <c r="C131">
        <f xml:space="preserve"> $C$9*EXP($C$13*A131) + $C$11*EXP($C$15*A131)</f>
        <v>-6.5859064446843196E-2</v>
      </c>
      <c r="D131">
        <f xml:space="preserve"> $D$9*EXP(-$D$13*A131) + $D$11*A131*EXP(-$D$13*A131)</f>
        <v>-0.22187182298897515</v>
      </c>
      <c r="E131">
        <f xml:space="preserve"> $E$9*EXP(-$E$13*A131)*COS($E$15*A131) + $E$11*EXP(-$E$13*A131)*SIN($E$15*A131)</f>
        <v>1.232627054487359</v>
      </c>
    </row>
    <row r="132" spans="1:5" x14ac:dyDescent="0.3">
      <c r="A132">
        <f xml:space="preserve"> A131+$B$15</f>
        <v>1.4125000000000011E-2</v>
      </c>
      <c r="B132">
        <f xml:space="preserve"> A132*1000</f>
        <v>14.125000000000011</v>
      </c>
      <c r="C132">
        <f xml:space="preserve"> $C$9*EXP($C$13*A132) + $C$11*EXP($C$15*A132)</f>
        <v>-6.3651941118079772E-2</v>
      </c>
      <c r="D132">
        <f xml:space="preserve"> $D$9*EXP(-$D$13*A132) + $D$11*A132*EXP(-$D$13*A132)</f>
        <v>-0.21324945447904722</v>
      </c>
      <c r="E132">
        <f xml:space="preserve"> $E$9*EXP(-$E$13*A132)*COS($E$15*A132) + $E$11*EXP(-$E$13*A132)*SIN($E$15*A132)</f>
        <v>1.2337040551861018</v>
      </c>
    </row>
    <row r="133" spans="1:5" x14ac:dyDescent="0.3">
      <c r="A133">
        <f xml:space="preserve"> A132+$B$15</f>
        <v>1.4250000000000011E-2</v>
      </c>
      <c r="B133">
        <f xml:space="preserve"> A133*1000</f>
        <v>14.250000000000011</v>
      </c>
      <c r="C133">
        <f xml:space="preserve"> $C$9*EXP($C$13*A133) + $C$11*EXP($C$15*A133)</f>
        <v>-6.1512913493441818E-2</v>
      </c>
      <c r="D133">
        <f xml:space="preserve"> $D$9*EXP(-$D$13*A133) + $D$11*A133*EXP(-$D$13*A133)</f>
        <v>-0.20494038427011468</v>
      </c>
      <c r="E133">
        <f xml:space="preserve"> $E$9*EXP(-$E$13*A133)*COS($E$15*A133) + $E$11*EXP(-$E$13*A133)*SIN($E$15*A133)</f>
        <v>1.2304857385821022</v>
      </c>
    </row>
    <row r="134" spans="1:5" x14ac:dyDescent="0.3">
      <c r="A134">
        <f xml:space="preserve"> A133+$B$15</f>
        <v>1.4375000000000011E-2</v>
      </c>
      <c r="B134">
        <f xml:space="preserve"> A134*1000</f>
        <v>14.375000000000011</v>
      </c>
      <c r="C134">
        <f xml:space="preserve"> $C$9*EXP($C$13*A134) + $C$11*EXP($C$15*A134)</f>
        <v>-5.9440271307821237E-2</v>
      </c>
      <c r="D134">
        <f xml:space="preserve"> $D$9*EXP(-$D$13*A134) + $D$11*A134*EXP(-$D$13*A134)</f>
        <v>-0.19693456178403496</v>
      </c>
      <c r="E134">
        <f xml:space="preserve"> $E$9*EXP(-$E$13*A134)*COS($E$15*A134) + $E$11*EXP(-$E$13*A134)*SIN($E$15*A134)</f>
        <v>1.2231412979533896</v>
      </c>
    </row>
    <row r="135" spans="1:5" x14ac:dyDescent="0.3">
      <c r="A135">
        <f xml:space="preserve"> A134+$B$15</f>
        <v>1.4500000000000011E-2</v>
      </c>
      <c r="B135">
        <f xml:space="preserve"> A135*1000</f>
        <v>14.500000000000011</v>
      </c>
      <c r="C135">
        <f xml:space="preserve"> $C$9*EXP($C$13*A135) + $C$11*EXP($C$15*A135)</f>
        <v>-5.7432319013973679E-2</v>
      </c>
      <c r="D135">
        <f xml:space="preserve"> $D$9*EXP(-$D$13*A135) + $D$11*A135*EXP(-$D$13*A135)</f>
        <v>-0.18922217158598778</v>
      </c>
      <c r="E135">
        <f xml:space="preserve"> $E$9*EXP(-$E$13*A135)*COS($E$15*A135) + $E$11*EXP(-$E$13*A135)*SIN($E$15*A135)</f>
        <v>1.2118479324376308</v>
      </c>
    </row>
    <row r="136" spans="1:5" x14ac:dyDescent="0.3">
      <c r="A136">
        <f xml:space="preserve"> A135+$B$15</f>
        <v>1.4625000000000011E-2</v>
      </c>
      <c r="B136">
        <f xml:space="preserve"> A136*1000</f>
        <v>14.625000000000011</v>
      </c>
      <c r="C136">
        <f xml:space="preserve"> $C$9*EXP($C$13*A136) + $C$11*EXP($C$15*A136)</f>
        <v>-5.5487378162892557E-2</v>
      </c>
      <c r="D136">
        <f xml:space="preserve"> $D$9*EXP(-$D$13*A136) + $D$11*A136*EXP(-$D$13*A136)</f>
        <v>-0.18179363435431969</v>
      </c>
      <c r="E136">
        <f xml:space="preserve"> $E$9*EXP(-$E$13*A136)*COS($E$15*A136) + $E$11*EXP(-$E$13*A136)*SIN($E$15*A136)</f>
        <v>1.1967899411211471</v>
      </c>
    </row>
    <row r="137" spans="1:5" x14ac:dyDescent="0.3">
      <c r="A137">
        <f xml:space="preserve"> A136+$B$15</f>
        <v>1.4750000000000011E-2</v>
      </c>
      <c r="B137">
        <f xml:space="preserve"> A137*1000</f>
        <v>14.750000000000011</v>
      </c>
      <c r="C137">
        <f xml:space="preserve"> $C$9*EXP($C$13*A137) + $C$11*EXP($C$15*A137)</f>
        <v>-5.3603789519533346E-2</v>
      </c>
      <c r="D137">
        <f xml:space="preserve"> $D$9*EXP(-$D$13*A137) + $D$11*A137*EXP(-$D$13*A137)</f>
        <v>-0.17463960719648289</v>
      </c>
      <c r="E137">
        <f xml:space="preserve"> $E$9*EXP(-$E$13*A137)*COS($E$15*A137) + $E$11*EXP(-$E$13*A137)*SIN($E$15*A137)</f>
        <v>1.1781578259791539</v>
      </c>
    </row>
    <row r="138" spans="1:5" x14ac:dyDescent="0.3">
      <c r="A138">
        <f xml:space="preserve"> A137+$B$15</f>
        <v>1.4875000000000011E-2</v>
      </c>
      <c r="B138">
        <f xml:space="preserve"> A138*1000</f>
        <v>14.875000000000011</v>
      </c>
      <c r="C138">
        <f xml:space="preserve"> $C$9*EXP($C$13*A138) + $C$11*EXP($C$15*A138)</f>
        <v>-5.1779914934353556E-2</v>
      </c>
      <c r="D138">
        <f xml:space="preserve"> $D$9*EXP(-$D$13*A138) + $D$11*A138*EXP(-$D$13*A138)</f>
        <v>-0.16775098337254649</v>
      </c>
      <c r="E138">
        <f xml:space="preserve"> $E$9*EXP(-$E$13*A138)*COS($E$15*A138) + $E$11*EXP(-$E$13*A138)*SIN($E$15*A138)</f>
        <v>1.1561474064358592</v>
      </c>
    </row>
    <row r="139" spans="1:5" x14ac:dyDescent="0.3">
      <c r="A139">
        <f xml:space="preserve"> A138+$B$15</f>
        <v>1.5000000000000012E-2</v>
      </c>
      <c r="B139">
        <f xml:space="preserve"> A139*1000</f>
        <v>15.000000000000012</v>
      </c>
      <c r="C139">
        <f xml:space="preserve"> $C$9*EXP($C$13*A139) + $C$11*EXP($C$15*A139)</f>
        <v>-5.0014138989733031E-2</v>
      </c>
      <c r="D139">
        <f xml:space="preserve"> $D$9*EXP(-$D$13*A139) + $D$11*A139*EXP(-$D$13*A139)</f>
        <v>-0.16111889148331271</v>
      </c>
      <c r="E139">
        <f xml:space="preserve"> $E$9*EXP(-$E$13*A139)*COS($E$15*A139) + $E$11*EXP(-$E$13*A139)*SIN($E$15*A139)</f>
        <v>1.1309589481710918</v>
      </c>
    </row>
    <row r="140" spans="1:5" x14ac:dyDescent="0.3">
      <c r="A140">
        <f xml:space="preserve"> A139+$B$15</f>
        <v>1.5125000000000012E-2</v>
      </c>
      <c r="B140">
        <f xml:space="preserve"> A140*1000</f>
        <v>15.125000000000012</v>
      </c>
      <c r="C140">
        <f xml:space="preserve"> $C$9*EXP($C$13*A140) + $C$11*EXP($C$15*A140)</f>
        <v>-4.83048704390261E-2</v>
      </c>
      <c r="D140">
        <f xml:space="preserve"> $D$9*EXP(-$D$13*A140) + $D$11*A140*EXP(-$D$13*A140)</f>
        <v>-0.15473469417592095</v>
      </c>
      <c r="E140">
        <f xml:space="preserve"> $E$9*EXP(-$E$13*A140)*COS($E$15*A140) + $E$11*EXP(-$E$13*A140)*SIN($E$15*A140)</f>
        <v>1.1027963086542909</v>
      </c>
    </row>
    <row r="141" spans="1:5" x14ac:dyDescent="0.3">
      <c r="A141">
        <f xml:space="preserve"> A140+$B$15</f>
        <v>1.5250000000000012E-2</v>
      </c>
      <c r="B141">
        <f xml:space="preserve"> A141*1000</f>
        <v>15.250000000000012</v>
      </c>
      <c r="C141">
        <f xml:space="preserve"> $C$9*EXP($C$13*A141) + $C$11*EXP($C$15*A141)</f>
        <v>-4.6650543454769398E-2</v>
      </c>
      <c r="D141">
        <f xml:space="preserve"> $D$9*EXP(-$D$13*A141) + $D$11*A141*EXP(-$D$13*A141)</f>
        <v>-0.14858998641593379</v>
      </c>
      <c r="E141">
        <f xml:space="preserve"> $E$9*EXP(-$E$13*A141)*COS($E$15*A141) + $E$11*EXP(-$E$13*A141)*SIN($E$15*A141)</f>
        <v>1.0718661017376894</v>
      </c>
    </row>
    <row r="142" spans="1:5" x14ac:dyDescent="0.3">
      <c r="A142">
        <f xml:space="preserve"> A141+$B$15</f>
        <v>1.5375000000000012E-2</v>
      </c>
      <c r="B142">
        <f xml:space="preserve"> A142*1000</f>
        <v>15.375000000000012</v>
      </c>
      <c r="C142">
        <f xml:space="preserve"> $C$9*EXP($C$13*A142) + $C$11*EXP($C$15*A142)</f>
        <v>-4.5049618701424703E-2</v>
      </c>
      <c r="D142">
        <f xml:space="preserve"> $D$9*EXP(-$D$13*A142) + $D$11*A142*EXP(-$D$13*A142)</f>
        <v>-0.1426765933712712</v>
      </c>
      <c r="E142">
        <f xml:space="preserve"> $E$9*EXP(-$E$13*A142)*COS($E$15*A142) + $E$11*EXP(-$E$13*A142)*SIN($E$15*A142)</f>
        <v>1.0383768834889593</v>
      </c>
    </row>
    <row r="143" spans="1:5" x14ac:dyDescent="0.3">
      <c r="A143">
        <f xml:space="preserve"> A142+$B$15</f>
        <v>1.5500000000000012E-2</v>
      </c>
      <c r="B143">
        <f xml:space="preserve"> A143*1000</f>
        <v>15.500000000000012</v>
      </c>
      <c r="C143">
        <f xml:space="preserve"> $C$9*EXP($C$13*A143) + $C$11*EXP($C$15*A143)</f>
        <v>-4.3500584246960503E-2</v>
      </c>
      <c r="D143">
        <f xml:space="preserve"> $D$9*EXP(-$D$13*A143) + $D$11*A143*EXP(-$D$13*A143)</f>
        <v>-0.13698656794996153</v>
      </c>
      <c r="E143">
        <f xml:space="preserve"> $E$9*EXP(-$E$13*A143)*COS($E$15*A143) + $E$11*EXP(-$E$13*A143)*SIN($E$15*A143)</f>
        <v>1.0025383612900591</v>
      </c>
    </row>
    <row r="144" spans="1:5" x14ac:dyDescent="0.3">
      <c r="A144">
        <f xml:space="preserve"> A143+$B$15</f>
        <v>1.562500000000001E-2</v>
      </c>
      <c r="B144">
        <f xml:space="preserve"> A144*1000</f>
        <v>15.625000000000011</v>
      </c>
      <c r="C144">
        <f xml:space="preserve"> $C$9*EXP($C$13*A144) + $C$11*EXP($C$15*A144)</f>
        <v>-4.2001956326577911E-2</v>
      </c>
      <c r="D144">
        <f xml:space="preserve"> $D$9*EXP(-$D$13*A144) + $D$11*A144*EXP(-$D$13*A144)</f>
        <v>-0.13151218803051223</v>
      </c>
      <c r="E144">
        <f xml:space="preserve"> $E$9*EXP(-$E$13*A144)*COS($E$15*A144) + $E$11*EXP(-$E$13*A144)*SIN($E$15*A144)</f>
        <v>0.96456062807419074</v>
      </c>
    </row>
    <row r="145" spans="1:5" x14ac:dyDescent="0.3">
      <c r="A145">
        <f xml:space="preserve"> A144+$B$15</f>
        <v>1.5750000000000011E-2</v>
      </c>
      <c r="B145">
        <f xml:space="preserve"> A145*1000</f>
        <v>15.750000000000011</v>
      </c>
      <c r="C145">
        <f xml:space="preserve"> $C$9*EXP($C$13*A145) + $C$11*EXP($C$15*A145)</f>
        <v>-4.0552279970946514E-2</v>
      </c>
      <c r="D145">
        <f xml:space="preserve"> $D$9*EXP(-$D$13*A145) + $D$11*A145*EXP(-$D$13*A145)</f>
        <v>-0.12624595342073691</v>
      </c>
      <c r="E145">
        <f xml:space="preserve"> $E$9*EXP(-$E$13*A145)*COS($E$15*A145) + $E$11*EXP(-$E$13*A145)*SIN($E$15*A145)</f>
        <v>0.9246534234171403</v>
      </c>
    </row>
    <row r="146" spans="1:5" x14ac:dyDescent="0.3">
      <c r="A146">
        <f xml:space="preserve"> A145+$B$15</f>
        <v>1.5875000000000011E-2</v>
      </c>
      <c r="B146">
        <f xml:space="preserve"> A146*1000</f>
        <v>15.875000000000011</v>
      </c>
      <c r="C146">
        <f xml:space="preserve"> $C$9*EXP($C$13*A146) + $C$11*EXP($C$15*A146)</f>
        <v>-3.915012951044413E-2</v>
      </c>
      <c r="D146">
        <f xml:space="preserve"> $D$9*EXP(-$D$13*A146) + $D$11*A146*EXP(-$D$13*A146)</f>
        <v>-0.12118058257811473</v>
      </c>
      <c r="E146">
        <f xml:space="preserve"> $E$9*EXP(-$E$13*A146)*COS($E$15*A146) + $E$11*EXP(-$E$13*A146)*SIN($E$15*A146)</f>
        <v>0.88302542304350096</v>
      </c>
    </row>
    <row r="147" spans="1:5" x14ac:dyDescent="0.3">
      <c r="A147">
        <f xml:space="preserve"> A146+$B$15</f>
        <v>1.6000000000000011E-2</v>
      </c>
      <c r="B147">
        <f xml:space="preserve"> A147*1000</f>
        <v>16.000000000000011</v>
      </c>
      <c r="C147">
        <f xml:space="preserve"> $C$9*EXP($C$13*A147) + $C$11*EXP($C$15*A147)</f>
        <v>-3.7794108966074901E-2</v>
      </c>
      <c r="D147">
        <f xml:space="preserve"> $D$9*EXP(-$D$13*A147) + $D$11*A147*EXP(-$D$13*A147)</f>
        <v>-0.11630900912217507</v>
      </c>
      <c r="E147">
        <f xml:space="preserve"> $E$9*EXP(-$E$13*A147)*COS($E$15*A147) + $E$11*EXP(-$E$13*A147)*SIN($E$15*A147)</f>
        <v>0.83988355815279503</v>
      </c>
    </row>
    <row r="148" spans="1:5" x14ac:dyDescent="0.3">
      <c r="A148">
        <f xml:space="preserve"> A147+$B$15</f>
        <v>1.6125000000000011E-2</v>
      </c>
      <c r="B148">
        <f xml:space="preserve"> A148*1000</f>
        <v>16.125000000000011</v>
      </c>
      <c r="C148">
        <f xml:space="preserve"> $C$9*EXP($C$13*A148) + $C$11*EXP($C$15*A148)</f>
        <v>-3.6482852336978823E-2</v>
      </c>
      <c r="D148">
        <f xml:space="preserve"> $D$9*EXP(-$D$13*A148) + $D$11*A148*EXP(-$D$13*A148)</f>
        <v>-0.11162437816699493</v>
      </c>
      <c r="E148">
        <f xml:space="preserve"> $E$9*EXP(-$E$13*A148)*COS($E$15*A148) + $E$11*EXP(-$E$13*A148)*SIN($E$15*A148)</f>
        <v>0.79543236581595944</v>
      </c>
    </row>
    <row r="149" spans="1:5" x14ac:dyDescent="0.3">
      <c r="A149">
        <f xml:space="preserve"> A148+$B$15</f>
        <v>1.6250000000000011E-2</v>
      </c>
      <c r="B149">
        <f xml:space="preserve"> A149*1000</f>
        <v>16.250000000000011</v>
      </c>
      <c r="C149">
        <f xml:space="preserve"> $C$9*EXP($C$13*A149) + $C$11*EXP($C$15*A149)</f>
        <v>-3.5215023793731134E-2</v>
      </c>
      <c r="D149">
        <f xml:space="preserve"> $D$9*EXP(-$D$13*A149) + $D$11*A149*EXP(-$D$13*A149)</f>
        <v>-0.10712004249965165</v>
      </c>
      <c r="E149">
        <f xml:space="preserve"> $E$9*EXP(-$E$13*A149)*COS($E$15*A149) + $E$11*EXP(-$E$13*A149)*SIN($E$15*A149)</f>
        <v>0.74987337153944067</v>
      </c>
    </row>
    <row r="150" spans="1:5" x14ac:dyDescent="0.3">
      <c r="A150">
        <f xml:space="preserve"> A149+$B$15</f>
        <v>1.6375000000000011E-2</v>
      </c>
      <c r="B150">
        <f xml:space="preserve"> A150*1000</f>
        <v>16.375000000000011</v>
      </c>
      <c r="C150">
        <f xml:space="preserve"> $C$9*EXP($C$13*A150) + $C$11*EXP($C$15*A150)</f>
        <v>-3.3989317785967074E-2</v>
      </c>
      <c r="D150">
        <f xml:space="preserve"> $D$9*EXP(-$D$13*A150) + $D$11*A150*EXP(-$D$13*A150)</f>
        <v>-0.1027895586283781</v>
      </c>
      <c r="E150">
        <f xml:space="preserve"> $E$9*EXP(-$E$13*A150)*COS($E$15*A150) + $E$11*EXP(-$E$13*A150)*SIN($E$15*A150)</f>
        <v>0.70340450494281037</v>
      </c>
    </row>
    <row r="151" spans="1:5" x14ac:dyDescent="0.3">
      <c r="A151">
        <f xml:space="preserve"> A150+$B$15</f>
        <v>1.6500000000000011E-2</v>
      </c>
      <c r="B151">
        <f xml:space="preserve"> A151*1000</f>
        <v>16.500000000000011</v>
      </c>
      <c r="C151">
        <f xml:space="preserve"> $C$9*EXP($C$13*A151) + $C$11*EXP($C$15*A151)</f>
        <v>-3.2804459072243802E-2</v>
      </c>
      <c r="D151">
        <f xml:space="preserve"> $D$9*EXP(-$D$13*A151) + $D$11*A151*EXP(-$D$13*A151)</f>
        <v>-9.8626682722221942E-2</v>
      </c>
      <c r="E151">
        <f xml:space="preserve"> $E$9*EXP(-$E$13*A151)*COS($E$15*A151) + $E$11*EXP(-$E$13*A151)*SIN($E$15*A151)</f>
        <v>0.65621954934675886</v>
      </c>
    </row>
    <row r="152" spans="1:5" x14ac:dyDescent="0.3">
      <c r="A152">
        <f xml:space="preserve"> A151+$B$15</f>
        <v>1.6625000000000011E-2</v>
      </c>
      <c r="B152">
        <f xml:space="preserve"> A152*1000</f>
        <v>16.625000000000011</v>
      </c>
      <c r="C152">
        <f xml:space="preserve"> $C$9*EXP($C$13*A152) + $C$11*EXP($C$15*A152)</f>
        <v>-3.1659202679474134E-2</v>
      </c>
      <c r="D152">
        <f xml:space="preserve"> $D$9*EXP(-$D$13*A152) + $D$11*A152*EXP(-$D$13*A152)</f>
        <v>-9.4625366462189789E-2</v>
      </c>
      <c r="E152">
        <f xml:space="preserve"> $E$9*EXP(-$E$13*A152)*COS($E$15*A152) + $E$11*EXP(-$E$13*A152)*SIN($E$15*A152)</f>
        <v>0.60850762592204033</v>
      </c>
    </row>
    <row r="153" spans="1:5" x14ac:dyDescent="0.3">
      <c r="A153">
        <f xml:space="preserve"> A152+$B$15</f>
        <v>1.6750000000000011E-2</v>
      </c>
      <c r="B153">
        <f xml:space="preserve"> A153*1000</f>
        <v>16.750000000000011</v>
      </c>
      <c r="C153">
        <f xml:space="preserve"> $C$9*EXP($C$13*A153) + $C$11*EXP($C$15*A153)</f>
        <v>-3.0552333798723574E-2</v>
      </c>
      <c r="D153">
        <f xml:space="preserve"> $D$9*EXP(-$D$13*A153) + $D$11*A153*EXP(-$D$13*A153)</f>
        <v>-9.0779752822168894E-2</v>
      </c>
      <c r="E153">
        <f xml:space="preserve"> $E$9*EXP(-$E$13*A153)*COS($E$15*A153) + $E$11*EXP(-$E$13*A153)*SIN($E$15*A153)</f>
        <v>0.56045271290675447</v>
      </c>
    </row>
    <row r="154" spans="1:5" x14ac:dyDescent="0.3">
      <c r="A154">
        <f xml:space="preserve"> A153+$B$15</f>
        <v>1.6875000000000012E-2</v>
      </c>
      <c r="B154">
        <f xml:space="preserve"> A154*1000</f>
        <v>16.875000000000011</v>
      </c>
      <c r="C154">
        <f xml:space="preserve"> $C$9*EXP($C$13*A154) + $C$11*EXP($C$15*A154)</f>
        <v>-2.9482667623659781E-2</v>
      </c>
      <c r="D154">
        <f xml:space="preserve"> $D$9*EXP(-$D$13*A154) + $D$11*A154*EXP(-$D$13*A154)</f>
        <v>-8.7084171796343271E-2</v>
      </c>
      <c r="E154">
        <f xml:space="preserve"> $E$9*EXP(-$E$13*A154)*COS($E$15*A154) + $E$11*EXP(-$E$13*A154)*SIN($E$15*A154)</f>
        <v>0.51223320025972829</v>
      </c>
    </row>
    <row r="155" spans="1:5" x14ac:dyDescent="0.3">
      <c r="A155">
        <f xml:space="preserve"> A154+$B$15</f>
        <v>1.7000000000000012E-2</v>
      </c>
      <c r="B155">
        <f xml:space="preserve"> A155*1000</f>
        <v>17.000000000000011</v>
      </c>
      <c r="C155">
        <f xml:space="preserve"> $C$9*EXP($C$13*A155) + $C$11*EXP($C$15*A155)</f>
        <v>-2.8449049137471649E-2</v>
      </c>
      <c r="D155">
        <f xml:space="preserve"> $D$9*EXP(-$D$13*A155) + $D$11*A155*EXP(-$D$13*A155)</f>
        <v>-8.3533136088359938E-2</v>
      </c>
      <c r="E155">
        <f xml:space="preserve"> $E$9*EXP(-$E$13*A155)*COS($E$15*A155) + $E$11*EXP(-$E$13*A155)*SIN($E$15*A155)</f>
        <v>0.46402147998198617</v>
      </c>
    </row>
    <row r="156" spans="1:5" x14ac:dyDescent="0.3">
      <c r="A156">
        <f xml:space="preserve"> A155+$B$15</f>
        <v>1.7125000000000012E-2</v>
      </c>
      <c r="B156">
        <f xml:space="preserve"> A156*1000</f>
        <v>17.125000000000011</v>
      </c>
      <c r="C156">
        <f xml:space="preserve"> $C$9*EXP($C$13*A156) + $C$11*EXP($C$15*A156)</f>
        <v>-2.7450352853636648E-2</v>
      </c>
      <c r="D156">
        <f xml:space="preserve"> $D$9*EXP(-$D$13*A156) + $D$11*A156*EXP(-$D$13*A156)</f>
        <v>-8.0121336776137655E-2</v>
      </c>
      <c r="E156">
        <f xml:space="preserve"> $E$9*EXP(-$E$13*A156)*COS($E$15*A156) + $E$11*EXP(-$E$13*A156)*SIN($E$15*A156)</f>
        <v>0.41598357220669502</v>
      </c>
    </row>
    <row r="157" spans="1:5" x14ac:dyDescent="0.3">
      <c r="A157">
        <f xml:space="preserve"> A156+$B$15</f>
        <v>1.7250000000000012E-2</v>
      </c>
      <c r="B157">
        <f xml:space="preserve"> A157*1000</f>
        <v>17.250000000000011</v>
      </c>
      <c r="C157">
        <f xml:space="preserve"> $C$9*EXP($C$13*A157) + $C$11*EXP($C$15*A157)</f>
        <v>-2.6485482515507121E-2</v>
      </c>
      <c r="D157">
        <f xml:space="preserve"> $D$9*EXP(-$D$13*A157) + $D$11*A157*EXP(-$D$13*A157)</f>
        <v>-7.6843638964948627E-2</v>
      </c>
      <c r="E157">
        <f xml:space="preserve"> $E$9*EXP(-$E$13*A157)*COS($E$15*A157) + $E$11*EXP(-$E$13*A157)*SIN($E$15*A157)</f>
        <v>0.36827878703093853</v>
      </c>
    </row>
    <row r="158" spans="1:5" x14ac:dyDescent="0.3">
      <c r="A158">
        <f xml:space="preserve"> A157+$B$15</f>
        <v>1.7375000000000012E-2</v>
      </c>
      <c r="B158">
        <f xml:space="preserve"> A158*1000</f>
        <v>17.375000000000011</v>
      </c>
      <c r="C158">
        <f xml:space="preserve"> $C$9*EXP($C$13*A158) + $C$11*EXP($C$15*A158)</f>
        <v>-2.5553370759303546E-2</v>
      </c>
      <c r="D158">
        <f xml:space="preserve"> $D$9*EXP(-$D$13*A158) + $D$11*A158*EXP(-$D$13*A158)</f>
        <v>-7.3695077440227505E-2</v>
      </c>
      <c r="E158">
        <f xml:space="preserve"> $E$9*EXP(-$E$13*A158)*COS($E$15*A158) + $E$11*EXP(-$E$13*A158)*SIN($E$15*A158)</f>
        <v>0.32105942194031406</v>
      </c>
    </row>
    <row r="159" spans="1:5" x14ac:dyDescent="0.3">
      <c r="A159">
        <f xml:space="preserve"> A158+$B$15</f>
        <v>1.7500000000000012E-2</v>
      </c>
      <c r="B159">
        <f xml:space="preserve"> A159*1000</f>
        <v>17.500000000000011</v>
      </c>
      <c r="C159">
        <f xml:space="preserve"> $C$9*EXP($C$13*A159) + $C$11*EXP($C$15*A159)</f>
        <v>-2.4652978744749324E-2</v>
      </c>
      <c r="D159">
        <f xml:space="preserve"> $D$9*EXP(-$D$13*A159) + $D$11*A159*EXP(-$D$13*A159)</f>
        <v>-7.0670852330474751E-2</v>
      </c>
      <c r="E159">
        <f xml:space="preserve"> $E$9*EXP(-$E$13*A159)*COS($E$15*A159) + $E$11*EXP(-$E$13*A159)*SIN($E$15*A159)</f>
        <v>0.27447049456008743</v>
      </c>
    </row>
    <row r="160" spans="1:5" x14ac:dyDescent="0.3">
      <c r="A160">
        <f xml:space="preserve"> A159+$B$15</f>
        <v>1.7625000000000012E-2</v>
      </c>
      <c r="B160">
        <f xml:space="preserve"> A160*1000</f>
        <v>17.625000000000011</v>
      </c>
      <c r="C160">
        <f xml:space="preserve"> $C$9*EXP($C$13*A160) + $C$11*EXP($C$15*A160)</f>
        <v>-2.3783295757249266E-2</v>
      </c>
      <c r="D160">
        <f xml:space="preserve"> $D$9*EXP(-$D$13*A160) + $D$11*A160*EXP(-$D$13*A160)</f>
        <v>-6.7766324789609256E-2</v>
      </c>
      <c r="E160">
        <f xml:space="preserve"> $E$9*EXP(-$E$13*A160)*COS($E$15*A160) + $E$11*EXP(-$E$13*A160)*SIN($E$15*A160)</f>
        <v>0.22864951035457148</v>
      </c>
    </row>
    <row r="161" spans="1:5" x14ac:dyDescent="0.3">
      <c r="A161">
        <f xml:space="preserve"> A160+$B$15</f>
        <v>1.7750000000000012E-2</v>
      </c>
      <c r="B161">
        <f xml:space="preserve"> A161*1000</f>
        <v>17.750000000000011</v>
      </c>
      <c r="C161">
        <f xml:space="preserve"> $C$9*EXP($C$13*A161) + $C$11*EXP($C$15*A161)</f>
        <v>-2.2943338785207726E-2</v>
      </c>
      <c r="D161">
        <f xml:space="preserve"> $D$9*EXP(-$D$13*A161) + $D$11*A161*EXP(-$D$13*A161)</f>
        <v>-6.4977012707189682E-2</v>
      </c>
      <c r="E161">
        <f xml:space="preserve"> $E$9*EXP(-$E$13*A161)*COS($E$15*A161) + $E$11*EXP(-$E$13*A161)*SIN($E$15*A161)</f>
        <v>0.18372626478975251</v>
      </c>
    </row>
    <row r="162" spans="1:5" x14ac:dyDescent="0.3">
      <c r="A162">
        <f xml:space="preserve"> A161+$B$15</f>
        <v>1.7875000000000012E-2</v>
      </c>
      <c r="B162">
        <f xml:space="preserve"> A162*1000</f>
        <v>17.875000000000011</v>
      </c>
      <c r="C162">
        <f xml:space="preserve"> $C$9*EXP($C$13*A162) + $C$11*EXP($C$15*A162)</f>
        <v>-2.2132152075793891E-2</v>
      </c>
      <c r="D162">
        <f xml:space="preserve"> $D$9*EXP(-$D$13*A162) + $D$11*A162*EXP(-$D$13*A162)</f>
        <v>-6.2298586454054977E-2</v>
      </c>
      <c r="E162">
        <f xml:space="preserve"> $E$9*EXP(-$E$13*A162)*COS($E$15*A162) + $E$11*EXP(-$E$13*A162)*SIN($E$15*A162)</f>
        <v>0.13982267937317203</v>
      </c>
    </row>
    <row r="163" spans="1:5" x14ac:dyDescent="0.3">
      <c r="A163">
        <f xml:space="preserve"> A162+$B$15</f>
        <v>1.8000000000000013E-2</v>
      </c>
      <c r="B163">
        <f xml:space="preserve"> A163*1000</f>
        <v>18.000000000000014</v>
      </c>
      <c r="C163">
        <f xml:space="preserve"> $C$9*EXP($C$13*A163) + $C$11*EXP($C$15*A163)</f>
        <v>-2.1348806672196467E-2</v>
      </c>
      <c r="D163">
        <f xml:space="preserve"> $D$9*EXP(-$D$13*A163) + $D$11*A163*EXP(-$D$13*A163)</f>
        <v>-5.9726864670134119E-2</v>
      </c>
      <c r="E163">
        <f xml:space="preserve"> $E$9*EXP(-$E$13*A163)*COS($E$15*A163) + $E$11*EXP(-$E$13*A163)*SIN($E$15*A163)</f>
        <v>9.7052670889784892E-2</v>
      </c>
    </row>
    <row r="164" spans="1:5" x14ac:dyDescent="0.3">
      <c r="A164">
        <f xml:space="preserve"> A163+$B$15</f>
        <v>1.8125000000000013E-2</v>
      </c>
      <c r="B164">
        <f xml:space="preserve"> A164*1000</f>
        <v>18.125000000000014</v>
      </c>
      <c r="C164">
        <f xml:space="preserve"> $C$9*EXP($C$13*A164) + $C$11*EXP($C$15*A164)</f>
        <v>-2.0592399935160991E-2</v>
      </c>
      <c r="D164">
        <f xml:space="preserve"> $D$9*EXP(-$D$13*A164) + $D$11*A164*EXP(-$D$13*A164)</f>
        <v>-5.7257810100430254E-2</v>
      </c>
      <c r="E164">
        <f xml:space="preserve"> $E$9*EXP(-$E$13*A164)*COS($E$15*A164) + $E$11*EXP(-$E$13*A164)*SIN($E$15*A164)</f>
        <v>5.5522053063040894E-2</v>
      </c>
    </row>
    <row r="165" spans="1:5" x14ac:dyDescent="0.3">
      <c r="A165">
        <f xml:space="preserve"> A164+$B$15</f>
        <v>1.8250000000000013E-2</v>
      </c>
      <c r="B165">
        <f xml:space="preserve"> A165*1000</f>
        <v>18.250000000000014</v>
      </c>
      <c r="C165">
        <f xml:space="preserve"> $C$9*EXP($C$13*A165) + $C$11*EXP($C$15*A165)</f>
        <v>-1.986205505137215E-2</v>
      </c>
      <c r="D165">
        <f xml:space="preserve"> $D$9*EXP(-$D$13*A165) + $D$11*A165*EXP(-$D$13*A165)</f>
        <v>-5.4887525484499607E-2</v>
      </c>
      <c r="E165">
        <f xml:space="preserve"> $E$9*EXP(-$E$13*A165)*COS($E$15*A165) + $E$11*EXP(-$E$13*A165)*SIN($E$15*A165)</f>
        <v>1.5328469787021098E-2</v>
      </c>
    </row>
    <row r="166" spans="1:5" x14ac:dyDescent="0.3">
      <c r="A166">
        <f xml:space="preserve"> A165+$B$15</f>
        <v>1.8375000000000013E-2</v>
      </c>
      <c r="B166">
        <f xml:space="preserve"> A166*1000</f>
        <v>18.375000000000014</v>
      </c>
      <c r="C166">
        <f xml:space="preserve"> $C$9*EXP($C$13*A166) + $C$11*EXP($C$15*A166)</f>
        <v>-1.915692053102977E-2</v>
      </c>
      <c r="D166">
        <f xml:space="preserve"> $D$9*EXP(-$D$13*A166) + $D$11*A166*EXP(-$D$13*A166)</f>
        <v>-5.2612249504111072E-2</v>
      </c>
      <c r="E166">
        <f xml:space="preserve"> $E$9*EXP(-$E$13*A166)*COS($E$15*A166) + $E$11*EXP(-$E$13*A166)*SIN($E$15*A166)</f>
        <v>-2.3438641002082039E-2</v>
      </c>
    </row>
    <row r="167" spans="1:5" x14ac:dyDescent="0.3">
      <c r="A167">
        <f xml:space="preserve"> A166+$B$15</f>
        <v>1.8500000000000013E-2</v>
      </c>
      <c r="B167">
        <f xml:space="preserve"> A167*1000</f>
        <v>18.500000000000014</v>
      </c>
      <c r="C167">
        <f xml:space="preserve"> $C$9*EXP($C$13*A167) + $C$11*EXP($C$15*A167)</f>
        <v>-1.8476169696766624E-2</v>
      </c>
      <c r="D167">
        <f xml:space="preserve"> $D$9*EXP(-$D$13*A167) + $D$11*A167*EXP(-$D$13*A167)</f>
        <v>-5.0428352793189538E-2</v>
      </c>
      <c r="E167">
        <f xml:space="preserve"> $E$9*EXP(-$E$13*A167)*COS($E$15*A167) + $E$11*EXP(-$E$13*A167)*SIN($E$15*A167)</f>
        <v>-6.0698053818191572E-2</v>
      </c>
    </row>
    <row r="168" spans="1:5" x14ac:dyDescent="0.3">
      <c r="A168">
        <f xml:space="preserve"> A167+$B$15</f>
        <v>1.8625000000000013E-2</v>
      </c>
      <c r="B168">
        <f xml:space="preserve"> A168*1000</f>
        <v>18.625000000000014</v>
      </c>
      <c r="C168">
        <f xml:space="preserve"> $C$9*EXP($C$13*A168) + $C$11*EXP($C$15*A168)</f>
        <v>-1.7819000165872262E-2</v>
      </c>
      <c r="D168">
        <f xml:space="preserve"> $D$9*EXP(-$D$13*A168) + $D$11*A168*EXP(-$D$13*A168)</f>
        <v>-4.8332334013605718E-2</v>
      </c>
      <c r="E168">
        <f xml:space="preserve"> $E$9*EXP(-$E$13*A168)*COS($E$15*A168) + $E$11*EXP(-$E$13*A168)*SIN($E$15*A168)</f>
        <v>-9.6376733549674326E-2</v>
      </c>
    </row>
    <row r="169" spans="1:5" x14ac:dyDescent="0.3">
      <c r="A169">
        <f xml:space="preserve"> A168+$B$15</f>
        <v>1.8750000000000013E-2</v>
      </c>
      <c r="B169">
        <f xml:space="preserve"> A169*1000</f>
        <v>18.750000000000014</v>
      </c>
      <c r="C169">
        <f xml:space="preserve"> $C$9*EXP($C$13*A169) + $C$11*EXP($C$15*A169)</f>
        <v>-1.7184633327613906E-2</v>
      </c>
      <c r="D169">
        <f xml:space="preserve"> $D$9*EXP(-$D$13*A169) + $D$11*A169*EXP(-$D$13*A169)</f>
        <v>-4.6320815999880853E-2</v>
      </c>
      <c r="E169">
        <f xml:space="preserve"> $E$9*EXP(-$E$13*A169)*COS($E$15*A169) + $E$11*EXP(-$E$13*A169)*SIN($E$15*A169)</f>
        <v>-0.13040978594337588</v>
      </c>
    </row>
    <row r="170" spans="1:5" x14ac:dyDescent="0.3">
      <c r="A170">
        <f xml:space="preserve"> A169+$B$15</f>
        <v>1.8875000000000013E-2</v>
      </c>
      <c r="B170">
        <f xml:space="preserve"> A170*1000</f>
        <v>18.875000000000014</v>
      </c>
      <c r="C170">
        <f xml:space="preserve"> $C$9*EXP($C$13*A170) + $C$11*EXP($C$15*A170)</f>
        <v>-1.6572313817287004E-2</v>
      </c>
      <c r="D170">
        <f xml:space="preserve"> $D$9*EXP(-$D$13*A170) + $D$11*A170*EXP(-$D$13*A170)</f>
        <v>-4.4390541975417676E-2</v>
      </c>
      <c r="E170">
        <f xml:space="preserve"> $E$9*EXP(-$E$13*A170)*COS($E$15*A170) + $E$11*EXP(-$E$13*A170)*SIN($E$15*A170)</f>
        <v>-0.16274038182913153</v>
      </c>
    </row>
    <row r="171" spans="1:5" x14ac:dyDescent="0.3">
      <c r="A171">
        <f xml:space="preserve"> A170+$B$15</f>
        <v>1.9000000000000013E-2</v>
      </c>
      <c r="B171">
        <f xml:space="preserve"> A171*1000</f>
        <v>19.000000000000014</v>
      </c>
      <c r="C171">
        <f xml:space="preserve"> $C$9*EXP($C$13*A171) + $C$11*EXP($C$15*A171)</f>
        <v>-1.5981308988479302E-2</v>
      </c>
      <c r="D171">
        <f xml:space="preserve"> $D$9*EXP(-$D$13*A171) + $D$11*A171*EXP(-$D$13*A171)</f>
        <v>-4.2538371842451739E-2</v>
      </c>
      <c r="E171">
        <f xml:space="preserve"> $E$9*EXP(-$E$13*A171)*COS($E$15*A171) + $E$11*EXP(-$E$13*A171)*SIN($E$15*A171)</f>
        <v>-0.19331965631262163</v>
      </c>
    </row>
    <row r="172" spans="1:5" x14ac:dyDescent="0.3">
      <c r="A172">
        <f xml:space="preserve"> A171+$B$15</f>
        <v>1.9125000000000014E-2</v>
      </c>
      <c r="B172">
        <f xml:space="preserve"> A172*1000</f>
        <v>19.125000000000014</v>
      </c>
      <c r="C172">
        <f xml:space="preserve"> $C$9*EXP($C$13*A172) + $C$11*EXP($C$15*A172)</f>
        <v>-1.5410908384895084E-2</v>
      </c>
      <c r="D172">
        <f xml:space="preserve"> $D$9*EXP(-$D$13*A172) + $D$11*A172*EXP(-$D$13*A172)</f>
        <v>-4.0761278547531629E-2</v>
      </c>
      <c r="E172">
        <f xml:space="preserve"> $E$9*EXP(-$E$13*A172)*COS($E$15*A172) + $E$11*EXP(-$E$13*A172)*SIN($E$15*A172)</f>
        <v>-0.22210658420563403</v>
      </c>
    </row>
    <row r="173" spans="1:5" x14ac:dyDescent="0.3">
      <c r="A173">
        <f xml:space="preserve"> A172+$B$15</f>
        <v>1.9250000000000014E-2</v>
      </c>
      <c r="B173">
        <f xml:space="preserve"> A173*1000</f>
        <v>19.250000000000014</v>
      </c>
      <c r="C173">
        <f xml:space="preserve"> $C$9*EXP($C$13*A173) + $C$11*EXP($C$15*A173)</f>
        <v>-1.4860423212959646E-2</v>
      </c>
      <c r="D173">
        <f xml:space="preserve"> $D$9*EXP(-$D$13*A173) + $D$11*A173*EXP(-$D$13*A173)</f>
        <v>-3.9056344523986063E-2</v>
      </c>
      <c r="E173">
        <f xml:space="preserve"> $E$9*EXP(-$E$13*A173)*COS($E$15*A173) + $E$11*EXP(-$E$13*A173)*SIN($E$15*A173)</f>
        <v>-0.2490678329980183</v>
      </c>
    </row>
    <row r="174" spans="1:5" x14ac:dyDescent="0.3">
      <c r="A174">
        <f xml:space="preserve"> A173+$B$15</f>
        <v>1.9375000000000014E-2</v>
      </c>
      <c r="B174">
        <f xml:space="preserve"> A174*1000</f>
        <v>19.375000000000014</v>
      </c>
      <c r="C174">
        <f xml:space="preserve"> $C$9*EXP($C$13*A174) + $C$11*EXP($C$15*A174)</f>
        <v>-1.4329185816305342E-2</v>
      </c>
      <c r="D174">
        <f xml:space="preserve"> $D$9*EXP(-$D$13*A174) + $D$11*A174*EXP(-$D$13*A174)</f>
        <v>-3.7420758212512686E-2</v>
      </c>
      <c r="E174">
        <f xml:space="preserve"> $E$9*EXP(-$E$13*A174)*COS($E$15*A174) + $E$11*EXP(-$E$13*A174)*SIN($E$15*A174)</f>
        <v>-0.27417759470510183</v>
      </c>
    </row>
    <row r="175" spans="1:5" x14ac:dyDescent="0.3">
      <c r="A175">
        <f xml:space="preserve"> A174+$B$15</f>
        <v>1.9500000000000014E-2</v>
      </c>
      <c r="B175">
        <f xml:space="preserve"> A175*1000</f>
        <v>19.500000000000014</v>
      </c>
      <c r="C175">
        <f xml:space="preserve"> $C$9*EXP($C$13*A175) + $C$11*EXP($C$15*A175)</f>
        <v>-1.3816549153132468E-2</v>
      </c>
      <c r="D175">
        <f xml:space="preserve"> $D$9*EXP(-$D$13*A175) + $D$11*A175*EXP(-$D$13*A175)</f>
        <v>-3.5851810660731183E-2</v>
      </c>
      <c r="E175">
        <f xml:space="preserve"> $E$9*EXP(-$E$13*A175)*COS($E$15*A175) + $E$11*EXP(-$E$13*A175)*SIN($E$15*A175)</f>
        <v>-0.29741739794812094</v>
      </c>
    </row>
    <row r="176" spans="1:5" x14ac:dyDescent="0.3">
      <c r="A176">
        <f xml:space="preserve"> A175+$B$15</f>
        <v>1.9625000000000014E-2</v>
      </c>
      <c r="B176">
        <f xml:space="preserve"> A176*1000</f>
        <v>19.625000000000014</v>
      </c>
      <c r="C176">
        <f xml:space="preserve"> $C$9*EXP($C$13*A176) + $C$11*EXP($C$15*A176)</f>
        <v>-1.3321886277336416E-2</v>
      </c>
      <c r="D176">
        <f xml:space="preserve"> $D$9*EXP(-$D$13*A176) + $D$11*A176*EXP(-$D$13*A176)</f>
        <v>-3.4346892202273833E-2</v>
      </c>
      <c r="E176">
        <f xml:space="preserve"> $E$9*EXP(-$E$13*A176)*COS($E$15*A176) + $E$11*EXP(-$E$13*A176)*SIN($E$15*A176)</f>
        <v>-0.31877590164341507</v>
      </c>
    </row>
    <row r="177" spans="1:5" x14ac:dyDescent="0.3">
      <c r="A177">
        <f xml:space="preserve"> A176+$B$15</f>
        <v>1.9750000000000014E-2</v>
      </c>
      <c r="B177">
        <f xml:space="preserve"> A177*1000</f>
        <v>19.750000000000014</v>
      </c>
      <c r="C177">
        <f xml:space="preserve"> $C$9*EXP($C$13*A177) + $C$11*EXP($C$15*A177)</f>
        <v>-1.2844589824200173E-2</v>
      </c>
      <c r="D177">
        <f xml:space="preserve"> $D$9*EXP(-$D$13*A177) + $D$11*A177*EXP(-$D$13*A177)</f>
        <v>-3.2903489215743931E-2</v>
      </c>
      <c r="E177">
        <f xml:space="preserve"> $E$9*EXP(-$E$13*A177)*COS($E$15*A177) + $E$11*EXP(-$E$13*A177)*SIN($E$15*A177)</f>
        <v>-0.33824867168898021</v>
      </c>
    </row>
    <row r="178" spans="1:5" x14ac:dyDescent="0.3">
      <c r="A178">
        <f xml:space="preserve"> A177+$B$15</f>
        <v>1.9875000000000014E-2</v>
      </c>
      <c r="B178">
        <f xml:space="preserve"> A178*1000</f>
        <v>19.875000000000014</v>
      </c>
      <c r="C178">
        <f xml:space="preserve"> $C$9*EXP($C$13*A178) + $C$11*EXP($C$15*A178)</f>
        <v>-1.2384071501364207E-2</v>
      </c>
      <c r="D178">
        <f xml:space="preserve"> $D$9*EXP(-$D$13*A178) + $D$11*A178*EXP(-$D$13*A178)</f>
        <v>-3.1519180963650209E-2</v>
      </c>
      <c r="E178">
        <f xml:space="preserve"> $E$9*EXP(-$E$13*A178)*COS($E$15*A178) + $E$11*EXP(-$E$13*A178)*SIN($E$15*A178)</f>
        <v>-0.35583794204447472</v>
      </c>
    </row>
    <row r="179" spans="1:5" x14ac:dyDescent="0.3">
      <c r="A179">
        <f xml:space="preserve"> A178+$B$15</f>
        <v>2.0000000000000014E-2</v>
      </c>
      <c r="B179">
        <f xml:space="preserve"> A179*1000</f>
        <v>20.000000000000014</v>
      </c>
      <c r="C179">
        <f xml:space="preserve"> $C$9*EXP($C$13*A179) + $C$11*EXP($C$15*A179)</f>
        <v>-1.1939761585706891E-2</v>
      </c>
      <c r="D179">
        <f xml:space="preserve"> $D$9*EXP(-$D$13*A179) + $D$11*A179*EXP(-$D$13*A179)</f>
        <v>-3.0191636511225931E-2</v>
      </c>
      <c r="E179">
        <f xml:space="preserve"> $E$9*EXP(-$E$13*A179)*COS($E$15*A179) + $E$11*EXP(-$E$13*A179)*SIN($E$15*A179)</f>
        <v>-0.37155236160325644</v>
      </c>
    </row>
    <row r="180" spans="1:5" x14ac:dyDescent="0.3">
      <c r="A180">
        <f xml:space="preserve"> A179+$B$15</f>
        <v>2.0125000000000014E-2</v>
      </c>
      <c r="B180">
        <f xml:space="preserve"> A180*1000</f>
        <v>20.125000000000014</v>
      </c>
      <c r="C180">
        <f xml:space="preserve"> $C$9*EXP($C$13*A180) + $C$11*EXP($C$15*A180)</f>
        <v>-1.1511108426694892E-2</v>
      </c>
      <c r="D180">
        <f xml:space="preserve"> $D$9*EXP(-$D$13*A180) + $D$11*A180*EXP(-$D$13*A180)</f>
        <v>-2.8918611724858916E-2</v>
      </c>
      <c r="E180">
        <f xml:space="preserve"> $E$9*EXP(-$E$13*A180)*COS($E$15*A180) + $E$11*EXP(-$E$13*A180)*SIN($E$15*A180)</f>
        <v>-0.38540672825254579</v>
      </c>
    </row>
    <row r="181" spans="1:5" x14ac:dyDescent="0.3">
      <c r="A181">
        <f xml:space="preserve"> A180+$B$15</f>
        <v>2.0250000000000015E-2</v>
      </c>
      <c r="B181">
        <f xml:space="preserve"> A181*1000</f>
        <v>20.250000000000014</v>
      </c>
      <c r="C181">
        <f xml:space="preserve"> $C$9*EXP($C$13*A181) + $C$11*EXP($C$15*A181)</f>
        <v>-1.109757795669512E-2</v>
      </c>
      <c r="D181">
        <f xml:space="preserve"> $D$9*EXP(-$D$13*A181) + $D$11*A181*EXP(-$D$13*A181)</f>
        <v>-2.7697946349696464E-2</v>
      </c>
      <c r="E181">
        <f xml:space="preserve"> $E$9*EXP(-$E$13*A181)*COS($E$15*A181) + $E$11*EXP(-$E$13*A181)*SIN($E$15*A181)</f>
        <v>-0.39742171151062955</v>
      </c>
    </row>
    <row r="182" spans="1:5" x14ac:dyDescent="0.3">
      <c r="A182">
        <f xml:space="preserve"> A181+$B$15</f>
        <v>2.0375000000000015E-2</v>
      </c>
      <c r="B182">
        <f xml:space="preserve"> A182*1000</f>
        <v>20.375000000000014</v>
      </c>
      <c r="C182">
        <f xml:space="preserve"> $C$9*EXP($C$13*A182) + $C$11*EXP($C$15*A182)</f>
        <v>-1.0698653208678091E-2</v>
      </c>
      <c r="D182">
        <f xml:space="preserve"> $D$9*EXP(-$D$13*A182) + $D$11*A182*EXP(-$D$13*A182)</f>
        <v>-2.6527561165841027E-2</v>
      </c>
      <c r="E182">
        <f xml:space="preserve"> $E$9*EXP(-$E$13*A182)*COS($E$15*A182) + $E$11*EXP(-$E$13*A182)*SIN($E$15*A182)</f>
        <v>-0.40762356511829445</v>
      </c>
    </row>
    <row r="183" spans="1:5" x14ac:dyDescent="0.3">
      <c r="A183">
        <f xml:space="preserve"> A182+$B$15</f>
        <v>2.0500000000000015E-2</v>
      </c>
      <c r="B183">
        <f xml:space="preserve"> A183*1000</f>
        <v>20.500000000000014</v>
      </c>
      <c r="C183">
        <f xml:space="preserve"> $C$9*EXP($C$13*A183) + $C$11*EXP($C$15*A183)</f>
        <v>-1.0313833841684395E-2</v>
      </c>
      <c r="D183">
        <f xml:space="preserve"> $D$9*EXP(-$D$13*A183) + $D$11*A183*EXP(-$D$13*A183)</f>
        <v>-2.5405455222423021E-2</v>
      </c>
      <c r="E183">
        <f xml:space="preserve"> $E$9*EXP(-$E$13*A183)*COS($E$15*A183) + $E$11*EXP(-$E$13*A183)*SIN($E$15*A183)</f>
        <v>-0.41604383094565811</v>
      </c>
    </row>
    <row r="184" spans="1:5" x14ac:dyDescent="0.3">
      <c r="A184">
        <f xml:space="preserve"> A183+$B$15</f>
        <v>2.0625000000000015E-2</v>
      </c>
      <c r="B184">
        <f xml:space="preserve"> A184*1000</f>
        <v>20.625000000000014</v>
      </c>
      <c r="C184">
        <f xml:space="preserve"> $C$9*EXP($C$13*A184) + $C$11*EXP($C$15*A184)</f>
        <v>-9.9426356743741139E-3</v>
      </c>
      <c r="D184">
        <f xml:space="preserve"> $D$9*EXP(-$D$13*A184) + $D$11*A184*EXP(-$D$13*A184)</f>
        <v>-2.4329703148717675E-2</v>
      </c>
      <c r="E184">
        <f xml:space="preserve"> $E$9*EXP(-$E$13*A184)*COS($E$15*A184) + $E$11*EXP(-$E$13*A184)*SIN($E$15*A184)</f>
        <v>-0.42271903555541329</v>
      </c>
    </row>
    <row r="185" spans="1:5" x14ac:dyDescent="0.3">
      <c r="A185">
        <f xml:space="preserve"> A184+$B$15</f>
        <v>2.0750000000000015E-2</v>
      </c>
      <c r="B185">
        <f xml:space="preserve"> A185*1000</f>
        <v>20.750000000000014</v>
      </c>
      <c r="C185">
        <f xml:space="preserve"> $C$9*EXP($C$13*A185) + $C$11*EXP($C$15*A185)</f>
        <v>-9.5845902269297498E-3</v>
      </c>
      <c r="D185">
        <f xml:space="preserve"> $D$9*EXP(-$D$13*A185) + $D$11*A185*EXP(-$D$13*A185)</f>
        <v>-2.3298452541370376E-2</v>
      </c>
      <c r="E185">
        <f xml:space="preserve"> $E$9*EXP(-$E$13*A185)*COS($E$15*A185) + $E$11*EXP(-$E$13*A185)*SIN($E$15*A185)</f>
        <v>-0.42769038073947591</v>
      </c>
    </row>
    <row r="186" spans="1:5" x14ac:dyDescent="0.3">
      <c r="A186">
        <f xml:space="preserve"> A185+$B$15</f>
        <v>2.0875000000000015E-2</v>
      </c>
      <c r="B186">
        <f xml:space="preserve"> A186*1000</f>
        <v>20.875000000000014</v>
      </c>
      <c r="C186">
        <f xml:space="preserve"> $C$9*EXP($C$13*A186) + $C$11*EXP($C$15*A186)</f>
        <v>-9.2392442715395606E-3</v>
      </c>
      <c r="D186">
        <f xml:space="preserve"> $D$9*EXP(-$D$13*A186) + $D$11*A186*EXP(-$D$13*A186)</f>
        <v>-2.2309921426702826E-2</v>
      </c>
      <c r="E186">
        <f xml:space="preserve"> $E$9*EXP(-$E$13*A186)*COS($E$15*A186) + $E$11*EXP(-$E$13*A186)*SIN($E$15*A186)</f>
        <v>-0.43100342931835156</v>
      </c>
    </row>
    <row r="187" spans="1:5" x14ac:dyDescent="0.3">
      <c r="A187">
        <f xml:space="preserve"> A186+$B$15</f>
        <v>2.1000000000000015E-2</v>
      </c>
      <c r="B187">
        <f xml:space="preserve"> A187*1000</f>
        <v>21.000000000000014</v>
      </c>
      <c r="C187">
        <f xml:space="preserve"> $C$9*EXP($C$13*A187) + $C$11*EXP($C$15*A187)</f>
        <v>-8.9061593916470276E-3</v>
      </c>
      <c r="D187">
        <f xml:space="preserve"> $D$9*EXP(-$D$13*A187) + $D$11*A187*EXP(-$D$13*A187)</f>
        <v>-2.136239579699048E-2</v>
      </c>
      <c r="E187">
        <f xml:space="preserve"> $E$9*EXP(-$E$13*A187)*COS($E$15*A187) + $E$11*EXP(-$E$13*A187)*SIN($E$15*A187)</f>
        <v>-0.43270778746141825</v>
      </c>
    </row>
    <row r="188" spans="1:5" x14ac:dyDescent="0.3">
      <c r="A188">
        <f xml:space="preserve"> A187+$B$15</f>
        <v>2.1125000000000015E-2</v>
      </c>
      <c r="B188">
        <f xml:space="preserve"> A188*1000</f>
        <v>21.125000000000014</v>
      </c>
      <c r="C188">
        <f xml:space="preserve"> $C$9*EXP($C$13*A188) + $C$11*EXP($C$15*A188)</f>
        <v>-8.5849115501150253E-3</v>
      </c>
      <c r="D188">
        <f xml:space="preserve"> $D$9*EXP(-$D$13*A188) + $D$11*A188*EXP(-$D$13*A188)</f>
        <v>-2.0454227219532502E-2</v>
      </c>
      <c r="E188">
        <f xml:space="preserve"> $E$9*EXP(-$E$13*A188)*COS($E$15*A188) + $E$11*EXP(-$E$13*A188)*SIN($E$15*A188)</f>
        <v>-0.43285678475200756</v>
      </c>
    </row>
    <row r="189" spans="1:5" x14ac:dyDescent="0.3">
      <c r="A189">
        <f xml:space="preserve"> A188+$B$15</f>
        <v>2.1250000000000015E-2</v>
      </c>
      <c r="B189">
        <f xml:space="preserve"> A189*1000</f>
        <v>21.250000000000014</v>
      </c>
      <c r="C189">
        <f xml:space="preserve"> $C$9*EXP($C$13*A189) + $C$11*EXP($C$15*A189)</f>
        <v>-8.2750906664195399E-3</v>
      </c>
      <c r="D189">
        <f xml:space="preserve"> $D$9*EXP(-$D$13*A189) + $D$11*A189*EXP(-$D$13*A189)</f>
        <v>-1.9583830517274414E-2</v>
      </c>
      <c r="E189">
        <f xml:space="preserve"> $E$9*EXP(-$E$13*A189)*COS($E$15*A189) + $E$11*EXP(-$E$13*A189)*SIN($E$15*A189)</f>
        <v>-0.43150715318392086</v>
      </c>
    </row>
    <row r="190" spans="1:5" x14ac:dyDescent="0.3">
      <c r="A190">
        <f xml:space="preserve"> A189+$B$15</f>
        <v>2.1375000000000016E-2</v>
      </c>
      <c r="B190">
        <f xml:space="preserve"> A190*1000</f>
        <v>21.375000000000014</v>
      </c>
      <c r="C190">
        <f xml:space="preserve"> $C$9*EXP($C$13*A190) + $C$11*EXP($C$15*A190)</f>
        <v>-7.976300202956187E-3</v>
      </c>
      <c r="D190">
        <f xml:space="preserve"> $D$9*EXP(-$D$13*A190) + $D$11*A190*EXP(-$D$13*A190)</f>
        <v>-1.8749681519690253E-2</v>
      </c>
      <c r="E190">
        <f xml:space="preserve"> $E$9*EXP(-$E$13*A190)*COS($E$15*A190) + $E$11*EXP(-$E$13*A190)*SIN($E$15*A190)</f>
        <v>-0.42871870623600095</v>
      </c>
    </row>
    <row r="191" spans="1:5" x14ac:dyDescent="0.3">
      <c r="A191">
        <f xml:space="preserve"> A190+$B$15</f>
        <v>2.1500000000000016E-2</v>
      </c>
      <c r="B191">
        <f xml:space="preserve"> A191*1000</f>
        <v>21.500000000000014</v>
      </c>
      <c r="C191">
        <f xml:space="preserve"> $C$9*EXP($C$13*A191) + $C$11*EXP($C$15*A191)</f>
        <v>-7.6881567605151611E-3</v>
      </c>
      <c r="D191">
        <f xml:space="preserve"> $D$9*EXP(-$D$13*A191) + $D$11*A191*EXP(-$D$13*A191)</f>
        <v>-1.7950314882588858E-2</v>
      </c>
      <c r="E191">
        <f xml:space="preserve"> $E$9*EXP(-$E$13*A191)*COS($E$15*A191) + $E$11*EXP(-$E$13*A191)*SIN($E$15*A191)</f>
        <v>-0.42455401912893576</v>
      </c>
    </row>
    <row r="192" spans="1:5" x14ac:dyDescent="0.3">
      <c r="A192">
        <f xml:space="preserve"> A191+$B$15</f>
        <v>2.1625000000000016E-2</v>
      </c>
      <c r="B192">
        <f xml:space="preserve"> A192*1000</f>
        <v>21.625000000000014</v>
      </c>
      <c r="C192">
        <f xml:space="preserve"> $C$9*EXP($C$13*A192) + $C$11*EXP($C$15*A192)</f>
        <v>-7.4102896829538927E-3</v>
      </c>
      <c r="D192">
        <f xml:space="preserve"> $D$9*EXP(-$D$13*A192) + $D$11*A192*EXP(-$D$13*A192)</f>
        <v>-1.7184321975470158E-2</v>
      </c>
      <c r="E192">
        <f xml:space="preserve"> $E$9*EXP(-$E$13*A192)*COS($E$15*A192) + $E$11*EXP(-$E$13*A192)*SIN($E$15*A192)</f>
        <v>-0.41907811132372785</v>
      </c>
    </row>
    <row r="193" spans="1:5" x14ac:dyDescent="0.3">
      <c r="A193">
        <f xml:space="preserve"> A192+$B$15</f>
        <v>2.1750000000000016E-2</v>
      </c>
      <c r="B193">
        <f xml:space="preserve"> A193*1000</f>
        <v>21.750000000000014</v>
      </c>
      <c r="C193">
        <f xml:space="preserve"> $C$9*EXP($C$13*A193) + $C$11*EXP($C$15*A193)</f>
        <v>-7.142340671073966E-3</v>
      </c>
      <c r="D193">
        <f xml:space="preserve"> $D$9*EXP(-$D$13*A193) + $D$11*A193*EXP(-$D$13*A193)</f>
        <v>-1.6450348835028709E-2</v>
      </c>
      <c r="E193">
        <f xml:space="preserve"> $E$9*EXP(-$E$13*A193)*COS($E$15*A193) + $E$11*EXP(-$E$13*A193)*SIN($E$15*A193)</f>
        <v>-0.41235813227455942</v>
      </c>
    </row>
    <row r="194" spans="1:5" x14ac:dyDescent="0.3">
      <c r="A194">
        <f xml:space="preserve"> A193+$B$15</f>
        <v>2.1875000000000016E-2</v>
      </c>
      <c r="B194">
        <f xml:space="preserve"> A194*1000</f>
        <v>21.875000000000014</v>
      </c>
      <c r="C194">
        <f xml:space="preserve"> $C$9*EXP($C$13*A194) + $C$11*EXP($C$15*A194)</f>
        <v>-6.883963405687173E-3</v>
      </c>
      <c r="D194">
        <f xml:space="preserve"> $D$9*EXP(-$D$13*A194) + $D$11*A194*EXP(-$D$13*A194)</f>
        <v>-1.5747094183377684E-2</v>
      </c>
      <c r="E194">
        <f xml:space="preserve"> $E$9*EXP(-$E$13*A194)*COS($E$15*A194) + $E$11*EXP(-$E$13*A194)*SIN($E$15*A194)</f>
        <v>-0.40446305140026412</v>
      </c>
    </row>
    <row r="195" spans="1:5" x14ac:dyDescent="0.3">
      <c r="A195">
        <f xml:space="preserve"> A194+$B$15</f>
        <v>2.2000000000000016E-2</v>
      </c>
      <c r="B195">
        <f xml:space="preserve"> A195*1000</f>
        <v>22.000000000000018</v>
      </c>
      <c r="C195">
        <f xml:space="preserve"> $C$9*EXP($C$13*A195) + $C$11*EXP($C$15*A195)</f>
        <v>-6.6348231798369784E-3</v>
      </c>
      <c r="D195">
        <f xml:space="preserve"> $D$9*EXP(-$D$13*A195) + $D$11*A195*EXP(-$D$13*A195)</f>
        <v>-1.5073307509547582E-2</v>
      </c>
      <c r="E195">
        <f xml:space="preserve"> $E$9*EXP(-$E$13*A195)*COS($E$15*A195) + $E$11*EXP(-$E$13*A195)*SIN($E$15*A195)</f>
        <v>-0.39546335318859072</v>
      </c>
    </row>
    <row r="196" spans="1:5" x14ac:dyDescent="0.3">
      <c r="A196">
        <f xml:space="preserve"> A195+$B$15</f>
        <v>2.2125000000000016E-2</v>
      </c>
      <c r="B196">
        <f xml:space="preserve"> A196*1000</f>
        <v>22.125000000000018</v>
      </c>
      <c r="C196">
        <f xml:space="preserve"> $C$9*EXP($C$13*A196) + $C$11*EXP($C$15*A196)</f>
        <v>-6.394596540124183E-3</v>
      </c>
      <c r="D196">
        <f xml:space="preserve"> $D$9*EXP(-$D$13*A196) + $D$11*A196*EXP(-$D$13*A196)</f>
        <v>-1.4427787212801909E-2</v>
      </c>
      <c r="E196">
        <f xml:space="preserve"> $E$9*EXP(-$E$13*A196)*COS($E$15*A196) + $E$11*EXP(-$E$13*A196)*SIN($E$15*A196)</f>
        <v>-0.38543073829608265</v>
      </c>
    </row>
    <row r="197" spans="1:5" x14ac:dyDescent="0.3">
      <c r="A197">
        <f xml:space="preserve"> A196+$B$15</f>
        <v>2.2250000000000016E-2</v>
      </c>
      <c r="B197">
        <f xml:space="preserve"> A197*1000</f>
        <v>22.250000000000018</v>
      </c>
      <c r="C197">
        <f xml:space="preserve"> $C$9*EXP($C$13*A197) + $C$11*EXP($C$15*A197)</f>
        <v>-6.1629709370701752E-3</v>
      </c>
      <c r="D197">
        <f xml:space="preserve"> $D$9*EXP(-$D$13*A197) + $D$11*A197*EXP(-$D$13*A197)</f>
        <v>-1.3809378806303592E-2</v>
      </c>
      <c r="E197">
        <f xml:space="preserve"> $E$9*EXP(-$E$13*A197)*COS($E$15*A197) + $E$11*EXP(-$E$13*A197)*SIN($E$15*A197)</f>
        <v>-0.3744378314539587</v>
      </c>
    </row>
    <row r="198" spans="1:5" x14ac:dyDescent="0.3">
      <c r="A198">
        <f xml:space="preserve"> A197+$B$15</f>
        <v>2.2375000000000016E-2</v>
      </c>
      <c r="B198">
        <f xml:space="preserve"> A198*1000</f>
        <v>22.375000000000018</v>
      </c>
      <c r="C198">
        <f xml:space="preserve"> $C$9*EXP($C$13*A198) + $C$11*EXP($C$15*A198)</f>
        <v>-5.9396443844375443E-3</v>
      </c>
      <c r="D198">
        <f xml:space="preserve"> $D$9*EXP(-$D$13*A198) + $D$11*A198*EXP(-$D$13*A198)</f>
        <v>-1.3216973179661111E-2</v>
      </c>
      <c r="E198">
        <f xml:space="preserve"> $E$9*EXP(-$E$13*A198)*COS($E$15*A198) + $E$11*EXP(-$E$13*A198)*SIN($E$15*A198)</f>
        <v>-0.36255789693708429</v>
      </c>
    </row>
    <row r="199" spans="1:5" x14ac:dyDescent="0.3">
      <c r="A199">
        <f xml:space="preserve"> A198+$B$15</f>
        <v>2.2500000000000017E-2</v>
      </c>
      <c r="B199">
        <f xml:space="preserve"> A199*1000</f>
        <v>22.500000000000018</v>
      </c>
      <c r="C199">
        <f xml:space="preserve"> $C$9*EXP($C$13*A199) + $C$11*EXP($C$15*A199)</f>
        <v>-5.7243251274151658E-3</v>
      </c>
      <c r="D199">
        <f xml:space="preserve"> $D$9*EXP(-$D$13*A199) + $D$11*A199*EXP(-$D$13*A199)</f>
        <v>-1.2649504918884573E-2</v>
      </c>
      <c r="E199">
        <f xml:space="preserve"> $E$9*EXP(-$E$13*A199)*COS($E$15*A199) + $E$11*EXP(-$E$13*A199)*SIN($E$15*A199)</f>
        <v>-0.34986456229915397</v>
      </c>
    </row>
    <row r="200" spans="1:5" x14ac:dyDescent="0.3">
      <c r="A200">
        <f xml:space="preserve"> A199+$B$15</f>
        <v>2.2625000000000017E-2</v>
      </c>
      <c r="B200">
        <f xml:space="preserve"> A200*1000</f>
        <v>22.625000000000018</v>
      </c>
      <c r="C200">
        <f xml:space="preserve"> $C$9*EXP($C$13*A200) + $C$11*EXP($C$15*A200)</f>
        <v>-5.5167313195642895E-3</v>
      </c>
      <c r="D200">
        <f xml:space="preserve"> $D$9*EXP(-$D$13*A200) + $D$11*A200*EXP(-$D$13*A200)</f>
        <v>-1.2105950682283987E-2</v>
      </c>
      <c r="E200">
        <f xml:space="preserve"> $E$9*EXP(-$E$13*A200)*COS($E$15*A200) + $E$11*EXP(-$E$13*A200)*SIN($E$15*A200)</f>
        <v>-0.33643155102283295</v>
      </c>
    </row>
    <row r="201" spans="1:5" x14ac:dyDescent="0.3">
      <c r="A201">
        <f xml:space="preserve"> A200+$B$15</f>
        <v>2.2750000000000017E-2</v>
      </c>
      <c r="B201">
        <f xml:space="preserve"> A201*1000</f>
        <v>22.750000000000018</v>
      </c>
      <c r="C201">
        <f xml:space="preserve"> $C$9*EXP($C$13*A201) + $C$11*EXP($C$15*A201)</f>
        <v>-5.3165907084121609E-3</v>
      </c>
      <c r="D201">
        <f xml:space="preserve"> $D$9*EXP(-$D$13*A201) + $D$11*A201*EXP(-$D$13*A201)</f>
        <v>-1.1585327630849336E-2</v>
      </c>
      <c r="E201">
        <f xml:space="preserve"> $E$9*EXP(-$E$13*A201)*COS($E$15*A201) + $E$11*EXP(-$E$13*A201)*SIN($E$15*A201)</f>
        <v>-0.32233242467895162</v>
      </c>
    </row>
    <row r="202" spans="1:5" x14ac:dyDescent="0.3">
      <c r="A202">
        <f xml:space="preserve"> A201+$B$15</f>
        <v>2.2875000000000017E-2</v>
      </c>
      <c r="B202">
        <f xml:space="preserve"> A202*1000</f>
        <v>22.875000000000018</v>
      </c>
      <c r="C202">
        <f xml:space="preserve"> $C$9*EXP($C$13*A202) + $C$11*EXP($C$15*A202)</f>
        <v>-5.1236403295714487E-3</v>
      </c>
      <c r="D202">
        <f xml:space="preserve"> $D$9*EXP(-$D$13*A202) + $D$11*A202*EXP(-$D$13*A202)</f>
        <v>-1.1086691911661561E-2</v>
      </c>
      <c r="E202">
        <f xml:space="preserve"> $E$9*EXP(-$E$13*A202)*COS($E$15*A202) + $E$11*EXP(-$E$13*A202)*SIN($E$15*A202)</f>
        <v>-0.30764033513420119</v>
      </c>
    </row>
    <row r="203" spans="1:5" x14ac:dyDescent="0.3">
      <c r="A203">
        <f xml:space="preserve"> A202+$B$15</f>
        <v>2.3000000000000017E-2</v>
      </c>
      <c r="B203">
        <f xml:space="preserve"> A203*1000</f>
        <v>23.000000000000018</v>
      </c>
      <c r="C203">
        <f xml:space="preserve"> $C$9*EXP($C$13*A203) + $C$11*EXP($C$15*A203)</f>
        <v>-4.9376262092562231E-3</v>
      </c>
      <c r="D203">
        <f xml:space="preserve"> $D$9*EXP(-$D$13*A203) + $D$11*A203*EXP(-$D$13*A203)</f>
        <v>-1.0609137192894741E-2</v>
      </c>
      <c r="E203">
        <f xml:space="preserve"> $E$9*EXP(-$E$13*A203)*COS($E$15*A203) + $E$11*EXP(-$E$13*A203)*SIN($E$15*A203)</f>
        <v>-0.29242778729224972</v>
      </c>
    </row>
    <row r="204" spans="1:5" x14ac:dyDescent="0.3">
      <c r="A204">
        <f xml:space="preserve"> A203+$B$15</f>
        <v>2.3125000000000017E-2</v>
      </c>
      <c r="B204">
        <f xml:space="preserve"> A204*1000</f>
        <v>23.125000000000018</v>
      </c>
      <c r="C204">
        <f xml:space="preserve"> $C$9*EXP($C$13*A204) + $C$11*EXP($C$15*A204)</f>
        <v>-4.7583030750587511E-3</v>
      </c>
      <c r="D204">
        <f xml:space="preserve"> $D$9*EXP(-$D$13*A204) + $D$11*A204*EXP(-$D$13*A204)</f>
        <v>-1.015179324898475E-2</v>
      </c>
      <c r="E204">
        <f xml:space="preserve"> $E$9*EXP(-$E$13*A204)*COS($E$15*A204) + $E$11*EXP(-$E$13*A204)*SIN($E$15*A204)</f>
        <v>-0.2767664127990121</v>
      </c>
    </row>
    <row r="205" spans="1:5" x14ac:dyDescent="0.3">
      <c r="A205">
        <f xml:space="preserve"> A204+$B$15</f>
        <v>2.3250000000000017E-2</v>
      </c>
      <c r="B205">
        <f xml:space="preserve"> A205*1000</f>
        <v>23.250000000000018</v>
      </c>
      <c r="C205">
        <f xml:space="preserve"> $C$9*EXP($C$13*A205) + $C$11*EXP($C$15*A205)</f>
        <v>-4.5854340748460497E-3</v>
      </c>
      <c r="D205">
        <f xml:space="preserve"> $D$9*EXP(-$D$13*A205) + $D$11*A205*EXP(-$D$13*A205)</f>
        <v>-9.7138245945558657E-3</v>
      </c>
      <c r="E205">
        <f xml:space="preserve"> $E$9*EXP(-$E$13*A205)*COS($E$15*A205) + $E$11*EXP(-$E$13*A205)*SIN($E$15*A205)</f>
        <v>-0.26072675508914961</v>
      </c>
    </row>
    <row r="206" spans="1:5" x14ac:dyDescent="0.3">
      <c r="A206">
        <f xml:space="preserve"> A205+$B$15</f>
        <v>2.3375000000000017E-2</v>
      </c>
      <c r="B206">
        <f xml:space="preserve"> A206*1000</f>
        <v>23.375000000000018</v>
      </c>
      <c r="C206">
        <f xml:space="preserve"> $C$9*EXP($C$13*A206) + $C$11*EXP($C$15*A206)</f>
        <v>-4.418790503630231E-3</v>
      </c>
      <c r="D206">
        <f xml:space="preserve"> $D$9*EXP(-$D$13*A206) + $D$11*A206*EXP(-$D$13*A206)</f>
        <v>-9.2944291657142512E-3</v>
      </c>
      <c r="E206">
        <f xml:space="preserve"> $E$9*EXP(-$E$13*A206)*COS($E$15*A206) + $E$11*EXP(-$E$13*A206)*SIN($E$15*A206)</f>
        <v>-0.2443780660978504</v>
      </c>
    </row>
    <row r="207" spans="1:5" x14ac:dyDescent="0.3">
      <c r="A207">
        <f xml:space="preserve"> A206+$B$15</f>
        <v>2.3500000000000017E-2</v>
      </c>
      <c r="B207">
        <f xml:space="preserve"> A207*1000</f>
        <v>23.500000000000018</v>
      </c>
      <c r="C207">
        <f xml:space="preserve"> $C$9*EXP($C$13*A207) + $C$11*EXP($C$15*A207)</f>
        <v>-4.2581515382629871E-3</v>
      </c>
      <c r="D207">
        <f xml:space="preserve"> $D$9*EXP(-$D$13*A207) + $D$11*A207*EXP(-$D$13*A207)</f>
        <v>-8.8928370473379086E-3</v>
      </c>
      <c r="E207">
        <f xml:space="preserve"> $E$9*EXP(-$E$13*A207)*COS($E$15*A207) + $E$11*EXP(-$E$13*A207)*SIN($E$15*A207)</f>
        <v>-0.22778811490979944</v>
      </c>
    </row>
    <row r="208" spans="1:5" x14ac:dyDescent="0.3">
      <c r="A208">
        <f xml:space="preserve"> A207+$B$15</f>
        <v>2.3625000000000018E-2</v>
      </c>
      <c r="B208">
        <f xml:space="preserve"> A208*1000</f>
        <v>23.625000000000018</v>
      </c>
      <c r="C208">
        <f xml:space="preserve"> $C$9*EXP($C$13*A208) + $C$11*EXP($C$15*A208)</f>
        <v>-4.1033039798011881E-3</v>
      </c>
      <c r="D208">
        <f xml:space="preserve"> $D$9*EXP(-$D$13*A208) + $D$11*A208*EXP(-$D$13*A208)</f>
        <v>-8.5083092450127483E-3</v>
      </c>
      <c r="E208">
        <f xml:space="preserve"> $E$9*EXP(-$E$13*A208)*COS($E$15*A208) + $E$11*EXP(-$E$13*A208)*SIN($E$15*A208)</f>
        <v>-0.21102300856604267</v>
      </c>
    </row>
    <row r="209" spans="1:5" x14ac:dyDescent="0.3">
      <c r="A209">
        <f xml:space="preserve"> A208+$B$15</f>
        <v>2.3750000000000018E-2</v>
      </c>
      <c r="B209">
        <f xml:space="preserve"> A209*1000</f>
        <v>23.750000000000018</v>
      </c>
      <c r="C209">
        <f xml:space="preserve"> $C$9*EXP($C$13*A209) + $C$11*EXP($C$15*A209)</f>
        <v>-3.9540420033881661E-3</v>
      </c>
      <c r="D209">
        <f xml:space="preserve"> $D$9*EXP(-$D$13*A209) + $D$11*A209*EXP(-$D$13*A209)</f>
        <v>-8.1401365002873871E-3</v>
      </c>
      <c r="E209">
        <f xml:space="preserve"> $E$9*EXP(-$E$13*A209)*COS($E$15*A209) + $E$11*EXP(-$E$13*A209)*SIN($E$15*A209)</f>
        <v>-0.19414702519940244</v>
      </c>
    </row>
    <row r="210" spans="1:5" x14ac:dyDescent="0.3">
      <c r="A210">
        <f xml:space="preserve"> A209+$B$15</f>
        <v>2.3875000000000018E-2</v>
      </c>
      <c r="B210">
        <f xml:space="preserve"> A210*1000</f>
        <v>23.875000000000018</v>
      </c>
      <c r="C210">
        <f xml:space="preserve"> $C$9*EXP($C$13*A210) + $C$11*EXP($C$15*A210)</f>
        <v>-3.8101669154931611E-3</v>
      </c>
      <c r="D210">
        <f xml:space="preserve"> $D$9*EXP(-$D$13*A210) + $D$11*A210*EXP(-$D$13*A210)</f>
        <v>-7.7876381479424356E-3</v>
      </c>
      <c r="E210">
        <f xml:space="preserve"> $E$9*EXP(-$E$13*A210)*COS($E$15*A210) + $E$11*EXP(-$E$13*A210)*SIN($E$15*A210)</f>
        <v>-0.17722245962027916</v>
      </c>
    </row>
    <row r="211" spans="1:5" x14ac:dyDescent="0.3">
      <c r="A211">
        <f xml:space="preserve"> A210+$B$15</f>
        <v>2.4000000000000018E-2</v>
      </c>
      <c r="B211">
        <f xml:space="preserve"> A211*1000</f>
        <v>24.000000000000018</v>
      </c>
      <c r="C211">
        <f xml:space="preserve"> $C$9*EXP($C$13*A211) + $C$11*EXP($C$15*A211)</f>
        <v>-3.671486918350095E-3</v>
      </c>
      <c r="D211">
        <f xml:space="preserve"> $D$9*EXP(-$D$13*A211) + $D$11*A211*EXP(-$D$13*A211)</f>
        <v>-7.450161013993881E-3</v>
      </c>
      <c r="E211">
        <f xml:space="preserve"> $E$9*EXP(-$E$13*A211)*COS($E$15*A211) + $E$11*EXP(-$E$13*A211)*SIN($E$15*A211)</f>
        <v>-0.16030948142725809</v>
      </c>
    </row>
    <row r="212" spans="1:5" x14ac:dyDescent="0.3">
      <c r="A212">
        <f xml:space="preserve"> A211+$B$15</f>
        <v>2.4125000000000018E-2</v>
      </c>
      <c r="B212">
        <f xml:space="preserve"> A212*1000</f>
        <v>24.125000000000018</v>
      </c>
      <c r="C212">
        <f xml:space="preserve"> $C$9*EXP($C$13*A212) + $C$11*EXP($C$15*A212)</f>
        <v>-3.537816881435841E-3</v>
      </c>
      <c r="D212">
        <f xml:space="preserve"> $D$9*EXP(-$D$13*A212) + $D$11*A212*EXP(-$D$13*A212)</f>
        <v>-7.1270783531755229E-3</v>
      </c>
      <c r="E212">
        <f xml:space="preserve"> $E$9*EXP(-$E$13*A212)*COS($E$15*A212) + $E$11*EXP(-$E$13*A212)*SIN($E$15*A212)</f>
        <v>-0.14346600567097867</v>
      </c>
    </row>
    <row r="213" spans="1:5" x14ac:dyDescent="0.3">
      <c r="A213">
        <f xml:space="preserve"> A212+$B$15</f>
        <v>2.4250000000000018E-2</v>
      </c>
      <c r="B213">
        <f xml:space="preserve"> A213*1000</f>
        <v>24.250000000000018</v>
      </c>
      <c r="C213">
        <f xml:space="preserve"> $C$9*EXP($C$13*A213) + $C$11*EXP($C$15*A213)</f>
        <v>-3.4089781198276465E-3</v>
      </c>
      <c r="D213">
        <f xml:space="preserve"> $D$9*EXP(-$D$13*A213) + $D$11*A213*EXP(-$D$13*A213)</f>
        <v>-6.8177888246709192E-3</v>
      </c>
      <c r="E213">
        <f xml:space="preserve"> $E$9*EXP(-$E$13*A213)*COS($E$15*A213) + $E$11*EXP(-$E$13*A213)*SIN($E$15*A213)</f>
        <v>-0.12674757605538825</v>
      </c>
    </row>
    <row r="214" spans="1:5" x14ac:dyDescent="0.3">
      <c r="A214">
        <f xml:space="preserve"> A213+$B$15</f>
        <v>2.4375000000000018E-2</v>
      </c>
      <c r="B214">
        <f xml:space="preserve"> A214*1000</f>
        <v>24.375000000000018</v>
      </c>
      <c r="C214">
        <f xml:space="preserve"> $C$9*EXP($C$13*A214) + $C$11*EXP($C$15*A214)</f>
        <v>-3.284798179279391E-3</v>
      </c>
      <c r="D214">
        <f xml:space="preserve"> $D$9*EXP(-$D$13*A214) + $D$11*A214*EXP(-$D$13*A214)</f>
        <v>-6.521715504890906E-3</v>
      </c>
      <c r="E214">
        <f xml:space="preserve"> $E$9*EXP(-$E$13*A214)*COS($E$15*A214) + $E$11*EXP(-$E$13*A214)*SIN($E$15*A214)</f>
        <v>-0.11020726061783273</v>
      </c>
    </row>
    <row r="215" spans="1:5" x14ac:dyDescent="0.3">
      <c r="A215">
        <f xml:space="preserve"> A214+$B$15</f>
        <v>2.4500000000000018E-2</v>
      </c>
      <c r="B215">
        <f xml:space="preserve"> A215*1000</f>
        <v>24.500000000000018</v>
      </c>
      <c r="C215">
        <f xml:space="preserve"> $C$9*EXP($C$13*A215) + $C$11*EXP($C$15*A215)</f>
        <v>-3.16511062785648E-3</v>
      </c>
      <c r="D215">
        <f xml:space="preserve"> $D$9*EXP(-$D$13*A215) + $D$11*A215*EXP(-$D$13*A215)</f>
        <v>-6.2383049361198657E-3</v>
      </c>
      <c r="E215">
        <f xml:space="preserve"> $E$9*EXP(-$E$13*A215)*COS($E$15*A215) + $E$11*EXP(-$E$13*A215)*SIN($E$15*A215)</f>
        <v>-9.3895559788544553E-2</v>
      </c>
    </row>
    <row r="216" spans="1:5" x14ac:dyDescent="0.3">
      <c r="A216">
        <f xml:space="preserve"> A215+$B$15</f>
        <v>2.4625000000000018E-2</v>
      </c>
      <c r="B216">
        <f xml:space="preserve"> A216*1000</f>
        <v>24.625000000000018</v>
      </c>
      <c r="C216">
        <f xml:space="preserve"> $C$9*EXP($C$13*A216) + $C$11*EXP($C$15*A216)</f>
        <v>-3.0497548539699629E-3</v>
      </c>
      <c r="D216">
        <f xml:space="preserve"> $D$9*EXP(-$D$13*A216) + $D$11*A216*EXP(-$D$13*A216)</f>
        <v>-5.9670262098799661E-3</v>
      </c>
      <c r="E216">
        <f xml:space="preserve"> $E$9*EXP(-$E$13*A216)*COS($E$15*A216) + $E$11*EXP(-$E$13*A216)*SIN($E$15*A216)</f>
        <v>-7.7860326691046478E-2</v>
      </c>
    </row>
    <row r="217" spans="1:5" x14ac:dyDescent="0.3">
      <c r="A217">
        <f xml:space="preserve"> A216+$B$15</f>
        <v>2.4750000000000019E-2</v>
      </c>
      <c r="B217">
        <f xml:space="preserve"> A217*1000</f>
        <v>24.750000000000018</v>
      </c>
      <c r="C217">
        <f xml:space="preserve"> $C$9*EXP($C$13*A217) + $C$11*EXP($C$15*A217)</f>
        <v>-2.938575870651204E-3</v>
      </c>
      <c r="D217">
        <f xml:space="preserve"> $D$9*EXP(-$D$13*A217) + $D$11*A217*EXP(-$D$13*A217)</f>
        <v>-5.7073700838899026E-3</v>
      </c>
      <c r="E217">
        <f xml:space="preserve"> $E$9*EXP(-$E$13*A217)*COS($E$15*A217) + $E$11*EXP(-$E$13*A217)*SIN($E$15*A217)</f>
        <v>-6.2146699507867185E-2</v>
      </c>
    </row>
    <row r="218" spans="1:5" x14ac:dyDescent="0.3">
      <c r="A218">
        <f xml:space="preserve"> A217+$B$15</f>
        <v>2.4875000000000019E-2</v>
      </c>
      <c r="B218">
        <f xml:space="preserve"> A218*1000</f>
        <v>24.875000000000018</v>
      </c>
      <c r="C218">
        <f xml:space="preserve"> $C$9*EXP($C$13*A218) + $C$11*EXP($C$15*A218)</f>
        <v>-2.8314241259097478E-3</v>
      </c>
      <c r="D218">
        <f xml:space="preserve"> $D$9*EXP(-$D$13*A218) + $D$11*A218*EXP(-$D$13*A218)</f>
        <v>-5.4588481315216812E-3</v>
      </c>
      <c r="E218">
        <f xml:space="preserve"> $E$9*EXP(-$E$13*A218)*COS($E$15*A218) + $E$11*EXP(-$E$13*A218)*SIN($E$15*A218)</f>
        <v>-4.6797045700794897E-2</v>
      </c>
    </row>
    <row r="219" spans="1:5" x14ac:dyDescent="0.3">
      <c r="A219">
        <f xml:space="preserve"> A218+$B$15</f>
        <v>2.5000000000000019E-2</v>
      </c>
      <c r="B219">
        <f xml:space="preserve"> A219*1000</f>
        <v>25.000000000000018</v>
      </c>
      <c r="C219">
        <f xml:space="preserve"> $C$9*EXP($C$13*A219) + $C$11*EXP($C$15*A219)</f>
        <v>-2.7281553190183663E-3</v>
      </c>
      <c r="D219">
        <f xml:space="preserve"> $D$9*EXP(-$D$13*A219) + $D$11*A219*EXP(-$D$13*A219)</f>
        <v>-5.2209919226857259E-3</v>
      </c>
      <c r="E219">
        <f xml:space="preserve"> $E$9*EXP(-$E$13*A219)*COS($E$15*A219) + $E$11*EXP(-$E$13*A219)*SIN($E$15*A219)</f>
        <v>-3.18509178417756E-2</v>
      </c>
    </row>
    <row r="220" spans="1:5" x14ac:dyDescent="0.3">
      <c r="A220">
        <f xml:space="preserve"> A219+$B$15</f>
        <v>2.5125000000000019E-2</v>
      </c>
      <c r="B220">
        <f xml:space="preserve"> A220*1000</f>
        <v>25.125000000000018</v>
      </c>
      <c r="C220">
        <f xml:space="preserve"> $C$9*EXP($C$13*A220) + $C$11*EXP($C$15*A220)</f>
        <v>-2.6286302225708752E-3</v>
      </c>
      <c r="D220">
        <f xml:space="preserve"> $D$9*EXP(-$D$13*A220) + $D$11*A220*EXP(-$D$13*A220)</f>
        <v>-4.9933522351019288E-3</v>
      </c>
      <c r="E220">
        <f xml:space="preserve"> $E$9*EXP(-$E$13*A220)*COS($E$15*A220) + $E$11*EXP(-$E$13*A220)*SIN($E$15*A220)</f>
        <v>-1.7345020779477721E-2</v>
      </c>
    </row>
    <row r="221" spans="1:5" x14ac:dyDescent="0.3">
      <c r="A221">
        <f xml:space="preserve"> A220+$B$15</f>
        <v>2.5250000000000019E-2</v>
      </c>
      <c r="B221">
        <f xml:space="preserve"> A221*1000</f>
        <v>25.250000000000018</v>
      </c>
      <c r="C221">
        <f xml:space="preserve"> $C$9*EXP($C$13*A221) + $C$11*EXP($C$15*A221)</f>
        <v>-2.5327145101602363E-3</v>
      </c>
      <c r="D221">
        <f xml:space="preserve"> $D$9*EXP(-$D$13*A221) + $D$11*A221*EXP(-$D$13*A221)</f>
        <v>-4.7754982949411795E-3</v>
      </c>
      <c r="E221">
        <f xml:space="preserve"> $E$9*EXP(-$E$13*A221)*COS($E$15*A221) + $E$11*EXP(-$E$13*A221)*SIN($E$15*A221)</f>
        <v>-3.313189837568703E-3</v>
      </c>
    </row>
    <row r="222" spans="1:5" x14ac:dyDescent="0.3">
      <c r="A222">
        <f xml:space="preserve"> A221+$B$15</f>
        <v>2.5375000000000019E-2</v>
      </c>
      <c r="B222">
        <f xml:space="preserve"> A222*1000</f>
        <v>25.375000000000018</v>
      </c>
      <c r="C222">
        <f xml:space="preserve"> $C$9*EXP($C$13*A222) + $C$11*EXP($C$15*A222)</f>
        <v>-2.4402785895263016E-3</v>
      </c>
      <c r="D222">
        <f xml:space="preserve"> $D$9*EXP(-$D$13*A222) + $D$11*A222*EXP(-$D$13*A222)</f>
        <v>-4.5670170458483525E-3</v>
      </c>
      <c r="E222">
        <f xml:space="preserve"> $E$9*EXP(-$E$13*A222)*COS($E$15*A222) + $E$11*EXP(-$E$13*A222)*SIN($E$15*A222)</f>
        <v>1.0213620286122993E-2</v>
      </c>
    </row>
    <row r="223" spans="1:5" x14ac:dyDescent="0.3">
      <c r="A223">
        <f xml:space="preserve"> A222+$B$15</f>
        <v>2.5500000000000019E-2</v>
      </c>
      <c r="B223">
        <f xml:space="preserve"> A223*1000</f>
        <v>25.500000000000018</v>
      </c>
      <c r="C223">
        <f xml:space="preserve"> $C$9*EXP($C$13*A223) + $C$11*EXP($C$15*A223)</f>
        <v>-2.3511974410248301E-3</v>
      </c>
      <c r="D223">
        <f xml:space="preserve"> $D$9*EXP(-$D$13*A223) + $D$11*A223*EXP(-$D$13*A223)</f>
        <v>-4.3675124453848562E-3</v>
      </c>
      <c r="E223">
        <f xml:space="preserve"> $E$9*EXP(-$E$13*A223)*COS($E$15*A223) + $E$11*EXP(-$E$13*A223)*SIN($E$15*A223)</f>
        <v>2.3207336275113802E-2</v>
      </c>
    </row>
    <row r="224" spans="1:5" x14ac:dyDescent="0.3">
      <c r="A224">
        <f xml:space="preserve"> A223+$B$15</f>
        <v>2.5625000000000019E-2</v>
      </c>
      <c r="B224">
        <f xml:space="preserve"> A224*1000</f>
        <v>25.625000000000018</v>
      </c>
      <c r="C224">
        <f xml:space="preserve"> $C$9*EXP($C$13*A224) + $C$11*EXP($C$15*A224)</f>
        <v>-2.2653504612715255E-3</v>
      </c>
      <c r="D224">
        <f xml:space="preserve"> $D$9*EXP(-$D$13*A224) + $D$11*A224*EXP(-$D$13*A224)</f>
        <v>-4.1766047879546525E-3</v>
      </c>
      <c r="E224">
        <f xml:space="preserve"> $E$9*EXP(-$E$13*A224)*COS($E$15*A224) + $E$11*EXP(-$E$13*A224)*SIN($E$15*A224)</f>
        <v>3.5642756982607035E-2</v>
      </c>
    </row>
    <row r="225" spans="1:5" x14ac:dyDescent="0.3">
      <c r="A225">
        <f xml:space="preserve"> A224+$B$15</f>
        <v>2.5750000000000019E-2</v>
      </c>
      <c r="B225">
        <f xml:space="preserve"> A225*1000</f>
        <v>25.750000000000018</v>
      </c>
      <c r="C225">
        <f xml:space="preserve"> $C$9*EXP($C$13*A225) + $C$11*EXP($C$15*A225)</f>
        <v>-2.1826213118173654E-3</v>
      </c>
      <c r="D225">
        <f xml:space="preserve"> $D$9*EXP(-$D$13*A225) + $D$11*A225*EXP(-$D$13*A225)</f>
        <v>-3.9939300533041022E-3</v>
      </c>
      <c r="E225">
        <f xml:space="preserve"> $E$9*EXP(-$E$13*A225)*COS($E$15*A225) + $E$11*EXP(-$E$13*A225)*SIN($E$15*A225)</f>
        <v>4.7497534651287809E-2</v>
      </c>
    </row>
    <row r="226" spans="1:5" x14ac:dyDescent="0.3">
      <c r="A226">
        <f xml:space="preserve"> A225+$B$15</f>
        <v>2.587500000000002E-2</v>
      </c>
      <c r="B226">
        <f xml:space="preserve"> A226*1000</f>
        <v>25.875000000000018</v>
      </c>
      <c r="C226">
        <f xml:space="preserve"> $C$9*EXP($C$13*A226) + $C$11*EXP($C$15*A226)</f>
        <v>-2.1028977727138038E-3</v>
      </c>
      <c r="D226">
        <f xml:space="preserve"> $D$9*EXP(-$D$13*A226) + $D$11*A226*EXP(-$D$13*A226)</f>
        <v>-3.8191392797116202E-3</v>
      </c>
      <c r="E226">
        <f xml:space="preserve"> $E$9*EXP(-$E$13*A226)*COS($E$15*A226) + $E$11*EXP(-$E$13*A226)*SIN($E$15*A226)</f>
        <v>5.8752146981531861E-2</v>
      </c>
    </row>
    <row r="227" spans="1:5" x14ac:dyDescent="0.3">
      <c r="A227">
        <f xml:space="preserve"> A226+$B$15</f>
        <v>2.600000000000002E-2</v>
      </c>
      <c r="B227">
        <f xml:space="preserve"> A227*1000</f>
        <v>26.000000000000021</v>
      </c>
      <c r="C227">
        <f xml:space="preserve"> $C$9*EXP($C$13*A227) + $C$11*EXP($C$15*A227)</f>
        <v>-2.0260716008291112E-3</v>
      </c>
      <c r="D227">
        <f xml:space="preserve"> $D$9*EXP(-$D$13*A227) + $D$11*A227*EXP(-$D$13*A227)</f>
        <v>-3.6518979610084125E-3</v>
      </c>
      <c r="E227">
        <f xml:space="preserve"> $E$9*EXP(-$E$13*A227)*COS($E$15*A227) + $E$11*EXP(-$E$13*A227)*SIN($E$15*A227)</f>
        <v>6.9389860481207766E-2</v>
      </c>
    </row>
    <row r="228" spans="1:5" x14ac:dyDescent="0.3">
      <c r="A228">
        <f xml:space="preserve"> A227+$B$15</f>
        <v>2.612500000000002E-2</v>
      </c>
      <c r="B228">
        <f xml:space="preserve"> A228*1000</f>
        <v>26.125000000000021</v>
      </c>
      <c r="C228">
        <f xml:space="preserve"> $C$9*EXP($C$13*A228) + $C$11*EXP($C$15*A228)</f>
        <v>-1.9520383927796386E-3</v>
      </c>
      <c r="D228">
        <f xml:space="preserve"> $D$9*EXP(-$D$13*A228) + $D$11*A228*EXP(-$D$13*A228)</f>
        <v>-3.4918854665967423E-3</v>
      </c>
      <c r="E228">
        <f xml:space="preserve"> $E$9*EXP(-$E$13*A228)*COS($E$15*A228) + $E$11*EXP(-$E$13*A228)*SIN($E$15*A228)</f>
        <v>7.9396685544386697E-2</v>
      </c>
    </row>
    <row r="229" spans="1:5" x14ac:dyDescent="0.3">
      <c r="A229">
        <f xml:space="preserve"> A228+$B$15</f>
        <v>2.625000000000002E-2</v>
      </c>
      <c r="B229">
        <f xml:space="preserve"> A229*1000</f>
        <v>26.250000000000021</v>
      </c>
      <c r="C229">
        <f xml:space="preserve"> $C$9*EXP($C$13*A229) + $C$11*EXP($C$15*A229)</f>
        <v>-1.88069745234249E-3</v>
      </c>
      <c r="D229">
        <f xml:space="preserve"> $D$9*EXP(-$D$13*A229) + $D$11*A229*EXP(-$D$13*A229)</f>
        <v>-3.3387944836568216E-3</v>
      </c>
      <c r="E229">
        <f xml:space="preserve"> $E$9*EXP(-$E$13*A229)*COS($E$15*A229) + $E$11*EXP(-$E$13*A229)*SIN($E$15*A229)</f>
        <v>8.8761323718332258E-2</v>
      </c>
    </row>
    <row r="230" spans="1:5" x14ac:dyDescent="0.3">
      <c r="A230">
        <f xml:space="preserve"> A229+$B$15</f>
        <v>2.637500000000002E-2</v>
      </c>
      <c r="B230">
        <f xml:space="preserve"> A230*1000</f>
        <v>26.375000000000021</v>
      </c>
      <c r="C230">
        <f xml:space="preserve"> $C$9*EXP($C$13*A230) + $C$11*EXP($C$15*A230)</f>
        <v>-1.8119516622188264E-3</v>
      </c>
      <c r="D230">
        <f xml:space="preserve"> $D$9*EXP(-$D$13*A230) + $D$11*A230*EXP(-$D$13*A230)</f>
        <v>-3.1923304807573811E-3</v>
      </c>
      <c r="E230">
        <f xml:space="preserve"> $E$9*EXP(-$E$13*A230)*COS($E$15*A230) + $E$11*EXP(-$E$13*A230)*SIN($E$15*A230)</f>
        <v>9.7475107628196944E-2</v>
      </c>
    </row>
    <row r="231" spans="1:5" x14ac:dyDescent="0.3">
      <c r="A231">
        <f xml:space="preserve"> A230+$B$15</f>
        <v>2.650000000000002E-2</v>
      </c>
      <c r="B231">
        <f xml:space="preserve"> A231*1000</f>
        <v>26.500000000000021</v>
      </c>
      <c r="C231">
        <f xml:space="preserve"> $C$9*EXP($C$13*A231) + $C$11*EXP($C$15*A231)</f>
        <v>-1.7457073600197065E-3</v>
      </c>
      <c r="D231">
        <f xml:space="preserve"> $D$9*EXP(-$D$13*A231) + $D$11*A231*EXP(-$D$13*A231)</f>
        <v>-3.0522111921091185E-3</v>
      </c>
      <c r="E231">
        <f xml:space="preserve"> $E$9*EXP(-$E$13*A231)*COS($E$15*A231) + $E$11*EXP(-$E$13*A231)*SIN($E$15*A231)</f>
        <v>0.10553193403688628</v>
      </c>
    </row>
    <row r="232" spans="1:5" x14ac:dyDescent="0.3">
      <c r="A232">
        <f xml:space="preserve"> A231+$B$15</f>
        <v>2.662500000000002E-2</v>
      </c>
      <c r="B232">
        <f xml:space="preserve"> A232*1000</f>
        <v>26.625000000000021</v>
      </c>
      <c r="C232">
        <f xml:space="preserve"> $C$9*EXP($C$13*A232) + $C$11*EXP($C$15*A232)</f>
        <v>-1.6818742183492266E-3</v>
      </c>
      <c r="D232">
        <f xml:space="preserve"> $D$9*EXP(-$D$13*A232) + $D$11*A232*EXP(-$D$13*A232)</f>
        <v>-2.918166121723193E-3</v>
      </c>
      <c r="E232">
        <f xml:space="preserve"> $E$9*EXP(-$E$13*A232)*COS($E$15*A232) + $E$11*EXP(-$E$13*A232)*SIN($E$15*A232)</f>
        <v>0.11292819052366943</v>
      </c>
    </row>
    <row r="233" spans="1:5" x14ac:dyDescent="0.3">
      <c r="A233">
        <f xml:space="preserve"> A232+$B$15</f>
        <v>2.675000000000002E-2</v>
      </c>
      <c r="B233">
        <f xml:space="preserve"> A233*1000</f>
        <v>26.750000000000021</v>
      </c>
      <c r="C233">
        <f xml:space="preserve"> $C$9*EXP($C$13*A233) + $C$11*EXP($C$15*A233)</f>
        <v>-1.6203651288624111E-3</v>
      </c>
      <c r="D233">
        <f xml:space="preserve"> $D$9*EXP(-$D$13*A233) + $D$11*A233*EXP(-$D$13*A233)</f>
        <v>-2.7899360667599888E-3</v>
      </c>
      <c r="E233">
        <f xml:space="preserve"> $E$9*EXP(-$E$13*A233)*COS($E$15*A233) + $E$11*EXP(-$E$13*A233)*SIN($E$15*A233)</f>
        <v>0.11966267626932256</v>
      </c>
    </row>
    <row r="234" spans="1:5" x14ac:dyDescent="0.3">
      <c r="A234">
        <f xml:space="preserve"> A233+$B$15</f>
        <v>2.687500000000002E-2</v>
      </c>
      <c r="B234">
        <f xml:space="preserve"> A234*1000</f>
        <v>26.875000000000021</v>
      </c>
      <c r="C234">
        <f xml:space="preserve"> $C$9*EXP($C$13*A234) + $C$11*EXP($C$15*A234)</f>
        <v>-1.5610960901781821E-3</v>
      </c>
      <c r="D234">
        <f xml:space="preserve"> $D$9*EXP(-$D$13*A234) + $D$11*A234*EXP(-$D$13*A234)</f>
        <v>-2.6672726593757559E-3</v>
      </c>
      <c r="E234">
        <f xml:space="preserve"> $E$9*EXP(-$E$13*A234)*COS($E$15*A234) + $E$11*EXP(-$E$13*A234)*SIN($E$15*A234)</f>
        <v>0.12573651743797365</v>
      </c>
    </row>
    <row r="235" spans="1:5" x14ac:dyDescent="0.3">
      <c r="A235">
        <f xml:space="preserve"> A234+$B$15</f>
        <v>2.7000000000000021E-2</v>
      </c>
      <c r="B235">
        <f xml:space="preserve"> A235*1000</f>
        <v>27.000000000000021</v>
      </c>
      <c r="C235">
        <f xml:space="preserve"> $C$9*EXP($C$13*A235) + $C$11*EXP($C$15*A235)</f>
        <v>-1.5039860995304823E-3</v>
      </c>
      <c r="D235">
        <f xml:space="preserve"> $D$9*EXP(-$D$13*A235) + $D$11*A235*EXP(-$D$13*A235)</f>
        <v>-2.5499379263964747E-3</v>
      </c>
      <c r="E235">
        <f xml:space="preserve"> $E$9*EXP(-$E$13*A235)*COS($E$15*A235) + $E$11*EXP(-$E$13*A235)*SIN($E$15*A235)</f>
        <v>0.13115307764640599</v>
      </c>
    </row>
    <row r="236" spans="1:5" x14ac:dyDescent="0.3">
      <c r="A236">
        <f xml:space="preserve"> A235+$B$15</f>
        <v>2.7125000000000021E-2</v>
      </c>
      <c r="B236">
        <f xml:space="preserve"> A236*1000</f>
        <v>27.125000000000021</v>
      </c>
      <c r="C236">
        <f xml:space="preserve"> $C$9*EXP($C$13*A236) + $C$11*EXP($C$15*A236)</f>
        <v>-1.4489570480434408E-3</v>
      </c>
      <c r="D236">
        <f xml:space="preserve"> $D$9*EXP(-$D$13*A236) + $D$11*A236*EXP(-$D$13*A236)</f>
        <v>-2.4377038661698536E-3</v>
      </c>
      <c r="E236">
        <f xml:space="preserve"> $E$9*EXP(-$E$13*A236)*COS($E$15*A236) + $E$11*EXP(-$E$13*A236)*SIN($E$15*A236)</f>
        <v>0.13591786401047365</v>
      </c>
    </row>
    <row r="237" spans="1:5" x14ac:dyDescent="0.3">
      <c r="A237">
        <f xml:space="preserve"> A236+$B$15</f>
        <v>2.7250000000000021E-2</v>
      </c>
      <c r="B237">
        <f xml:space="preserve"> A237*1000</f>
        <v>27.250000000000021</v>
      </c>
      <c r="C237">
        <f xml:space="preserve"> $C$9*EXP($C$13*A237) + $C$11*EXP($C$15*A237)</f>
        <v>-1.3959336195192087E-3</v>
      </c>
      <c r="D237">
        <f xml:space="preserve"> $D$9*EXP(-$D$13*A237) + $D$11*A237*EXP(-$D$13*A237)</f>
        <v>-2.3303520419672812E-3</v>
      </c>
      <c r="E237">
        <f xml:space="preserve"> $E$9*EXP(-$E$13*A237)*COS($E$15*A237) + $E$11*EXP(-$E$13*A237)*SIN($E$15*A237)</f>
        <v>0.14003842925550353</v>
      </c>
    </row>
    <row r="238" spans="1:5" x14ac:dyDescent="0.3">
      <c r="A238">
        <f xml:space="preserve"> A237+$B$15</f>
        <v>2.7375000000000021E-2</v>
      </c>
      <c r="B238">
        <f xml:space="preserve"> A238*1000</f>
        <v>27.375000000000021</v>
      </c>
      <c r="C238">
        <f xml:space="preserve"> $C$9*EXP($C$13*A238) + $C$11*EXP($C$15*A238)</f>
        <v>-1.3448431926299318E-3</v>
      </c>
      <c r="D238">
        <f xml:space="preserve"> $D$9*EXP(-$D$13*A238) + $D$11*A238*EXP(-$D$13*A238)</f>
        <v>-2.2276731913277899E-3</v>
      </c>
      <c r="E238">
        <f xml:space="preserve"> $E$9*EXP(-$E$13*A238)*COS($E$15*A238) + $E$11*EXP(-$E$13*A238)*SIN($E$15*A238)</f>
        <v>0.14352427037322685</v>
      </c>
    </row>
    <row r="239" spans="1:5" x14ac:dyDescent="0.3">
      <c r="A239">
        <f xml:space="preserve"> A238+$B$15</f>
        <v>2.7500000000000021E-2</v>
      </c>
      <c r="B239">
        <f xml:space="preserve"> A239*1000</f>
        <v>27.500000000000021</v>
      </c>
      <c r="C239">
        <f xml:space="preserve"> $C$9*EXP($C$13*A239) + $C$11*EXP($C$15*A239)</f>
        <v>-1.2956157464079807E-3</v>
      </c>
      <c r="D239">
        <f xml:space="preserve"> $D$9*EXP(-$D$13*A239) + $D$11*A239*EXP(-$D$13*A239)</f>
        <v>-2.1294668507563048E-3</v>
      </c>
      <c r="E239">
        <f xml:space="preserve"> $E$9*EXP(-$E$13*A239)*COS($E$15*A239) + $E$11*EXP(-$E$13*A239)*SIN($E$15*A239)</f>
        <v>0.14638672430193003</v>
      </c>
    </row>
    <row r="240" spans="1:5" x14ac:dyDescent="0.3">
      <c r="A240">
        <f xml:space="preserve"> A239+$B$15</f>
        <v>2.7625000000000021E-2</v>
      </c>
      <c r="B240">
        <f xml:space="preserve"> A240*1000</f>
        <v>27.625000000000021</v>
      </c>
      <c r="C240">
        <f xml:space="preserve"> $C$9*EXP($C$13*A240) + $C$11*EXP($C$15*A240)</f>
        <v>-1.2481837689313495E-3</v>
      </c>
      <c r="D240">
        <f xml:space="preserve"> $D$9*EXP(-$D$13*A240) + $D$11*A240*EXP(-$D$13*A240)</f>
        <v>-2.0355409952075745E-3</v>
      </c>
      <c r="E240">
        <f xml:space="preserve"> $E$9*EXP(-$E$13*A240)*COS($E$15*A240) + $E$11*EXP(-$E$13*A240)*SIN($E$15*A240)</f>
        <v>0.14863886109923846</v>
      </c>
    </row>
    <row r="241" spans="1:5" x14ac:dyDescent="0.3">
      <c r="A241">
        <f xml:space="preserve"> A240+$B$15</f>
        <v>2.7750000000000021E-2</v>
      </c>
      <c r="B241">
        <f xml:space="preserve"> A241*1000</f>
        <v>27.750000000000021</v>
      </c>
      <c r="C241">
        <f xml:space="preserve"> $C$9*EXP($C$13*A241) + $C$11*EXP($C$15*A241)</f>
        <v>-1.2024821691037492E-3</v>
      </c>
      <c r="D241">
        <f xml:space="preserve"> $D$9*EXP(-$D$13*A241) + $D$11*A241*EXP(-$D$13*A241)</f>
        <v>-1.9457116918063203E-3</v>
      </c>
      <c r="E241">
        <f xml:space="preserve"> $E$9*EXP(-$E$13*A241)*COS($E$15*A241) + $E$11*EXP(-$E$13*A241)*SIN($E$15*A241)</f>
        <v>0.15029537506832188</v>
      </c>
    </row>
    <row r="242" spans="1:5" x14ac:dyDescent="0.3">
      <c r="A242">
        <f xml:space="preserve"> A241+$B$15</f>
        <v>2.7875000000000021E-2</v>
      </c>
      <c r="B242">
        <f xml:space="preserve"> A242*1000</f>
        <v>27.875000000000021</v>
      </c>
      <c r="C242">
        <f xml:space="preserve"> $C$9*EXP($C$13*A242) + $C$11*EXP($C$15*A242)</f>
        <v>-1.1584481914316659E-3</v>
      </c>
      <c r="D242">
        <f xml:space="preserve"> $D$9*EXP(-$D$13*A242) + $D$11*A242*EXP(-$D$13*A242)</f>
        <v>-1.8598027672725034E-3</v>
      </c>
      <c r="E242">
        <f xml:space="preserve"> $E$9*EXP(-$E$13*A242)*COS($E$15*A242) + $E$11*EXP(-$E$13*A242)*SIN($E$15*A242)</f>
        <v>0.15137247428840772</v>
      </c>
    </row>
    <row r="243" spans="1:5" x14ac:dyDescent="0.3">
      <c r="A243">
        <f xml:space="preserve"> A242+$B$15</f>
        <v>2.8000000000000021E-2</v>
      </c>
      <c r="B243">
        <f xml:space="preserve"> A243*1000</f>
        <v>28.000000000000021</v>
      </c>
      <c r="C243">
        <f xml:space="preserve"> $C$9*EXP($C$13*A243) + $C$11*EXP($C$15*A243)</f>
        <v>-1.1160213337031994E-3</v>
      </c>
      <c r="D243">
        <f xml:space="preserve"> $D$9*EXP(-$D$13*A243) + $D$11*A243*EXP(-$D$13*A243)</f>
        <v>-1.7776454885385111E-3</v>
      </c>
      <c r="E243">
        <f xml:space="preserve"> $E$9*EXP(-$E$13*A243)*COS($E$15*A243) + $E$11*EXP(-$E$13*A243)*SIN($E$15*A243)</f>
        <v>0.15188776898939868</v>
      </c>
    </row>
    <row r="244" spans="1:5" x14ac:dyDescent="0.3">
      <c r="A244">
        <f xml:space="preserve"> A243+$B$15</f>
        <v>2.8125000000000022E-2</v>
      </c>
      <c r="B244">
        <f xml:space="preserve"> A244*1000</f>
        <v>28.125000000000021</v>
      </c>
      <c r="C244">
        <f xml:space="preserve"> $C$9*EXP($C$13*A244) + $C$11*EXP($C$15*A244)</f>
        <v>-1.0751432674761131E-3</v>
      </c>
      <c r="D244">
        <f xml:space="preserve"> $D$9*EXP(-$D$13*A244) + $D$11*A244*EXP(-$D$13*A244)</f>
        <v>-1.6990782560625693E-3</v>
      </c>
      <c r="E244">
        <f xml:space="preserve"> $E$9*EXP(-$E$13*A244)*COS($E$15*A244) + $E$11*EXP(-$E$13*A244)*SIN($E$15*A244)</f>
        <v>0.15186015919819071</v>
      </c>
    </row>
    <row r="245" spans="1:5" x14ac:dyDescent="0.3">
      <c r="A245">
        <f xml:space="preserve"> A244+$B$15</f>
        <v>2.8250000000000022E-2</v>
      </c>
      <c r="B245">
        <f xml:space="preserve"> A245*1000</f>
        <v>28.250000000000021</v>
      </c>
      <c r="C245">
        <f xml:space="preserve"> $C$9*EXP($C$13*A245) + $C$11*EXP($C$15*A245)</f>
        <v>-1.0357577612850907E-3</v>
      </c>
      <c r="D245">
        <f xml:space="preserve"> $D$9*EXP(-$D$13*A245) + $D$11*A245*EXP(-$D$13*A245)</f>
        <v>-1.6239463093596939E-3</v>
      </c>
      <c r="E245">
        <f xml:space="preserve"> $E$9*EXP(-$E$13*A245)*COS($E$15*A245) + $E$11*EXP(-$E$13*A245)*SIN($E$15*A245)</f>
        <v>0.15130972207106386</v>
      </c>
    </row>
    <row r="246" spans="1:5" x14ac:dyDescent="0.3">
      <c r="A246">
        <f xml:space="preserve"> A245+$B$15</f>
        <v>2.8375000000000022E-2</v>
      </c>
      <c r="B246">
        <f xml:space="preserve"> A246*1000</f>
        <v>28.375000000000021</v>
      </c>
      <c r="C246">
        <f xml:space="preserve"> $C$9*EXP($C$13*A246) + $C$11*EXP($C$15*A246)</f>
        <v>-9.978106064806396E-4</v>
      </c>
      <c r="D246">
        <f xml:space="preserve"> $D$9*EXP(-$D$13*A246) + $D$11*A246*EXP(-$D$13*A246)</f>
        <v>-1.5521014442878615E-3</v>
      </c>
      <c r="E246">
        <f xml:space="preserve"> $E$9*EXP(-$E$13*A246)*COS($E$15*A246) + $E$11*EXP(-$E$13*A246)*SIN($E$15*A246)</f>
        <v>0.15025759931234531</v>
      </c>
    </row>
    <row r="247" spans="1:5" x14ac:dyDescent="0.3">
      <c r="A247">
        <f xml:space="preserve"> A246+$B$15</f>
        <v>2.8500000000000022E-2</v>
      </c>
      <c r="B247">
        <f xml:space="preserve"> A247*1000</f>
        <v>28.500000000000021</v>
      </c>
      <c r="C247">
        <f xml:space="preserve"> $C$9*EXP($C$13*A247) + $C$11*EXP($C$15*A247)</f>
        <v>-9.6124954561462191E-4</v>
      </c>
      <c r="D247">
        <f xml:space="preserve"> $D$9*EXP(-$D$13*A247) + $D$11*A247*EXP(-$D$13*A247)</f>
        <v>-1.4834017416432877E-3</v>
      </c>
      <c r="E247">
        <f xml:space="preserve"> $E$9*EXP(-$E$13*A247)*COS($E$15*A247) + $E$11*EXP(-$E$13*A247)*SIN($E$15*A247)</f>
        <v>0.14872588506452436</v>
      </c>
    </row>
    <row r="248" spans="1:5" x14ac:dyDescent="0.3">
      <c r="A248">
        <f xml:space="preserve"> A247+$B$15</f>
        <v>2.8625000000000022E-2</v>
      </c>
      <c r="B248">
        <f xml:space="preserve"> A248*1000</f>
        <v>28.625000000000021</v>
      </c>
      <c r="C248">
        <f xml:space="preserve"> $C$9*EXP($C$13*A248) + $C$11*EXP($C$15*A248)</f>
        <v>-9.2602420328973564E-4</v>
      </c>
      <c r="D248">
        <f xml:space="preserve"> $D$9*EXP(-$D$13*A248) + $D$11*A248*EXP(-$D$13*A248)</f>
        <v>-1.417711306634093E-3</v>
      </c>
      <c r="E248">
        <f xml:space="preserve"> $E$9*EXP(-$E$13*A248)*COS($E$15*A248) + $E$11*EXP(-$E$13*A248)*SIN($E$15*A248)</f>
        <v>0.14673751463918841</v>
      </c>
    </row>
    <row r="249" spans="1:5" x14ac:dyDescent="0.3">
      <c r="A249">
        <f xml:space="preserve"> A248+$B$15</f>
        <v>2.8750000000000022E-2</v>
      </c>
      <c r="B249">
        <f xml:space="preserve"> A249*1000</f>
        <v>28.750000000000021</v>
      </c>
      <c r="C249">
        <f xml:space="preserve"> $C$9*EXP($C$13*A249) + $C$11*EXP($C$15*A249)</f>
        <v>-8.9208601939269182E-4</v>
      </c>
      <c r="D249">
        <f xml:space="preserve"> $D$9*EXP(-$D$13*A249) + $D$11*A249*EXP(-$D$13*A249)</f>
        <v>-1.3549000188168468E-3</v>
      </c>
      <c r="E249">
        <f xml:space="preserve"> $E$9*EXP(-$E$13*A249)*COS($E$15*A249) + $E$11*EXP(-$E$13*A249)*SIN($E$15*A249)</f>
        <v>0.14431615444165899</v>
      </c>
    </row>
    <row r="250" spans="1:5" x14ac:dyDescent="0.3">
      <c r="A250">
        <f xml:space="preserve"> A249+$B$15</f>
        <v>2.8875000000000022E-2</v>
      </c>
      <c r="B250">
        <f xml:space="preserve"> A250*1000</f>
        <v>28.875000000000021</v>
      </c>
      <c r="C250">
        <f xml:space="preserve"> $C$9*EXP($C$13*A250) + $C$11*EXP($C$15*A250)</f>
        <v>-8.5938818463310882E-4</v>
      </c>
      <c r="D250">
        <f xml:space="preserve"> $D$9*EXP(-$D$13*A250) + $D$11*A250*EXP(-$D$13*A250)</f>
        <v>-1.2948432920951321E-3</v>
      </c>
      <c r="E250">
        <f xml:space="preserve"> $E$9*EXP(-$E$13*A250)*COS($E$15*A250) + $E$11*EXP(-$E$13*A250)*SIN($E$15*A250)</f>
        <v>0.14148609342509744</v>
      </c>
    </row>
    <row r="251" spans="1:5" x14ac:dyDescent="0.3">
      <c r="A251">
        <f xml:space="preserve"> A250+$B$15</f>
        <v>2.9000000000000022E-2</v>
      </c>
      <c r="B251">
        <f xml:space="preserve"> A251*1000</f>
        <v>29.000000000000021</v>
      </c>
      <c r="C251">
        <f xml:space="preserve"> $C$9*EXP($C$13*A251) + $C$11*EXP($C$15*A251)</f>
        <v>-8.2788557831248286E-4</v>
      </c>
      <c r="D251">
        <f xml:space="preserve"> $D$9*EXP(-$D$13*A251) + $D$11*A251*EXP(-$D$13*A251)</f>
        <v>-1.2374218443934183E-3</v>
      </c>
      <c r="E251">
        <f xml:space="preserve"> $E$9*EXP(-$E$13*A251)*COS($E$15*A251) + $E$11*EXP(-$E$13*A251)*SIN($E$15*A251)</f>
        <v>0.13827213639222002</v>
      </c>
    </row>
    <row r="252" spans="1:5" x14ac:dyDescent="0.3">
      <c r="A252">
        <f xml:space="preserve"> A251+$B$15</f>
        <v>2.9125000000000022E-2</v>
      </c>
      <c r="B252">
        <f xml:space="preserve"> A252*1000</f>
        <v>29.125000000000021</v>
      </c>
      <c r="C252">
        <f xml:space="preserve"> $C$9*EXP($C$13*A252) + $C$11*EXP($C$15*A252)</f>
        <v>-7.9753470824976019E-4</v>
      </c>
      <c r="D252">
        <f xml:space="preserve"> $D$9*EXP(-$D$13*A252) + $D$11*A252*EXP(-$D$13*A252)</f>
        <v>-1.182521476633384E-3</v>
      </c>
      <c r="E252">
        <f xml:space="preserve"> $E$9*EXP(-$E$13*A252)*COS($E$15*A252) + $E$11*EXP(-$E$13*A252)*SIN($E$15*A252)</f>
        <v>0.13469949944467544</v>
      </c>
    </row>
    <row r="253" spans="1:5" x14ac:dyDescent="0.3">
      <c r="A253">
        <f xml:space="preserve"> A252+$B$15</f>
        <v>2.9250000000000023E-2</v>
      </c>
      <c r="B253">
        <f xml:space="preserve"> A253*1000</f>
        <v>29.250000000000021</v>
      </c>
      <c r="C253">
        <f xml:space="preserve"> $C$9*EXP($C$13*A253) + $C$11*EXP($C$15*A253)</f>
        <v>-7.6829365279225674E-4</v>
      </c>
      <c r="D253">
        <f xml:space="preserve"> $D$9*EXP(-$D$13*A253) + $D$11*A253*EXP(-$D$13*A253)</f>
        <v>-1.1300328606531828E-3</v>
      </c>
      <c r="E253">
        <f xml:space="preserve"> $E$9*EXP(-$E$13*A253)*COS($E$15*A253) + $E$11*EXP(-$E$13*A253)*SIN($E$15*A253)</f>
        <v>0.13079370786168806</v>
      </c>
    </row>
    <row r="254" spans="1:5" x14ac:dyDescent="0.3">
      <c r="A254">
        <f xml:space="preserve"> A253+$B$15</f>
        <v>2.9375000000000023E-2</v>
      </c>
      <c r="B254">
        <f xml:space="preserve"> A254*1000</f>
        <v>29.375000000000021</v>
      </c>
      <c r="C254">
        <f xml:space="preserve"> $C$9*EXP($C$13*A254) + $C$11*EXP($C$15*A254)</f>
        <v>-7.4012200484279398E-4</v>
      </c>
      <c r="D254">
        <f xml:space="preserve"> $D$9*EXP(-$D$13*A254) + $D$11*A254*EXP(-$D$13*A254)</f>
        <v>-1.079851335723022E-3</v>
      </c>
      <c r="E254">
        <f xml:space="preserve"> $E$9*EXP(-$E$13*A254)*COS($E$15*A254) + $E$11*EXP(-$E$13*A254)*SIN($E$15*A254)</f>
        <v>0.12658049667082569</v>
      </c>
    </row>
    <row r="255" spans="1:5" x14ac:dyDescent="0.3">
      <c r="A255">
        <f xml:space="preserve"> A254+$B$15</f>
        <v>2.9500000000000023E-2</v>
      </c>
      <c r="B255">
        <f xml:space="preserve"> A255*1000</f>
        <v>29.500000000000021</v>
      </c>
      <c r="C255">
        <f xml:space="preserve"> $C$9*EXP($C$13*A255) + $C$11*EXP($C$15*A255)</f>
        <v>-7.129808178359797E-4</v>
      </c>
      <c r="D255">
        <f xml:space="preserve"> $D$9*EXP(-$D$13*A255) + $D$11*A255*EXP(-$D$13*A255)</f>
        <v>-1.0318767133230596E-3</v>
      </c>
      <c r="E255">
        <f xml:space="preserve"> $E$9*EXP(-$E$13*A255)*COS($E$15*A255) + $E$11*EXP(-$E$13*A255)*SIN($E$15*A255)</f>
        <v>0.12208571415478747</v>
      </c>
    </row>
    <row r="256" spans="1:5" x14ac:dyDescent="0.3">
      <c r="A256">
        <f xml:space="preserve"> A255+$B$15</f>
        <v>2.9625000000000023E-2</v>
      </c>
      <c r="B256">
        <f xml:space="preserve"> A256*1000</f>
        <v>29.625000000000021</v>
      </c>
      <c r="C256">
        <f xml:space="preserve"> $C$9*EXP($C$13*A256) + $C$11*EXP($C$15*A256)</f>
        <v>-6.8683255359864464E-4</v>
      </c>
      <c r="D256">
        <f xml:space="preserve"> $D$9*EXP(-$D$13*A256) + $D$11*A256*EXP(-$D$13*A256)</f>
        <v>-9.8601308986166519E-4</v>
      </c>
      <c r="E256">
        <f xml:space="preserve"> $E$9*EXP(-$E$13*A256)*COS($E$15*A256) + $E$11*EXP(-$E$13*A256)*SIN($E$15*A256)</f>
        <v>0.11733522851900713</v>
      </c>
    </row>
    <row r="257" spans="1:5" x14ac:dyDescent="0.3">
      <c r="A257">
        <f xml:space="preserve"> A256+$B$15</f>
        <v>2.9750000000000023E-2</v>
      </c>
      <c r="B257">
        <f xml:space="preserve"> A257*1000</f>
        <v>29.750000000000021</v>
      </c>
      <c r="C257">
        <f xml:space="preserve"> $C$9*EXP($C$13*A257) + $C$11*EXP($C$15*A257)</f>
        <v>-6.6164103203138062E-4</v>
      </c>
      <c r="D257">
        <f xml:space="preserve"> $D$9*EXP(-$D$13*A257) + $D$11*A257*EXP(-$D$13*A257)</f>
        <v>-9.4216866702389386E-4</v>
      </c>
      <c r="E257">
        <f xml:space="preserve"> $E$9*EXP(-$E$13*A257)*COS($E$15*A257) + $E$11*EXP(-$E$13*A257)*SIN($E$15*A257)</f>
        <v>0.11235483792568411</v>
      </c>
    </row>
    <row r="258" spans="1:5" x14ac:dyDescent="0.3">
      <c r="A258">
        <f xml:space="preserve"> A257+$B$15</f>
        <v>2.9875000000000023E-2</v>
      </c>
      <c r="B258">
        <f xml:space="preserve"> A258*1000</f>
        <v>29.875000000000021</v>
      </c>
      <c r="C258">
        <f xml:space="preserve"> $C$9*EXP($C$13*A258) + $C$11*EXP($C$15*A258)</f>
        <v>-6.37371382550094E-4</v>
      </c>
      <c r="D258">
        <f xml:space="preserve"> $D$9*EXP(-$D$13*A258) + $D$11*A258*EXP(-$D$13*A258)</f>
        <v>-9.0025557945139928E-4</v>
      </c>
      <c r="E258">
        <f xml:space="preserve"> $E$9*EXP(-$E$13*A258)*COS($E$15*A258) + $E$11*EXP(-$E$13*A258)*SIN($E$15*A258)</f>
        <v>0.10717018408068102</v>
      </c>
    </row>
    <row r="259" spans="1:5" x14ac:dyDescent="0.3">
      <c r="A259">
        <f xml:space="preserve"> A258+$B$15</f>
        <v>3.0000000000000023E-2</v>
      </c>
      <c r="B259">
        <f xml:space="preserve"> A259*1000</f>
        <v>30.000000000000025</v>
      </c>
      <c r="C259">
        <f xml:space="preserve"> $C$9*EXP($C$13*A259) + $C$11*EXP($C$15*A259)</f>
        <v>-6.1398999722837508E-4</v>
      </c>
      <c r="D259">
        <f xml:space="preserve"> $D$9*EXP(-$D$13*A259) + $D$11*A259*EXP(-$D$13*A259)</f>
        <v>-8.6018972946594243E-4</v>
      </c>
      <c r="E259">
        <f xml:space="preserve"> $E$9*EXP(-$E$13*A259)*COS($E$15*A259) + $E$11*EXP(-$E$13*A259)*SIN($E$15*A259)</f>
        <v>0.10180666954060318</v>
      </c>
    </row>
    <row r="260" spans="1:5" x14ac:dyDescent="0.3">
      <c r="A260">
        <f xml:space="preserve"> A259+$B$15</f>
        <v>3.0125000000000023E-2</v>
      </c>
      <c r="B260">
        <f xml:space="preserve"> A260*1000</f>
        <v>30.125000000000025</v>
      </c>
      <c r="C260">
        <f xml:space="preserve"> $C$9*EXP($C$13*A260) + $C$11*EXP($C$15*A260)</f>
        <v>-5.9146448558330229E-4</v>
      </c>
      <c r="D260">
        <f xml:space="preserve"> $D$9*EXP(-$D$13*A260) + $D$11*A260*EXP(-$D$13*A260)</f>
        <v>-8.2189062855935434E-4</v>
      </c>
      <c r="E260">
        <f xml:space="preserve"> $E$9*EXP(-$E$13*A260)*COS($E$15*A260) + $E$11*EXP(-$E$13*A260)*SIN($E$15*A260)</f>
        <v>9.6289378888387081E-2</v>
      </c>
    </row>
    <row r="261" spans="1:5" x14ac:dyDescent="0.3">
      <c r="A261">
        <f xml:space="preserve"> A260+$B$15</f>
        <v>3.0250000000000023E-2</v>
      </c>
      <c r="B261">
        <f xml:space="preserve"> A261*1000</f>
        <v>30.250000000000025</v>
      </c>
      <c r="C261">
        <f xml:space="preserve"> $C$9*EXP($C$13*A261) + $C$11*EXP($C$15*A261)</f>
        <v>-5.6976363094913228E-4</v>
      </c>
      <c r="D261">
        <f xml:space="preserve"> $D$9*EXP(-$D$13*A261) + $D$11*A261*EXP(-$D$13*A261)</f>
        <v>-7.8528124538307679E-4</v>
      </c>
      <c r="E261">
        <f xml:space="preserve"> $E$9*EXP(-$E$13*A261)*COS($E$15*A261) + $E$11*EXP(-$E$13*A261)*SIN($E$15*A261)</f>
        <v>9.0643003906922245E-2</v>
      </c>
    </row>
    <row r="262" spans="1:5" x14ac:dyDescent="0.3">
      <c r="A262">
        <f xml:space="preserve"> A261+$B$15</f>
        <v>3.0375000000000024E-2</v>
      </c>
      <c r="B262">
        <f xml:space="preserve"> A262*1000</f>
        <v>30.375000000000025</v>
      </c>
      <c r="C262">
        <f xml:space="preserve"> $C$9*EXP($C$13*A262) + $C$11*EXP($C$15*A262)</f>
        <v>-5.4885734838503852E-4</v>
      </c>
      <c r="D262">
        <f xml:space="preserve"> $D$9*EXP(-$D$13*A262) + $D$11*A262*EXP(-$D$13*A262)</f>
        <v>-7.5028785998029702E-4</v>
      </c>
      <c r="E262">
        <f xml:space="preserve"> $E$9*EXP(-$E$13*A262)*COS($E$15*A262) + $E$11*EXP(-$E$13*A262)*SIN($E$15*A262)</f>
        <v>8.4891772861669712E-2</v>
      </c>
    </row>
    <row r="263" spans="1:5" x14ac:dyDescent="0.3">
      <c r="A263">
        <f xml:space="preserve"> A262+$B$15</f>
        <v>3.0500000000000024E-2</v>
      </c>
      <c r="B263">
        <f xml:space="preserve"> A263*1000</f>
        <v>30.500000000000025</v>
      </c>
      <c r="C263">
        <f xml:space="preserve"> $C$9*EXP($C$13*A263) + $C$11*EXP($C$15*A263)</f>
        <v>-5.2871664406478819E-4</v>
      </c>
      <c r="D263">
        <f xml:space="preserve"> $D$9*EXP(-$D$13*A263) + $D$11*A263*EXP(-$D$13*A263)</f>
        <v>-7.1683992401337421E-4</v>
      </c>
      <c r="E263">
        <f xml:space="preserve"> $E$9*EXP(-$E$13*A263)*COS($E$15*A263) + $E$11*EXP(-$E$13*A263)*SIN($E$15*A263)</f>
        <v>7.9059383984984299E-2</v>
      </c>
    </row>
    <row r="264" spans="1:5" x14ac:dyDescent="0.3">
      <c r="A264">
        <f xml:space="preserve"> A263+$B$15</f>
        <v>3.0625000000000024E-2</v>
      </c>
      <c r="B264">
        <f xml:space="preserve"> A264*1000</f>
        <v>30.625000000000025</v>
      </c>
      <c r="C264">
        <f xml:space="preserve"> $C$9*EXP($C$13*A264) + $C$11*EXP($C$15*A264)</f>
        <v>-5.0931357609787422E-4</v>
      </c>
      <c r="D264">
        <f xml:space="preserve"> $D$9*EXP(-$D$13*A264) + $D$11*A264*EXP(-$D$13*A264)</f>
        <v>-6.8486992674845885E-4</v>
      </c>
      <c r="E264">
        <f xml:space="preserve"> $E$9*EXP(-$E$13*A264)*COS($E$15*A264) + $E$11*EXP(-$E$13*A264)*SIN($E$15*A264)</f>
        <v>7.3168943236940912E-2</v>
      </c>
    </row>
    <row r="265" spans="1:5" x14ac:dyDescent="0.3">
      <c r="A265">
        <f xml:space="preserve"> A264+$B$15</f>
        <v>3.0750000000000024E-2</v>
      </c>
      <c r="B265">
        <f xml:space="preserve"> A265*1000</f>
        <v>30.750000000000025</v>
      </c>
      <c r="C265">
        <f xml:space="preserve"> $C$9*EXP($C$13*A265) + $C$11*EXP($C$15*A265)</f>
        <v>-4.9062121673326925E-4</v>
      </c>
      <c r="D265">
        <f xml:space="preserve"> $D$9*EXP(-$D$13*A265) + $D$11*A265*EXP(-$D$13*A265)</f>
        <v>-6.5431326656820925E-4</v>
      </c>
      <c r="E265">
        <f xml:space="preserve"> $E$9*EXP(-$E$13*A265)*COS($E$15*A265) + $E$11*EXP(-$E$13*A265)*SIN($E$15*A265)</f>
        <v>6.7242906399960709E-2</v>
      </c>
    </row>
    <row r="266" spans="1:5" x14ac:dyDescent="0.3">
      <c r="A266">
        <f xml:space="preserve"> A265+$B$15</f>
        <v>3.0875000000000024E-2</v>
      </c>
      <c r="B266">
        <f xml:space="preserve"> A266*1000</f>
        <v>30.875000000000025</v>
      </c>
      <c r="C266">
        <f xml:space="preserve"> $C$9*EXP($C$13*A266) + $C$11*EXP($C$15*A266)</f>
        <v>-4.7261361589849516E-4</v>
      </c>
      <c r="D266">
        <f xml:space="preserve"> $D$9*EXP(-$D$13*A266) + $D$11*A266*EXP(-$D$13*A266)</f>
        <v>-6.2510812779216756E-4</v>
      </c>
      <c r="E266">
        <f xml:space="preserve"> $E$9*EXP(-$E$13*A266)*COS($E$15*A266) + $E$11*EXP(-$E$13*A266)*SIN($E$15*A266)</f>
        <v>6.1303025547474035E-2</v>
      </c>
    </row>
    <row r="267" spans="1:5" x14ac:dyDescent="0.3">
      <c r="A267">
        <f xml:space="preserve"> A266+$B$15</f>
        <v>3.1000000000000024E-2</v>
      </c>
      <c r="B267">
        <f xml:space="preserve"> A267*1000</f>
        <v>31.000000000000025</v>
      </c>
      <c r="C267">
        <f xml:space="preserve"> $C$9*EXP($C$13*A267) + $C$11*EXP($C$15*A267)</f>
        <v>-4.5526576602824713E-4</v>
      </c>
      <c r="D267">
        <f xml:space="preserve"> $D$9*EXP(-$D$13*A267) + $D$11*A267*EXP(-$D$13*A267)</f>
        <v>-5.971953625926727E-4</v>
      </c>
      <c r="E267">
        <f xml:space="preserve"> $E$9*EXP(-$E$13*A267)*COS($E$15*A267) + $E$11*EXP(-$E$13*A267)*SIN($E$15*A267)</f>
        <v>5.5370299910288662E-2</v>
      </c>
    </row>
    <row r="268" spans="1:5" x14ac:dyDescent="0.3">
      <c r="A268">
        <f xml:space="preserve"> A267+$B$15</f>
        <v>3.1125000000000024E-2</v>
      </c>
      <c r="B268">
        <f xml:space="preserve"> A268*1000</f>
        <v>31.125000000000025</v>
      </c>
      <c r="C268">
        <f xml:space="preserve"> $C$9*EXP($C$13*A268) + $C$11*EXP($C$15*A268)</f>
        <v>-4.3855356813828793E-4</v>
      </c>
      <c r="D268">
        <f xml:space="preserve"> $D$9*EXP(-$D$13*A268) + $D$11*A268*EXP(-$D$13*A268)</f>
        <v>-5.7051837780228815E-4</v>
      </c>
      <c r="E268">
        <f xml:space="preserve"> $E$9*EXP(-$E$13*A268)*COS($E$15*A268) + $E$11*EXP(-$E$13*A268)*SIN($E$15*A268)</f>
        <v>4.9464931148289558E-2</v>
      </c>
    </row>
    <row r="269" spans="1:5" x14ac:dyDescent="0.3">
      <c r="A269">
        <f xml:space="preserve"> A268+$B$15</f>
        <v>3.1250000000000021E-2</v>
      </c>
      <c r="B269">
        <f xml:space="preserve"> A269*1000</f>
        <v>31.250000000000021</v>
      </c>
      <c r="C269">
        <f xml:space="preserve"> $C$9*EXP($C$13*A269) + $C$11*EXP($C$15*A269)</f>
        <v>-4.2245379910175199E-4</v>
      </c>
      <c r="D269">
        <f xml:space="preserve"> $D$9*EXP(-$D$13*A269) + $D$11*A269*EXP(-$D$13*A269)</f>
        <v>-5.450230264165012E-4</v>
      </c>
      <c r="E269">
        <f xml:space="preserve"> $E$9*EXP(-$E$13*A269)*COS($E$15*A269) + $E$11*EXP(-$E$13*A269)*SIN($E$15*A269)</f>
        <v>4.3606283019621814E-2</v>
      </c>
    </row>
    <row r="270" spans="1:5" x14ac:dyDescent="0.3">
      <c r="A270">
        <f xml:space="preserve"> A269+$B$15</f>
        <v>3.1375000000000021E-2</v>
      </c>
      <c r="B270">
        <f xml:space="preserve"> A270*1000</f>
        <v>31.375000000000021</v>
      </c>
      <c r="C270">
        <f xml:space="preserve"> $C$9*EXP($C$13*A270) + $C$11*EXP($C$15*A270)</f>
        <v>-4.0694408008642091E-4</v>
      </c>
      <c r="D270">
        <f xml:space="preserve"> $D$9*EXP(-$D$13*A270) + $D$11*A270*EXP(-$D$13*A270)</f>
        <v>-5.2065750360292531E-4</v>
      </c>
      <c r="E270">
        <f xml:space="preserve"> $E$9*EXP(-$E$13*A270)*COS($E$15*A270) + $E$11*EXP(-$E$13*A270)*SIN($E$15*A270)</f>
        <v>3.781284542462364E-2</v>
      </c>
    </row>
    <row r="271" spans="1:5" x14ac:dyDescent="0.3">
      <c r="A271">
        <f xml:space="preserve"> A270+$B$15</f>
        <v>3.1500000000000021E-2</v>
      </c>
      <c r="B271">
        <f xml:space="preserve"> A271*1000</f>
        <v>31.500000000000021</v>
      </c>
      <c r="C271">
        <f xml:space="preserve"> $C$9*EXP($C$13*A271) + $C$11*EXP($C$15*A271)</f>
        <v>-3.9200284611286149E-4</v>
      </c>
      <c r="D271">
        <f xml:space="preserve"> $D$9*EXP(-$D$13*A271) + $D$11*A271*EXP(-$D$13*A271)</f>
        <v>-4.9737224703552566E-4</v>
      </c>
      <c r="E271">
        <f xml:space="preserve"> $E$9*EXP(-$E$13*A271)*COS($E$15*A271) + $E$11*EXP(-$E$13*A271)*SIN($E$15*A271)</f>
        <v>3.2102202787528865E-2</v>
      </c>
    </row>
    <row r="272" spans="1:5" x14ac:dyDescent="0.3">
      <c r="A272">
        <f xml:space="preserve"> A271+$B$15</f>
        <v>3.1625000000000021E-2</v>
      </c>
      <c r="B272">
        <f xml:space="preserve"> A272*1000</f>
        <v>31.625000000000021</v>
      </c>
      <c r="C272">
        <f xml:space="preserve"> $C$9*EXP($C$13*A272) + $C$11*EXP($C$15*A272)</f>
        <v>-3.776093166946495E-4</v>
      </c>
      <c r="D272">
        <f xml:space="preserve"> $D$9*EXP(-$D$13*A272) + $D$11*A272*EXP(-$D$13*A272)</f>
        <v>-4.7511984137934079E-4</v>
      </c>
      <c r="E272">
        <f xml:space="preserve"> $E$9*EXP(-$E$13*A272)*COS($E$15*A272) + $E$11*EXP(-$E$13*A272)*SIN($E$15*A272)</f>
        <v>2.6491006725348973E-2</v>
      </c>
    </row>
    <row r="273" spans="1:5" x14ac:dyDescent="0.3">
      <c r="A273">
        <f xml:space="preserve"> A272+$B$15</f>
        <v>3.1750000000000021E-2</v>
      </c>
      <c r="B273">
        <f xml:space="preserve"> A273*1000</f>
        <v>31.750000000000021</v>
      </c>
      <c r="C273">
        <f xml:space="preserve"> $C$9*EXP($C$13*A273) + $C$11*EXP($C$15*A273)</f>
        <v>-3.6374346752317553E-4</v>
      </c>
      <c r="D273">
        <f xml:space="preserve"> $D$9*EXP(-$D$13*A273) + $D$11*A273*EXP(-$D$13*A273)</f>
        <v>-4.5385492675791418E-4</v>
      </c>
      <c r="E273">
        <f xml:space="preserve"> $E$9*EXP(-$E$13*A273)*COS($E$15*A273) + $E$11*EXP(-$E$13*A273)*SIN($E$15*A273)</f>
        <v>2.0994952940423653E-2</v>
      </c>
    </row>
    <row r="274" spans="1:5" x14ac:dyDescent="0.3">
      <c r="A274">
        <f xml:space="preserve"> A273+$B$15</f>
        <v>3.1875000000000021E-2</v>
      </c>
      <c r="B274">
        <f xml:space="preserve"> A274*1000</f>
        <v>31.875000000000021</v>
      </c>
      <c r="C274">
        <f xml:space="preserve"> $C$9*EXP($C$13*A274) + $C$11*EXP($C$15*A274)</f>
        <v>-3.5038600316076782E-4</v>
      </c>
      <c r="D274">
        <f xml:space="preserve"> $D$9*EXP(-$D$13*A274) + $D$11*A274*EXP(-$D$13*A274)</f>
        <v>-4.3353411104215059E-4</v>
      </c>
      <c r="E274">
        <f xml:space="preserve"> $E$9*EXP(-$E$13*A274)*COS($E$15*A274) + $E$11*EXP(-$E$13*A274)*SIN($E$15*A274)</f>
        <v>1.5628762260894387E-2</v>
      </c>
    </row>
    <row r="275" spans="1:5" x14ac:dyDescent="0.3">
      <c r="A275">
        <f xml:space="preserve"> A274+$B$15</f>
        <v>3.2000000000000021E-2</v>
      </c>
      <c r="B275">
        <f xml:space="preserve"> A275*1000</f>
        <v>32.000000000000021</v>
      </c>
      <c r="C275">
        <f xml:space="preserve"> $C$9*EXP($C$13*A275) + $C$11*EXP($C$15*A275)</f>
        <v>-3.3751833070707449E-4</v>
      </c>
      <c r="D275">
        <f xml:space="preserve"> $D$9*EXP(-$D$13*A275) + $D$11*A275*EXP(-$D$13*A275)</f>
        <v>-4.1411588580557722E-4</v>
      </c>
      <c r="E275">
        <f xml:space="preserve"> $E$9*EXP(-$E$13*A275)*COS($E$15*A275) + $E$11*EXP(-$E$13*A275)*SIN($E$15*A275)</f>
        <v>1.0406165741834394E-2</v>
      </c>
    </row>
    <row r="276" spans="1:5" x14ac:dyDescent="0.3">
      <c r="A276">
        <f xml:space="preserve"> A275+$B$15</f>
        <v>3.2125000000000022E-2</v>
      </c>
      <c r="B276">
        <f xml:space="preserve"> A276*1000</f>
        <v>32.125000000000021</v>
      </c>
      <c r="C276">
        <f xml:space="preserve"> $C$9*EXP($C$13*A276) + $C$11*EXP($C$15*A276)</f>
        <v>-3.2512253440480004E-4</v>
      </c>
      <c r="D276">
        <f xml:space="preserve"> $D$9*EXP(-$D$13*A276) + $D$11*A276*EXP(-$D$13*A276)</f>
        <v>-3.9556054579699E-4</v>
      </c>
      <c r="E276">
        <f xml:space="preserve"> $E$9*EXP(-$E$13*A276)*COS($E$15*A276) + $E$11*EXP(-$E$13*A276)*SIN($E$15*A276)</f>
        <v>5.3398937289763498E-3</v>
      </c>
    </row>
    <row r="277" spans="1:5" x14ac:dyDescent="0.3">
      <c r="A277">
        <f xml:space="preserve"> A276+$B$15</f>
        <v>3.2250000000000022E-2</v>
      </c>
      <c r="B277">
        <f xml:space="preserve"> A277*1000</f>
        <v>32.250000000000021</v>
      </c>
      <c r="C277">
        <f xml:space="preserve"> $C$9*EXP($C$13*A277) + $C$11*EXP($C$15*A277)</f>
        <v>-3.1318135115204575E-4</v>
      </c>
      <c r="D277">
        <f xml:space="preserve"> $D$9*EXP(-$D$13*A277) + $D$11*A277*EXP(-$D$13*A277)</f>
        <v>-3.7783011178732544E-4</v>
      </c>
      <c r="E277">
        <f xml:space="preserve"> $E$9*EXP(-$E$13*A277)*COS($E$15*A277) + $E$11*EXP(-$E$13*A277)*SIN($E$15*A277)</f>
        <v>4.4166877691393172E-4</v>
      </c>
    </row>
    <row r="278" spans="1:5" x14ac:dyDescent="0.3">
      <c r="A278">
        <f xml:space="preserve"> A277+$B$15</f>
        <v>3.2375000000000022E-2</v>
      </c>
      <c r="B278">
        <f xml:space="preserve"> A278*1000</f>
        <v>32.375000000000021</v>
      </c>
      <c r="C278">
        <f xml:space="preserve"> $C$9*EXP($C$13*A278) + $C$11*EXP($C$15*A278)</f>
        <v>-3.0167814688957412E-4</v>
      </c>
      <c r="D278">
        <f xml:space="preserve"> $D$9*EXP(-$D$13*A278) + $D$11*A278*EXP(-$D$13*A278)</f>
        <v>-3.6088825665315345E-4</v>
      </c>
      <c r="E278">
        <f xml:space="preserve"> $E$9*EXP(-$E$13*A278)*COS($E$15*A278) + $E$11*EXP(-$E$13*A278)*SIN($E$15*A278)</f>
        <v>-4.2777976956579339E-3</v>
      </c>
    </row>
    <row r="279" spans="1:5" x14ac:dyDescent="0.3">
      <c r="A279">
        <f xml:space="preserve"> A278+$B$15</f>
        <v>3.2500000000000022E-2</v>
      </c>
      <c r="B279">
        <f xml:space="preserve"> A279*1000</f>
        <v>32.500000000000021</v>
      </c>
      <c r="C279">
        <f xml:space="preserve"> $C$9*EXP($C$13*A279) + $C$11*EXP($C$15*A279)</f>
        <v>-2.9059689383239759E-4</v>
      </c>
      <c r="D279">
        <f xml:space="preserve"> $D$9*EXP(-$D$13*A279) + $D$11*A279*EXP(-$D$13*A279)</f>
        <v>-3.44700234564608E-4</v>
      </c>
      <c r="E279">
        <f xml:space="preserve"> $E$9*EXP(-$E$13*A279)*COS($E$15*A279) + $E$11*EXP(-$E$13*A279)*SIN($E$15*A279)</f>
        <v>-8.8088051396711456E-3</v>
      </c>
    </row>
    <row r="280" spans="1:5" x14ac:dyDescent="0.3">
      <c r="A280">
        <f xml:space="preserve"> A279+$B$15</f>
        <v>3.2625000000000022E-2</v>
      </c>
      <c r="B280">
        <f xml:space="preserve"> A280*1000</f>
        <v>32.625000000000021</v>
      </c>
      <c r="C280">
        <f xml:space="preserve"> $C$9*EXP($C$13*A280) + $C$11*EXP($C$15*A280)</f>
        <v>-2.7992214851611607E-4</v>
      </c>
      <c r="D280">
        <f xml:space="preserve"> $D$9*EXP(-$D$13*A280) + $D$11*A280*EXP(-$D$13*A280)</f>
        <v>-3.2923281315076834E-4</v>
      </c>
      <c r="E280">
        <f xml:space="preserve"> $E$9*EXP(-$E$13*A280)*COS($E$15*A280) + $E$11*EXP(-$E$13*A280)*SIN($E$15*A280)</f>
        <v>-1.3142660132205199E-2</v>
      </c>
    </row>
    <row r="281" spans="1:5" x14ac:dyDescent="0.3">
      <c r="A281">
        <f xml:space="preserve"> A280+$B$15</f>
        <v>3.2750000000000022E-2</v>
      </c>
      <c r="B281">
        <f xml:space="preserve"> A281*1000</f>
        <v>32.750000000000021</v>
      </c>
      <c r="C281">
        <f xml:space="preserve"> $C$9*EXP($C$13*A281) + $C$11*EXP($C$15*A281)</f>
        <v>-2.696390306294185E-4</v>
      </c>
      <c r="D281">
        <f xml:space="preserve"> $D$9*EXP(-$D$13*A281) + $D$11*A281*EXP(-$D$13*A281)</f>
        <v>-3.1445420852048401E-4</v>
      </c>
      <c r="E281">
        <f xml:space="preserve"> $E$9*EXP(-$E$13*A281)*COS($E$15*A281) + $E$11*EXP(-$E$13*A281)*SIN($E$15*A281)</f>
        <v>-1.7271669296695175E-2</v>
      </c>
    </row>
    <row r="282" spans="1:5" x14ac:dyDescent="0.3">
      <c r="A282">
        <f xml:space="preserve"> A281+$B$15</f>
        <v>3.2875000000000022E-2</v>
      </c>
      <c r="B282">
        <f xml:space="preserve"> A282*1000</f>
        <v>32.875000000000021</v>
      </c>
      <c r="C282">
        <f xml:space="preserve"> $C$9*EXP($C$13*A282) + $C$11*EXP($C$15*A282)</f>
        <v>-2.5973320260514734E-4</v>
      </c>
      <c r="D282">
        <f xml:space="preserve"> $D$9*EXP(-$D$13*A282) + $D$11*A282*EXP(-$D$13*A282)</f>
        <v>-3.0033402302147771E-4</v>
      </c>
      <c r="E282">
        <f xml:space="preserve"> $E$9*EXP(-$E$13*A282)*COS($E$15*A282) + $E$11*EXP(-$E$13*A282)*SIN($E$15*A282)</f>
        <v>-2.1189129034041802E-2</v>
      </c>
    </row>
    <row r="283" spans="1:5" x14ac:dyDescent="0.3">
      <c r="A283">
        <f xml:space="preserve"> A282+$B$15</f>
        <v>3.3000000000000022E-2</v>
      </c>
      <c r="B283">
        <f xml:space="preserve"> A283*1000</f>
        <v>33.000000000000021</v>
      </c>
      <c r="C283">
        <f xml:space="preserve"> $C$9*EXP($C$13*A283) + $C$11*EXP($C$15*A283)</f>
        <v>-2.5019084994324113E-4</v>
      </c>
      <c r="D283">
        <f xml:space="preserve"> $D$9*EXP(-$D$13*A283) + $D$11*A283*EXP(-$D$13*A283)</f>
        <v>-2.8684318562519339E-4</v>
      </c>
      <c r="E283">
        <f xml:space="preserve"> $E$9*EXP(-$E$13*A283)*COS($E$15*A283) + $E$11*EXP(-$E$13*A283)*SIN($E$15*A283)</f>
        <v>-2.4889312217425467E-2</v>
      </c>
    </row>
    <row r="284" spans="1:5" x14ac:dyDescent="0.3">
      <c r="A284">
        <f xml:space="preserve"> A283+$B$15</f>
        <v>3.3125000000000022E-2</v>
      </c>
      <c r="B284">
        <f xml:space="preserve"> A284*1000</f>
        <v>33.125000000000021</v>
      </c>
      <c r="C284">
        <f xml:space="preserve"> $C$9*EXP($C$13*A284) + $C$11*EXP($C$15*A284)</f>
        <v>-2.4099866223979268E-4</v>
      </c>
      <c r="D284">
        <f xml:space="preserve"> $D$9*EXP(-$D$13*A284) + $D$11*A284*EXP(-$D$13*A284)</f>
        <v>-2.739538948293016E-4</v>
      </c>
      <c r="E284">
        <f xml:space="preserve"> $E$9*EXP(-$E$13*A284)*COS($E$15*A284) + $E$11*EXP(-$E$13*A284)*SIN($E$15*A284)</f>
        <v>-2.8367452008471416E-2</v>
      </c>
    </row>
    <row r="285" spans="1:5" x14ac:dyDescent="0.3">
      <c r="A285">
        <f xml:space="preserve"> A284+$B$15</f>
        <v>3.3250000000000023E-2</v>
      </c>
      <c r="B285">
        <f xml:space="preserve"> A285*1000</f>
        <v>33.250000000000021</v>
      </c>
      <c r="C285">
        <f xml:space="preserve"> $C$9*EXP($C$13*A285) + $C$11*EXP($C$15*A285)</f>
        <v>-2.3214381489732359E-4</v>
      </c>
      <c r="D285">
        <f xml:space="preserve"> $D$9*EXP(-$D$13*A285) + $D$11*A285*EXP(-$D$13*A285)</f>
        <v>-2.6163956397410194E-4</v>
      </c>
      <c r="E285">
        <f xml:space="preserve"> $E$9*EXP(-$E$13*A285)*COS($E$15*A285) + $E$11*EXP(-$E$13*A285)*SIN($E$15*A285)</f>
        <v>-3.1619722956543167E-2</v>
      </c>
    </row>
    <row r="286" spans="1:5" x14ac:dyDescent="0.3">
      <c r="A286">
        <f xml:space="preserve"> A285+$B$15</f>
        <v>3.3375000000000023E-2</v>
      </c>
      <c r="B286">
        <f xml:space="preserve"> A286*1000</f>
        <v>33.375000000000021</v>
      </c>
      <c r="C286">
        <f xml:space="preserve"> $C$9*EXP($C$13*A286) + $C$11*EXP($C$15*A286)</f>
        <v>-2.2361395149224283E-4</v>
      </c>
      <c r="D286">
        <f xml:space="preserve"> $D$9*EXP(-$D$13*A286) + $D$11*A286*EXP(-$D$13*A286)</f>
        <v>-2.4987476887316579E-4</v>
      </c>
      <c r="E286">
        <f xml:space="preserve"> $E$9*EXP(-$E$13*A286)*COS($E$15*A286) + $E$11*EXP(-$E$13*A286)*SIN($E$15*A286)</f>
        <v>-3.4643219546358829E-2</v>
      </c>
    </row>
    <row r="287" spans="1:5" x14ac:dyDescent="0.3">
      <c r="A287">
        <f xml:space="preserve"> A286+$B$15</f>
        <v>3.3500000000000023E-2</v>
      </c>
      <c r="B287">
        <f xml:space="preserve"> A287*1000</f>
        <v>33.500000000000021</v>
      </c>
      <c r="C287">
        <f xml:space="preserve"> $C$9*EXP($C$13*A287) + $C$11*EXP($C$15*A287)</f>
        <v>-2.1539716677626279E-4</v>
      </c>
      <c r="D287">
        <f xml:space="preserve"> $D$9*EXP(-$D$13*A287) + $D$11*A287*EXP(-$D$13*A287)</f>
        <v>-2.386351976625598E-4</v>
      </c>
      <c r="E287">
        <f xml:space="preserve"> $E$9*EXP(-$E$13*A287)*COS($E$15*A287) + $E$11*EXP(-$E$13*A287)*SIN($E$15*A287)</f>
        <v>-3.7435932361846544E-2</v>
      </c>
    </row>
    <row r="288" spans="1:5" x14ac:dyDescent="0.3">
      <c r="A288">
        <f xml:space="preserve"> A287+$B$15</f>
        <v>3.3625000000000023E-2</v>
      </c>
      <c r="B288">
        <f xml:space="preserve"> A288*1000</f>
        <v>33.625000000000021</v>
      </c>
      <c r="C288">
        <f xml:space="preserve"> $C$9*EXP($C$13*A288) + $C$11*EXP($C$15*A288)</f>
        <v>-2.0748199028935153E-4</v>
      </c>
      <c r="D288">
        <f xml:space="preserve"> $D$9*EXP(-$D$13*A288) + $D$11*A288*EXP(-$D$13*A288)</f>
        <v>-2.2789760277681427E-4</v>
      </c>
      <c r="E288">
        <f xml:space="preserve"> $E$9*EXP(-$E$13*A288)*COS($E$15*A288) + $E$11*EXP(-$E$13*A288)*SIN($E$15*A288)</f>
        <v>-3.9996722036196718E-2</v>
      </c>
    </row>
    <row r="289" spans="1:5" x14ac:dyDescent="0.3">
      <c r="A289">
        <f xml:space="preserve"> A288+$B$15</f>
        <v>3.3750000000000023E-2</v>
      </c>
      <c r="B289">
        <f xml:space="preserve"> A289*1000</f>
        <v>33.750000000000021</v>
      </c>
      <c r="C289">
        <f xml:space="preserve"> $C$9*EXP($C$13*A289) + $C$11*EXP($C$15*A289)</f>
        <v>-1.9985737056257046E-4</v>
      </c>
      <c r="D289">
        <f xml:space="preserve"> $D$9*EXP(-$D$13*A289) + $D$11*A289*EXP(-$D$13*A289)</f>
        <v>-2.1763975496347162E-4</v>
      </c>
      <c r="E289">
        <f xml:space="preserve"> $E$9*EXP(-$E$13*A289)*COS($E$15*A289) + $E$11*EXP(-$E$13*A289)*SIN($E$15*A289)</f>
        <v>-4.2325291159453014E-2</v>
      </c>
    </row>
    <row r="290" spans="1:5" x14ac:dyDescent="0.3">
      <c r="A290">
        <f xml:space="preserve"> A289+$B$15</f>
        <v>3.3875000000000023E-2</v>
      </c>
      <c r="B290">
        <f xml:space="preserve"> A290*1000</f>
        <v>33.875000000000021</v>
      </c>
      <c r="C290">
        <f xml:space="preserve"> $C$9*EXP($C$13*A290) + $C$11*EXP($C$15*A290)</f>
        <v>-1.9251265988988282E-4</v>
      </c>
      <c r="D290">
        <f xml:space="preserve"> $D$9*EXP(-$D$13*A290) + $D$11*A290*EXP(-$D$13*A290)</f>
        <v>-2.0784039925160133E-4</v>
      </c>
      <c r="E290">
        <f xml:space="preserve"> $E$9*EXP(-$E$13*A290)*COS($E$15*A290) + $E$11*EXP(-$E$13*A290)*SIN($E$15*A290)</f>
        <v>-4.4422154315719165E-2</v>
      </c>
    </row>
    <row r="291" spans="1:5" x14ac:dyDescent="0.3">
      <c r="A291">
        <f xml:space="preserve"> A290+$B$15</f>
        <v>3.4000000000000023E-2</v>
      </c>
      <c r="B291">
        <f xml:space="preserve"> A291*1000</f>
        <v>34.000000000000021</v>
      </c>
      <c r="C291">
        <f xml:space="preserve"> $C$9*EXP($C$13*A291) + $C$11*EXP($C$15*A291)</f>
        <v>-1.8543759964875385E-4</v>
      </c>
      <c r="D291">
        <f xml:space="preserve"> $D$9*EXP(-$D$13*A291) + $D$11*A291*EXP(-$D$13*A291)</f>
        <v>-1.9847921279307252E-4</v>
      </c>
      <c r="E291">
        <f xml:space="preserve"> $E$9*EXP(-$E$13*A291)*COS($E$15*A291) + $E$11*EXP(-$E$13*A291)*SIN($E$15*A291)</f>
        <v>-4.6288606422180509E-2</v>
      </c>
    </row>
    <row r="292" spans="1:5" x14ac:dyDescent="0.3">
      <c r="A292">
        <f xml:space="preserve"> A291+$B$15</f>
        <v>3.4125000000000023E-2</v>
      </c>
      <c r="B292">
        <f xml:space="preserve"> A292*1000</f>
        <v>34.125000000000021</v>
      </c>
      <c r="C292">
        <f xml:space="preserve"> $C$9*EXP($C$13*A292) + $C$11*EXP($C$15*A292)</f>
        <v>-1.7862230615004653E-4</v>
      </c>
      <c r="D292">
        <f xml:space="preserve"> $D$9*EXP(-$D$13*A292) + $D$11*A292*EXP(-$D$13*A292)</f>
        <v>-1.8953676449863597E-4</v>
      </c>
      <c r="E292">
        <f xml:space="preserve"> $E$9*EXP(-$E$13*A292)*COS($E$15*A292) + $E$11*EXP(-$E$13*A292)*SIN($E$15*A292)</f>
        <v>-4.7926689541657679E-2</v>
      </c>
    </row>
    <row r="293" spans="1:5" x14ac:dyDescent="0.3">
      <c r="A293">
        <f xml:space="preserve"> A292+$B$15</f>
        <v>3.4250000000000023E-2</v>
      </c>
      <c r="B293">
        <f xml:space="preserve"> A293*1000</f>
        <v>34.250000000000021</v>
      </c>
      <c r="C293">
        <f xml:space="preserve"> $C$9*EXP($C$13*A293) + $C$11*EXP($C$15*A293)</f>
        <v>-1.720572569984019E-4</v>
      </c>
      <c r="D293">
        <f xml:space="preserve"> $D$9*EXP(-$D$13*A293) + $D$11*A293*EXP(-$D$13*A293)</f>
        <v>-1.8099447639403619E-4</v>
      </c>
      <c r="E293">
        <f xml:space="preserve"> $E$9*EXP(-$E$13*A293)*COS($E$15*A293) + $E$11*EXP(-$E$13*A293)*SIN($E$15*A293)</f>
        <v>-4.9339158339354712E-2</v>
      </c>
    </row>
    <row r="294" spans="1:5" x14ac:dyDescent="0.3">
      <c r="A294">
        <f xml:space="preserve"> A293+$B$15</f>
        <v>3.4375000000000024E-2</v>
      </c>
      <c r="B294">
        <f xml:space="preserve"> A294*1000</f>
        <v>34.375000000000021</v>
      </c>
      <c r="C294">
        <f xml:space="preserve"> $C$9*EXP($C$13*A294) + $C$11*EXP($C$15*A294)</f>
        <v>-1.6573327794493475E-4</v>
      </c>
      <c r="D294">
        <f xml:space="preserve"> $D$9*EXP(-$D$13*A294) + $D$11*A294*EXP(-$D$13*A294)</f>
        <v>-1.7283458662437903E-4</v>
      </c>
      <c r="E294">
        <f xml:space="preserve"> $E$9*EXP(-$E$13*A294)*COS($E$15*A294) + $E$11*EXP(-$E$13*A294)*SIN($E$15*A294)</f>
        <v>-5.0529444352861198E-2</v>
      </c>
    </row>
    <row r="295" spans="1:5" x14ac:dyDescent="0.3">
      <c r="A295">
        <f xml:space="preserve"> A294+$B$15</f>
        <v>3.4500000000000024E-2</v>
      </c>
      <c r="B295">
        <f xml:space="preserve"> A295*1000</f>
        <v>34.500000000000021</v>
      </c>
      <c r="C295">
        <f xml:space="preserve"> $C$9*EXP($C$13*A295) + $C$11*EXP($C$15*A295)</f>
        <v>-1.596415302147193E-4</v>
      </c>
      <c r="D295">
        <f xml:space="preserve"> $D$9*EXP(-$D$13*A295) + $D$11*A295*EXP(-$D$13*A295)</f>
        <v>-1.6504011403790329E-4</v>
      </c>
      <c r="E295">
        <f xml:space="preserve"> $E$9*EXP(-$E$13*A295)*COS($E$15*A295) + $E$11*EXP(-$E$13*A295)*SIN($E$15*A295)</f>
        <v>-5.1501619242337968E-2</v>
      </c>
    </row>
    <row r="296" spans="1:5" x14ac:dyDescent="0.3">
      <c r="A296">
        <f xml:space="preserve"> A295+$B$15</f>
        <v>3.4625000000000024E-2</v>
      </c>
      <c r="B296">
        <f xml:space="preserve"> A296*1000</f>
        <v>34.625000000000021</v>
      </c>
      <c r="C296">
        <f xml:space="preserve"> $C$9*EXP($C$13*A296) + $C$11*EXP($C$15*A296)</f>
        <v>-1.5377349829213621E-4</v>
      </c>
      <c r="D296">
        <f xml:space="preserve"> $D$9*EXP(-$D$13*A296) + $D$11*A296*EXP(-$D$13*A296)</f>
        <v>-1.5759482428309845E-4</v>
      </c>
      <c r="E296">
        <f xml:space="preserve"> $E$9*EXP(-$E$13*A296)*COS($E$15*A296) + $E$11*EXP(-$E$13*A296)*SIN($E$15*A296)</f>
        <v>-5.2260357185190134E-2</v>
      </c>
    </row>
    <row r="297" spans="1:5" x14ac:dyDescent="0.3">
      <c r="A297">
        <f xml:space="preserve"> A296+$B$15</f>
        <v>3.4750000000000024E-2</v>
      </c>
      <c r="B297">
        <f xml:space="preserve"> A297*1000</f>
        <v>34.750000000000021</v>
      </c>
      <c r="C297">
        <f xml:space="preserve"> $C$9*EXP($C$13*A297) + $C$11*EXP($C$15*A297)</f>
        <v>-1.481209781477499E-4</v>
      </c>
      <c r="D297">
        <f xml:space="preserve"> $D$9*EXP(-$D$13*A297) + $D$11*A297*EXP(-$D$13*A297)</f>
        <v>-1.5048319735578924E-4</v>
      </c>
      <c r="E297">
        <f xml:space="preserve"> $E$9*EXP(-$E$13*A297)*COS($E$15*A297) + $E$11*EXP(-$E$13*A297)*SIN($E$15*A297)</f>
        <v>-5.2810896576435194E-2</v>
      </c>
    </row>
    <row r="298" spans="1:5" x14ac:dyDescent="0.3">
      <c r="A298">
        <f xml:space="preserve"> A297+$B$15</f>
        <v>3.4875000000000024E-2</v>
      </c>
      <c r="B298">
        <f xml:space="preserve"> A298*1000</f>
        <v>34.875000000000021</v>
      </c>
      <c r="C298">
        <f xml:space="preserve"> $C$9*EXP($C$13*A298) + $C$11*EXP($C$15*A298)</f>
        <v>-1.4267606589095282E-4</v>
      </c>
      <c r="D298">
        <f xml:space="preserve"> $D$9*EXP(-$D$13*A298) + $D$11*A298*EXP(-$D$13*A298)</f>
        <v>-1.4369039653539979E-4</v>
      </c>
      <c r="E298">
        <f xml:space="preserve"> $E$9*EXP(-$E$13*A298)*COS($E$15*A298) + $E$11*EXP(-$E$13*A298)*SIN($E$15*A298)</f>
        <v>-5.3159001192436106E-2</v>
      </c>
    </row>
    <row r="299" spans="1:5" x14ac:dyDescent="0.3">
      <c r="A299">
        <f xml:space="preserve"> A298+$B$15</f>
        <v>3.5000000000000024E-2</v>
      </c>
      <c r="B299">
        <f xml:space="preserve"> A299*1000</f>
        <v>35.000000000000021</v>
      </c>
      <c r="C299">
        <f xml:space="preserve"> $C$9*EXP($C$13*A299) + $C$11*EXP($C$15*A299)</f>
        <v>-1.3743114683316041E-4</v>
      </c>
      <c r="D299">
        <f xml:space="preserve"> $D$9*EXP(-$D$13*A299) + $D$11*A299*EXP(-$D$13*A299)</f>
        <v>-1.3720223865208757E-4</v>
      </c>
      <c r="E299">
        <f xml:space="preserve"> $E$9*EXP(-$E$13*A299)*COS($E$15*A299) + $E$11*EXP(-$E$13*A299)*SIN($E$15*A299)</f>
        <v>-5.3310920971715296E-2</v>
      </c>
    </row>
    <row r="300" spans="1:5" x14ac:dyDescent="0.3">
      <c r="A300">
        <f xml:space="preserve"> A299+$B$15</f>
        <v>3.5125000000000024E-2</v>
      </c>
      <c r="B300">
        <f xml:space="preserve"> A300*1000</f>
        <v>35.125000000000021</v>
      </c>
      <c r="C300">
        <f xml:space="preserve"> $C$9*EXP($C$13*A300) + $C$11*EXP($C$15*A300)</f>
        <v>-1.3237888494688021E-4</v>
      </c>
      <c r="D300">
        <f xml:space="preserve"> $D$9*EXP(-$D$13*A300) + $D$11*A300*EXP(-$D$13*A300)</f>
        <v>-1.310051656288152E-4</v>
      </c>
      <c r="E300">
        <f xml:space="preserve"> $E$9*EXP(-$E$13*A300)*COS($E$15*A300) + $E$11*EXP(-$E$13*A300)*SIN($E$15*A300)</f>
        <v>-5.3273352562232069E-2</v>
      </c>
    </row>
    <row r="301" spans="1:5" x14ac:dyDescent="0.3">
      <c r="A301">
        <f xml:space="preserve"> A300+$B$15</f>
        <v>3.5250000000000024E-2</v>
      </c>
      <c r="B301">
        <f xml:space="preserve"> A301*1000</f>
        <v>35.250000000000021</v>
      </c>
      <c r="C301">
        <f xml:space="preserve"> $C$9*EXP($C$13*A301) + $C$11*EXP($C$15*A301)</f>
        <v>-1.2751221270648552E-4</v>
      </c>
      <c r="D301">
        <f xml:space="preserve"> $D$9*EXP(-$D$13*A301) + $D$11*A301*EXP(-$D$13*A301)</f>
        <v>-1.250862172447288E-4</v>
      </c>
      <c r="E301">
        <f xml:space="preserve"> $E$9*EXP(-$E$13*A301)*COS($E$15*A301) + $E$11*EXP(-$E$13*A301)*SIN($E$15*A301)</f>
        <v>-5.3053399779810113E-2</v>
      </c>
    </row>
    <row r="302" spans="1:5" x14ac:dyDescent="0.3">
      <c r="A302">
        <f xml:space="preserve"> A301+$B$15</f>
        <v>3.5375000000000024E-2</v>
      </c>
      <c r="B302">
        <f xml:space="preserve"> A302*1000</f>
        <v>35.375000000000021</v>
      </c>
      <c r="C302">
        <f xml:space="preserve"> $C$9*EXP($C$13*A302) + $C$11*EXP($C$15*A302)</f>
        <v>-1.2282432129702558E-4</v>
      </c>
      <c r="D302">
        <f xml:space="preserve"> $D$9*EXP(-$D$13*A302) + $D$11*A302*EXP(-$D$13*A302)</f>
        <v>-1.1943300506839913E-4</v>
      </c>
      <c r="E302">
        <f xml:space="preserve"> $E$9*EXP(-$E$13*A302)*COS($E$15*A302) + $E$11*EXP(-$E$13*A302)*SIN($E$15*A302)</f>
        <v>-5.265853411738531E-2</v>
      </c>
    </row>
    <row r="303" spans="1:5" x14ac:dyDescent="0.3">
      <c r="A303">
        <f xml:space="preserve"> A302+$B$15</f>
        <v>3.5500000000000025E-2</v>
      </c>
      <c r="B303">
        <f xml:space="preserve"> A303*1000</f>
        <v>35.500000000000021</v>
      </c>
      <c r="C303">
        <f xml:space="preserve"> $C$9*EXP($C$13*A303) + $C$11*EXP($C$15*A303)</f>
        <v>-1.1830865117788049E-4</v>
      </c>
      <c r="D303">
        <f xml:space="preserve"> $D$9*EXP(-$D$13*A303) + $D$11*A303*EXP(-$D$13*A303)</f>
        <v>-1.140336875116026E-4</v>
      </c>
      <c r="E303">
        <f xml:space="preserve"> $E$9*EXP(-$E$13*A303)*COS($E$15*A303) + $E$11*EXP(-$E$13*A303)*SIN($E$15*A303)</f>
        <v>-5.2096555439426276E-2</v>
      </c>
    </row>
    <row r="304" spans="1:5" x14ac:dyDescent="0.3">
      <c r="A304">
        <f xml:space="preserve"> A303+$B$15</f>
        <v>3.5625000000000025E-2</v>
      </c>
      <c r="B304">
        <f xml:space="preserve"> A304*1000</f>
        <v>35.625000000000021</v>
      </c>
      <c r="C304">
        <f xml:space="preserve"> $C$9*EXP($C$13*A304) + $C$11*EXP($C$15*A304)</f>
        <v>-1.139588829885385E-4</v>
      </c>
      <c r="D304">
        <f xml:space="preserve"> $D$9*EXP(-$D$13*A304) + $D$11*A304*EXP(-$D$13*A304)</f>
        <v>-1.0887694595634606E-4</v>
      </c>
      <c r="E304">
        <f xml:space="preserve"> $E$9*EXP(-$E$13*A304)*COS($E$15*A304) + $E$11*EXP(-$E$13*A304)*SIN($E$15*A304)</f>
        <v>-5.1375552990298494E-2</v>
      </c>
    </row>
    <row r="305" spans="1:5" x14ac:dyDescent="0.3">
      <c r="A305">
        <f xml:space="preserve"> A304+$B$15</f>
        <v>3.5750000000000025E-2</v>
      </c>
      <c r="B305">
        <f xml:space="preserve"> A305*1000</f>
        <v>35.750000000000021</v>
      </c>
      <c r="C305">
        <f xml:space="preserve"> $C$9*EXP($C$13*A305) + $C$11*EXP($C$15*A305)</f>
        <v>-1.0976892878421568E-4</v>
      </c>
      <c r="D305">
        <f xml:space="preserve"> $D$9*EXP(-$D$13*A305) + $D$11*A305*EXP(-$D$13*A305)</f>
        <v>-1.0395196190978304E-4</v>
      </c>
      <c r="E305">
        <f xml:space="preserve"> $E$9*EXP(-$E$13*A305)*COS($E$15*A305) + $E$11*EXP(-$E$13*A305)*SIN($E$15*A305)</f>
        <v>-5.0503866839518352E-2</v>
      </c>
    </row>
    <row r="306" spans="1:5" x14ac:dyDescent="0.3">
      <c r="A306">
        <f xml:space="preserve"> A305+$B$15</f>
        <v>3.5875000000000025E-2</v>
      </c>
      <c r="B306">
        <f xml:space="preserve"> A306*1000</f>
        <v>35.875000000000028</v>
      </c>
      <c r="C306">
        <f xml:space="preserve"> $C$9*EXP($C$13*A306) + $C$11*EXP($C$15*A306)</f>
        <v>-1.0573292358947395E-4</v>
      </c>
      <c r="D306">
        <f xml:space="preserve"> $D$9*EXP(-$D$13*A306) + $D$11*A306*EXP(-$D$13*A306)</f>
        <v>-9.9248395143545064E-5</v>
      </c>
      <c r="E306">
        <f xml:space="preserve"> $E$9*EXP(-$E$13*A306)*COS($E$15*A306) + $E$11*EXP(-$E$13*A306)*SIN($E$15*A306)</f>
        <v>-4.9490049880812646E-2</v>
      </c>
    </row>
    <row r="307" spans="1:5" x14ac:dyDescent="0.3">
      <c r="A307">
        <f xml:space="preserve"> A306+$B$15</f>
        <v>3.6000000000000025E-2</v>
      </c>
      <c r="B307">
        <f xml:space="preserve"> A307*1000</f>
        <v>36.000000000000028</v>
      </c>
      <c r="C307">
        <f xml:space="preserve"> $C$9*EXP($C$13*A307) + $C$11*EXP($C$15*A307)</f>
        <v>-1.0184521725841175E-4</v>
      </c>
      <c r="D307">
        <f xml:space="preserve"> $D$9*EXP(-$D$13*A307) + $D$11*A307*EXP(-$D$13*A307)</f>
        <v>-9.4756362775807359E-5</v>
      </c>
      <c r="E307">
        <f xml:space="preserve"> $E$9*EXP(-$E$13*A307)*COS($E$15*A307) + $E$11*EXP(-$E$13*A307)*SIN($E$15*A307)</f>
        <v>-4.8342830495685253E-2</v>
      </c>
    </row>
    <row r="308" spans="1:5" x14ac:dyDescent="0.3">
      <c r="A308">
        <f xml:space="preserve"> A307+$B$15</f>
        <v>3.6125000000000025E-2</v>
      </c>
      <c r="B308">
        <f xml:space="preserve"> A308*1000</f>
        <v>36.125000000000028</v>
      </c>
      <c r="C308">
        <f xml:space="preserve"> $C$9*EXP($C$13*A308) + $C$11*EXP($C$15*A308)</f>
        <v>-9.810036663040194E-5</v>
      </c>
      <c r="D308">
        <f xml:space="preserve"> $D$9*EXP(-$D$13*A308) + $D$11*A308*EXP(-$D$13*A308)</f>
        <v>-9.046641925612607E-5</v>
      </c>
      <c r="E308">
        <f xml:space="preserve"> $E$9*EXP(-$E$13*A308)*COS($E$15*A308) + $E$11*EXP(-$E$13*A308)*SIN($E$15*A308)</f>
        <v>-4.7071075985825106E-2</v>
      </c>
    </row>
    <row r="309" spans="1:5" x14ac:dyDescent="0.3">
      <c r="A309">
        <f xml:space="preserve"> A308+$B$15</f>
        <v>3.6250000000000025E-2</v>
      </c>
      <c r="B309">
        <f xml:space="preserve"> A309*1000</f>
        <v>36.250000000000028</v>
      </c>
      <c r="C309">
        <f xml:space="preserve"> $C$9*EXP($C$13*A309) + $C$11*EXP($C$15*A309)</f>
        <v>-9.4493127970747272E-5</v>
      </c>
      <c r="D309">
        <f xml:space="preserve"> $D$9*EXP(-$D$13*A309) + $D$11*A309*EXP(-$D$13*A309)</f>
        <v>-8.6369537214749979E-5</v>
      </c>
      <c r="E309">
        <f xml:space="preserve"> $E$9*EXP(-$E$13*A309)*COS($E$15*A309) + $E$11*EXP(-$E$13*A309)*SIN($E$15*A309)</f>
        <v>-4.5683756872199444E-2</v>
      </c>
    </row>
    <row r="310" spans="1:5" x14ac:dyDescent="0.3">
      <c r="A310">
        <f xml:space="preserve"> A309+$B$15</f>
        <v>3.6375000000000025E-2</v>
      </c>
      <c r="B310">
        <f xml:space="preserve"> A310*1000</f>
        <v>36.375000000000028</v>
      </c>
      <c r="C310">
        <f xml:space="preserve"> $C$9*EXP($C$13*A310) + $C$11*EXP($C$15*A310)</f>
        <v>-9.1018449685994525E-5</v>
      </c>
      <c r="D310">
        <f xml:space="preserve"> $D$9*EXP(-$D$13*A310) + $D$11*A310*EXP(-$D$13*A310)</f>
        <v>-8.2457089139687656E-5</v>
      </c>
      <c r="E310">
        <f xml:space="preserve"> $E$9*EXP(-$E$13*A310)*COS($E$15*A310) + $E$11*EXP(-$E$13*A310)*SIN($E$15*A310)</f>
        <v>-4.4189912152082941E-2</v>
      </c>
    </row>
    <row r="311" spans="1:5" x14ac:dyDescent="0.3">
      <c r="A311">
        <f xml:space="preserve"> A310+$B$15</f>
        <v>3.6500000000000025E-2</v>
      </c>
      <c r="B311">
        <f xml:space="preserve"> A311*1000</f>
        <v>36.500000000000028</v>
      </c>
      <c r="C311">
        <f xml:space="preserve"> $C$9*EXP($C$13*A311) + $C$11*EXP($C$15*A311)</f>
        <v>-8.7671465304015148E-5</v>
      </c>
      <c r="D311">
        <f xml:space="preserve"> $D$9*EXP(-$D$13*A311) + $D$11*A311*EXP(-$D$13*A311)</f>
        <v>-7.8720829846343096E-5</v>
      </c>
      <c r="E311">
        <f xml:space="preserve"> $E$9*EXP(-$E$13*A311)*COS($E$15*A311) + $E$11*EXP(-$E$13*A311)*SIN($E$15*A311)</f>
        <v>-4.2598615598612707E-2</v>
      </c>
    </row>
    <row r="312" spans="1:5" x14ac:dyDescent="0.3">
      <c r="A312">
        <f xml:space="preserve"> A311+$B$15</f>
        <v>3.6625000000000026E-2</v>
      </c>
      <c r="B312">
        <f xml:space="preserve"> A312*1000</f>
        <v>36.625000000000028</v>
      </c>
      <c r="C312">
        <f xml:space="preserve"> $C$9*EXP($C$13*A312) + $C$11*EXP($C$15*A312)</f>
        <v>-8.4447486709311322E-5</v>
      </c>
      <c r="D312">
        <f xml:space="preserve"> $D$9*EXP(-$D$13*A312) + $D$11*A312*EXP(-$D$13*A312)</f>
        <v>-7.5152879705995239E-5</v>
      </c>
      <c r="E312">
        <f xml:space="preserve"> $E$9*EXP(-$E$13*A312)*COS($E$15*A312) + $E$11*EXP(-$E$13*A312)*SIN($E$15*A312)</f>
        <v>-4.0918943180747715E-2</v>
      </c>
    </row>
    <row r="313" spans="1:5" x14ac:dyDescent="0.3">
      <c r="A313">
        <f xml:space="preserve"> A312+$B$15</f>
        <v>3.6750000000000026E-2</v>
      </c>
      <c r="B313">
        <f xml:space="preserve"> A313*1000</f>
        <v>36.750000000000028</v>
      </c>
      <c r="C313">
        <f xml:space="preserve"> $C$9*EXP($C$13*A313) + $C$11*EXP($C$15*A313)</f>
        <v>-8.1341997624342083E-5</v>
      </c>
      <c r="D313">
        <f xml:space="preserve"> $D$9*EXP(-$D$13*A313) + $D$11*A313*EXP(-$D$13*A313)</f>
        <v>-7.1745708600797395E-5</v>
      </c>
      <c r="E313">
        <f xml:space="preserve"> $E$9*EXP(-$E$13*A313)*COS($E$15*A313) + $E$11*EXP(-$E$13*A313)*SIN($E$15*A313)</f>
        <v>-3.9159941674780936E-2</v>
      </c>
    </row>
    <row r="314" spans="1:5" x14ac:dyDescent="0.3">
      <c r="A314">
        <f xml:space="preserve"> A313+$B$15</f>
        <v>3.6875000000000026E-2</v>
      </c>
      <c r="B314">
        <f xml:space="preserve"> A314*1000</f>
        <v>36.875000000000028</v>
      </c>
      <c r="C314">
        <f xml:space="preserve"> $C$9*EXP($C$13*A314) + $C$11*EXP($C$15*A314)</f>
        <v>-7.8350647327997066E-5</v>
      </c>
      <c r="D314">
        <f xml:space="preserve"> $D$9*EXP(-$D$13*A314) + $D$11*A314*EXP(-$D$13*A314)</f>
        <v>-6.849212057432496E-5</v>
      </c>
      <c r="E314">
        <f xml:space="preserve"> $E$9*EXP(-$E$13*A314)*COS($E$15*A314) + $E$11*EXP(-$E$13*A314)*SIN($E$15*A314)</f>
        <v>-3.7330598531824168E-2</v>
      </c>
    </row>
    <row r="315" spans="1:5" x14ac:dyDescent="0.3">
      <c r="A315">
        <f xml:space="preserve"> A314+$B$15</f>
        <v>3.7000000000000026E-2</v>
      </c>
      <c r="B315">
        <f xml:space="preserve"> A315*1000</f>
        <v>37.000000000000028</v>
      </c>
      <c r="C315">
        <f xml:space="preserve"> $C$9*EXP($C$13*A315) + $C$11*EXP($C$15*A315)</f>
        <v>-7.5469244602654787E-5</v>
      </c>
      <c r="D315">
        <f xml:space="preserve"> $D$9*EXP(-$D$13*A315) + $D$11*A315*EXP(-$D$13*A315)</f>
        <v>-6.5385239147991515E-5</v>
      </c>
      <c r="E315">
        <f xml:space="preserve"> $E$9*EXP(-$E$13*A315)*COS($E$15*A315) + $E$11*EXP(-$E$13*A315)*SIN($E$15*A315)</f>
        <v>-3.543981305897962E-2</v>
      </c>
    </row>
    <row r="316" spans="1:5" x14ac:dyDescent="0.3">
      <c r="A316">
        <f xml:space="preserve"> A315+$B$15</f>
        <v>3.7125000000000026E-2</v>
      </c>
      <c r="B316">
        <f xml:space="preserve"> A316*1000</f>
        <v>37.125000000000028</v>
      </c>
      <c r="C316">
        <f xml:space="preserve"> $C$9*EXP($C$13*A316) + $C$11*EXP($C$15*A316)</f>
        <v>-7.2693751901572881E-5</v>
      </c>
      <c r="D316">
        <f xml:space="preserve"> $D$9*EXP(-$D$13*A316) + $D$11*A316*EXP(-$D$13*A316)</f>
        <v>-6.2418493274891146E-5</v>
      </c>
      <c r="E316">
        <f xml:space="preserve"> $E$9*EXP(-$E$13*A316)*COS($E$15*A316) + $E$11*EXP(-$E$13*A316)*SIN($E$15*A316)</f>
        <v>-3.3496368965260301E-2</v>
      </c>
    </row>
    <row r="317" spans="1:5" x14ac:dyDescent="0.3">
      <c r="A317">
        <f xml:space="preserve"> A316+$B$15</f>
        <v>3.7250000000000026E-2</v>
      </c>
      <c r="B317">
        <f xml:space="preserve"> A317*1000</f>
        <v>37.250000000000028</v>
      </c>
      <c r="C317">
        <f xml:space="preserve"> $C$9*EXP($C$13*A317) + $C$11*EXP($C$15*A317)</f>
        <v>-7.0020279728646439E-5</v>
      </c>
      <c r="D317">
        <f xml:space="preserve"> $D$9*EXP(-$D$13*A317) + $D$11*A317*EXP(-$D$13*A317)</f>
        <v>-5.958560390382039E-5</v>
      </c>
      <c r="E317">
        <f xml:space="preserve"> $E$9*EXP(-$E$13*A317)*COS($E$15*A317) + $E$11*EXP(-$E$13*A317)*SIN($E$15*A317)</f>
        <v>-3.1508908316729464E-2</v>
      </c>
    </row>
    <row r="318" spans="1:5" x14ac:dyDescent="0.3">
      <c r="A318">
        <f xml:space="preserve"> A317+$B$15</f>
        <v>3.7375000000000026E-2</v>
      </c>
      <c r="B318">
        <f xml:space="preserve"> A318*1000</f>
        <v>37.375000000000028</v>
      </c>
      <c r="C318">
        <f xml:space="preserve"> $C$9*EXP($C$13*A318) + $C$11*EXP($C$15*A318)</f>
        <v>-6.7445081222860918E-5</v>
      </c>
      <c r="D318">
        <f xml:space="preserve"> $D$9*EXP(-$D$13*A318) + $D$11*A318*EXP(-$D$13*A318)</f>
        <v>-5.6880571127369841E-5</v>
      </c>
      <c r="E318">
        <f xml:space="preserve"> $E$9*EXP(-$E$13*A318)*COS($E$15*A318) + $E$11*EXP(-$E$13*A318)*SIN($E$15*A318)</f>
        <v>-2.9485906938836941E-2</v>
      </c>
    </row>
    <row r="319" spans="1:5" x14ac:dyDescent="0.3">
      <c r="A319">
        <f xml:space="preserve"> A318+$B$15</f>
        <v>3.7500000000000026E-2</v>
      </c>
      <c r="B319">
        <f xml:space="preserve"> A319*1000</f>
        <v>37.500000000000028</v>
      </c>
      <c r="C319">
        <f xml:space="preserve"> $C$9*EXP($C$13*A319) + $C$11*EXP($C$15*A319)</f>
        <v>-6.4964546940034397E-5</v>
      </c>
      <c r="D319">
        <f xml:space="preserve"> $D$9*EXP(-$D$13*A319) + $D$11*A319*EXP(-$D$13*A319)</f>
        <v>-5.4297661889073537E-5</v>
      </c>
      <c r="E319">
        <f xml:space="preserve"> $E$9*EXP(-$E$13*A319)*COS($E$15*A319) + $E$11*EXP(-$E$13*A319)*SIN($E$15*A319)</f>
        <v>-2.7435651297534593E-2</v>
      </c>
    </row>
    <row r="320" spans="1:5" x14ac:dyDescent="0.3">
      <c r="A320">
        <f xml:space="preserve"> A319+$B$15</f>
        <v>3.7625000000000026E-2</v>
      </c>
      <c r="B320">
        <f xml:space="preserve"> A320*1000</f>
        <v>37.625000000000028</v>
      </c>
      <c r="C320">
        <f xml:space="preserve"> $C$9*EXP($C$13*A320) + $C$11*EXP($C$15*A320)</f>
        <v>-6.2575199824711766E-5</v>
      </c>
      <c r="D320">
        <f xml:space="preserve"> $D$9*EXP(-$D$13*A320) + $D$11*A320*EXP(-$D$13*A320)</f>
        <v>-5.183139822565548E-5</v>
      </c>
      <c r="E320">
        <f xml:space="preserve"> $E$9*EXP(-$E$13*A320)*COS($E$15*A320) + $E$11*EXP(-$E$13*A320)*SIN($E$15*A320)</f>
        <v>-2.536621688449444E-2</v>
      </c>
    </row>
    <row r="321" spans="1:5" x14ac:dyDescent="0.3">
      <c r="A321">
        <f xml:space="preserve"> A320+$B$15</f>
        <v>3.7750000000000027E-2</v>
      </c>
      <c r="B321">
        <f xml:space="preserve"> A321*1000</f>
        <v>37.750000000000028</v>
      </c>
      <c r="C321">
        <f xml:space="preserve"> $C$9*EXP($C$13*A321) + $C$11*EXP($C$15*A321)</f>
        <v>-6.0273690365328588E-5</v>
      </c>
      <c r="D321">
        <f xml:space="preserve"> $D$9*EXP(-$D$13*A321) + $D$11*A321*EXP(-$D$13*A321)</f>
        <v>-4.9476546021416448E-5</v>
      </c>
      <c r="E321">
        <f xml:space="preserve"> $E$9*EXP(-$E$13*A321)*COS($E$15*A321) + $E$11*EXP(-$E$13*A321)*SIN($E$15*A321)</f>
        <v>-2.3285448125630187E-2</v>
      </c>
    </row>
    <row r="322" spans="1:5" x14ac:dyDescent="0.3">
      <c r="A322">
        <f xml:space="preserve"> A321+$B$15</f>
        <v>3.7875000000000027E-2</v>
      </c>
      <c r="B322">
        <f xml:space="preserve"> A322*1000</f>
        <v>37.875000000000028</v>
      </c>
      <c r="C322">
        <f xml:space="preserve"> $C$9*EXP($C$13*A322) + $C$11*EXP($C$15*A322)</f>
        <v>-5.8056791926005737E-5</v>
      </c>
      <c r="D322">
        <f xml:space="preserve"> $D$9*EXP(-$D$13*A322) + $D$11*A322*EXP(-$D$13*A322)</f>
        <v>-4.7228104252774296E-5</v>
      </c>
      <c r="E322">
        <f xml:space="preserve"> $E$9*EXP(-$E$13*A322)*COS($E$15*A322) + $E$11*EXP(-$E$13*A322)*SIN($E$15*A322)</f>
        <v>-2.1200939826160243E-2</v>
      </c>
    </row>
    <row r="323" spans="1:5" x14ac:dyDescent="0.3">
      <c r="A323">
        <f xml:space="preserve"> A322+$B$15</f>
        <v>3.8000000000000027E-2</v>
      </c>
      <c r="B323">
        <f xml:space="preserve"> A323*1000</f>
        <v>38.000000000000028</v>
      </c>
      <c r="C323">
        <f xml:space="preserve"> $C$9*EXP($C$13*A323) + $C$11*EXP($C$15*A323)</f>
        <v>-5.5921396248578927E-5</v>
      </c>
      <c r="D323">
        <f xml:space="preserve"> $D$9*EXP(-$D$13*A323) + $D$11*A323*EXP(-$D$13*A323)</f>
        <v>-4.5081294701896747E-5</v>
      </c>
      <c r="E323">
        <f xml:space="preserve"> $E$9*EXP(-$E$13*A323)*COS($E$15*A323) + $E$11*EXP(-$E$13*A323)*SIN($E$15*A323)</f>
        <v>-1.9120020159667465E-2</v>
      </c>
    </row>
    <row r="324" spans="1:5" x14ac:dyDescent="0.3">
      <c r="A324">
        <f xml:space="preserve"> A323+$B$15</f>
        <v>3.8125000000000027E-2</v>
      </c>
      <c r="B324">
        <f xml:space="preserve"> A324*1000</f>
        <v>38.125000000000028</v>
      </c>
      <c r="C324">
        <f xml:space="preserve"> $C$9*EXP($C$13*A324) + $C$11*EXP($C$15*A324)</f>
        <v>-5.38645091186908E-5</v>
      </c>
      <c r="D324">
        <f xml:space="preserve"> $D$9*EXP(-$D$13*A324) + $D$11*A324*EXP(-$D$13*A324)</f>
        <v>-4.3031552119251158E-5</v>
      </c>
      <c r="E324">
        <f xml:space="preserve"> $E$9*EXP(-$E$13*A324)*COS($E$15*A324) + $E$11*EXP(-$E$13*A324)*SIN($E$15*A324)</f>
        <v>-1.7049735203004006E-2</v>
      </c>
    </row>
    <row r="325" spans="1:5" x14ac:dyDescent="0.3">
      <c r="A325">
        <f xml:space="preserve"> A324+$B$15</f>
        <v>3.8250000000000027E-2</v>
      </c>
      <c r="B325">
        <f xml:space="preserve"> A325*1000</f>
        <v>38.250000000000028</v>
      </c>
      <c r="C325">
        <f xml:space="preserve"> $C$9*EXP($C$13*A325) + $C$11*EXP($C$15*A325)</f>
        <v>-5.188324618999913E-5</v>
      </c>
      <c r="D325">
        <f xml:space="preserve"> $D$9*EXP(-$D$13*A325) + $D$11*A325*EXP(-$D$13*A325)</f>
        <v>-4.1074514815753091E-5</v>
      </c>
      <c r="E325">
        <f xml:space="preserve"> $E$9*EXP(-$E$13*A325)*COS($E$15*A325) + $E$11*EXP(-$E$13*A325)*SIN($E$15*A325)</f>
        <v>-1.4996835013495337E-2</v>
      </c>
    </row>
    <row r="326" spans="1:5" x14ac:dyDescent="0.3">
      <c r="A326">
        <f xml:space="preserve"> A325+$B$15</f>
        <v>3.8375000000000027E-2</v>
      </c>
      <c r="B326">
        <f xml:space="preserve"> A326*1000</f>
        <v>38.375000000000028</v>
      </c>
      <c r="C326">
        <f xml:space="preserve"> $C$9*EXP($C$13*A326) + $C$11*EXP($C$15*A326)</f>
        <v>-4.9974828960764364E-5</v>
      </c>
      <c r="D326">
        <f xml:space="preserve"> $D$9*EXP(-$D$13*A326) + $D$11*A326*EXP(-$D$13*A326)</f>
        <v>-3.9206015666006751E-5</v>
      </c>
      <c r="E326">
        <f xml:space="preserve"> $E$9*EXP(-$E$13*A326)*COS($E$15*A326) + $E$11*EXP(-$E$13*A326)*SIN($E$15*A326)</f>
        <v>-1.2967761239703827E-2</v>
      </c>
    </row>
    <row r="327" spans="1:5" x14ac:dyDescent="0.3">
      <c r="A327">
        <f xml:space="preserve"> A326+$B$15</f>
        <v>3.8500000000000027E-2</v>
      </c>
      <c r="B327">
        <f xml:space="preserve"> A327*1000</f>
        <v>38.500000000000028</v>
      </c>
      <c r="C327">
        <f xml:space="preserve"> $C$9*EXP($C$13*A327) + $C$11*EXP($C$15*A327)</f>
        <v>-4.813658089728948E-5</v>
      </c>
      <c r="D327">
        <f xml:space="preserve"> $D$9*EXP(-$D$13*A327) + $D$11*A327*EXP(-$D$13*A327)</f>
        <v>-3.742207350491729E-5</v>
      </c>
      <c r="E327">
        <f xml:space="preserve"> $E$9*EXP(-$E$13*A327)*COS($E$15*A327) + $E$11*EXP(-$E$13*A327)*SIN($E$15*A327)</f>
        <v>-1.0968636252044382E-2</v>
      </c>
    </row>
    <row r="328" spans="1:5" x14ac:dyDescent="0.3">
      <c r="A328">
        <f xml:space="preserve"> A327+$B$15</f>
        <v>3.8625000000000027E-2</v>
      </c>
      <c r="B328">
        <f xml:space="preserve"> A328*1000</f>
        <v>38.625000000000028</v>
      </c>
      <c r="C328">
        <f xml:space="preserve"> $C$9*EXP($C$13*A328) + $C$11*EXP($C$15*A328)</f>
        <v>-4.6365923698880609E-5</v>
      </c>
      <c r="D328">
        <f xml:space="preserve"> $D$9*EXP(-$D$13*A328) + $D$11*A328*EXP(-$D$13*A328)</f>
        <v>-3.5718884900704862E-5</v>
      </c>
      <c r="E328">
        <f xml:space="preserve"> $E$9*EXP(-$E$13*A328)*COS($E$15*A328) + $E$11*EXP(-$E$13*A328)*SIN($E$15*A328)</f>
        <v>-9.0052537748096032E-3</v>
      </c>
    </row>
    <row r="329" spans="1:5" x14ac:dyDescent="0.3">
      <c r="A329">
        <f xml:space="preserve"> A328+$B$15</f>
        <v>3.8750000000000027E-2</v>
      </c>
      <c r="B329">
        <f xml:space="preserve"> A329*1000</f>
        <v>38.750000000000028</v>
      </c>
      <c r="C329">
        <f xml:space="preserve"> $C$9*EXP($C$13*A329) + $C$11*EXP($C$15*A329)</f>
        <v>-4.4660373699190126E-5</v>
      </c>
      <c r="D329">
        <f xml:space="preserve"> $D$9*EXP(-$D$13*A329) + $D$11*A329*EXP(-$D$13*A329)</f>
        <v>-3.4092816288068259E-5</v>
      </c>
      <c r="E329">
        <f xml:space="preserve"> $E$9*EXP(-$E$13*A329)*COS($E$15*A329) + $E$11*EXP(-$E$13*A329)*SIN($E$15*A329)</f>
        <v>-7.0830709966560809E-3</v>
      </c>
    </row>
    <row r="330" spans="1:5" x14ac:dyDescent="0.3">
      <c r="A330">
        <f xml:space="preserve"> A329+$B$15</f>
        <v>3.8875000000000028E-2</v>
      </c>
      <c r="B330">
        <f xml:space="preserve"> A330*1000</f>
        <v>38.875000000000028</v>
      </c>
      <c r="C330">
        <f xml:space="preserve"> $C$9*EXP($C$13*A330) + $C$11*EXP($C$15*A330)</f>
        <v>-4.3017538398988971E-5</v>
      </c>
      <c r="D330">
        <f xml:space="preserve"> $D$9*EXP(-$D$13*A330) + $D$11*A330*EXP(-$D$13*A330)</f>
        <v>-3.2540396445938012E-5</v>
      </c>
      <c r="E330">
        <f xml:space="preserve"> $E$9*EXP(-$E$13*A330)*COS($E$15*A330) + $E$11*EXP(-$E$13*A330)*SIN($E$15*A330)</f>
        <v>-5.2072021323538034E-3</v>
      </c>
    </row>
    <row r="331" spans="1:5" x14ac:dyDescent="0.3">
      <c r="A331">
        <f xml:space="preserve"> A330+$B$15</f>
        <v>3.9000000000000028E-2</v>
      </c>
      <c r="B331">
        <f xml:space="preserve"> A331*1000</f>
        <v>39.000000000000028</v>
      </c>
      <c r="C331">
        <f xml:space="preserve"> $C$9*EXP($C$13*A331) + $C$11*EXP($C$15*A331)</f>
        <v>-4.1435113125591535E-5</v>
      </c>
      <c r="D331">
        <f xml:space="preserve"> $D$9*EXP(-$D$13*A331) + $D$11*A331*EXP(-$D$13*A331)</f>
        <v>-3.1058309304919459E-5</v>
      </c>
      <c r="E331">
        <f xml:space="preserve"> $E$9*EXP(-$E$13*A331)*COS($E$15*A331) + $E$11*EXP(-$E$13*A331)*SIN($E$15*A331)</f>
        <v>-3.3824134045918617E-3</v>
      </c>
    </row>
    <row r="332" spans="1:5" x14ac:dyDescent="0.3">
      <c r="A332">
        <f xml:space="preserve"> A331+$B$15</f>
        <v>3.9125000000000028E-2</v>
      </c>
      <c r="B332">
        <f xml:space="preserve"> A332*1000</f>
        <v>39.125000000000028</v>
      </c>
      <c r="C332">
        <f xml:space="preserve"> $C$9*EXP($C$13*A332) + $C$11*EXP($C$15*A332)</f>
        <v>-3.9910877814331392E-5</v>
      </c>
      <c r="D332">
        <f xml:space="preserve"> $D$9*EXP(-$D$13*A332) + $D$11*A332*EXP(-$D$13*A332)</f>
        <v>-2.9643387070158298E-5</v>
      </c>
      <c r="E332">
        <f xml:space="preserve"> $E$9*EXP(-$E$13*A332)*COS($E$15*A332) + $E$11*EXP(-$E$13*A332)*SIN($E$15*A332)</f>
        <v>-1.6131194108837121E-3</v>
      </c>
    </row>
    <row r="333" spans="1:5" x14ac:dyDescent="0.3">
      <c r="A333">
        <f xml:space="preserve"> A332+$B$15</f>
        <v>3.9250000000000028E-2</v>
      </c>
      <c r="B333">
        <f xml:space="preserve"> A333*1000</f>
        <v>39.250000000000028</v>
      </c>
      <c r="C333">
        <f xml:space="preserve"> $C$9*EXP($C$13*A333) + $C$11*EXP($C$15*A333)</f>
        <v>-3.8442693907649028E-5</v>
      </c>
      <c r="D333">
        <f xml:space="preserve"> $D$9*EXP(-$D$13*A333) + $D$11*A333*EXP(-$D$13*A333)</f>
        <v>-2.8292603645971624E-5</v>
      </c>
      <c r="E333">
        <f xml:space="preserve"> $E$9*EXP(-$E$13*A333)*COS($E$15*A333) + $E$11*EXP(-$E$13*A333)*SIN($E$15*A333)</f>
        <v>9.6619162872298159E-5</v>
      </c>
    </row>
    <row r="334" spans="1:5" x14ac:dyDescent="0.3">
      <c r="A334">
        <f xml:space="preserve"> A333+$B$15</f>
        <v>3.9375000000000028E-2</v>
      </c>
      <c r="B334">
        <f xml:space="preserve"> A334*1000</f>
        <v>39.375000000000028</v>
      </c>
      <c r="C334">
        <f xml:space="preserve"> $C$9*EXP($C$13*A334) + $C$11*EXP($C$15*A334)</f>
        <v>-3.7028501367515089E-5</v>
      </c>
      <c r="D334">
        <f xml:space="preserve"> $D$9*EXP(-$D$13*A334) + $D$11*A334*EXP(-$D$13*A334)</f>
        <v>-2.7003068349166244E-5</v>
      </c>
      <c r="E334">
        <f xml:space="preserve"> $E$9*EXP(-$E$13*A334)*COS($E$15*A334) + $E$11*EXP(-$E$13*A334)*SIN($E$15*A334)</f>
        <v>1.7430965238578386E-3</v>
      </c>
    </row>
    <row r="335" spans="1:5" x14ac:dyDescent="0.3">
      <c r="A335">
        <f xml:space="preserve"> A334+$B$15</f>
        <v>3.9500000000000028E-2</v>
      </c>
      <c r="B335">
        <f xml:space="preserve"> A335*1000</f>
        <v>39.500000000000028</v>
      </c>
      <c r="C335">
        <f xml:space="preserve"> $C$9*EXP($C$13*A335) + $C$11*EXP($C$15*A335)</f>
        <v>-3.5666315797064816E-5</v>
      </c>
      <c r="D335">
        <f xml:space="preserve"> $D$9*EXP(-$D$13*A335) + $D$11*A335*EXP(-$D$13*A335)</f>
        <v>-2.5772019898525918E-5</v>
      </c>
      <c r="E335">
        <f xml:space="preserve"> $E$9*EXP(-$E$13*A335)*COS($E$15*A335) + $E$11*EXP(-$E$13*A335)*SIN($E$15*A335)</f>
        <v>3.3229614934662689E-3</v>
      </c>
    </row>
    <row r="336" spans="1:5" x14ac:dyDescent="0.3">
      <c r="A336">
        <f xml:space="preserve"> A335+$B$15</f>
        <v>3.9625000000000028E-2</v>
      </c>
      <c r="B336">
        <f xml:space="preserve"> A336*1000</f>
        <v>39.625000000000028</v>
      </c>
      <c r="C336">
        <f xml:space="preserve"> $C$9*EXP($C$13*A336) + $C$11*EXP($C$15*A336)</f>
        <v>-3.4354225667470764E-5</v>
      </c>
      <c r="D336">
        <f xml:space="preserve"> $D$9*EXP(-$D$13*A336) + $D$11*A336*EXP(-$D$13*A336)</f>
        <v>-2.4596820668483395E-5</v>
      </c>
      <c r="E336">
        <f xml:space="preserve"> $E$9*EXP(-$E$13*A336)*COS($E$15*A336) + $E$11*EXP(-$E$13*A336)*SIN($E$15*A336)</f>
        <v>4.8332160154535737E-3</v>
      </c>
    </row>
    <row r="337" spans="1:5" x14ac:dyDescent="0.3">
      <c r="A337">
        <f xml:space="preserve"> A336+$B$15</f>
        <v>3.9750000000000028E-2</v>
      </c>
      <c r="B337">
        <f xml:space="preserve"> A337*1000</f>
        <v>39.750000000000028</v>
      </c>
      <c r="C337">
        <f xml:space="preserve"> $C$9*EXP($C$13*A337) + $C$11*EXP($C$15*A337)</f>
        <v>-3.3090389646221955E-5</v>
      </c>
      <c r="D337">
        <f xml:space="preserve"> $D$9*EXP(-$D$13*A337) + $D$11*A337*EXP(-$D$13*A337)</f>
        <v>-2.3474951195503929E-5</v>
      </c>
      <c r="E337">
        <f xml:space="preserve"> $E$9*EXP(-$E$13*A337)*COS($E$15*A337) + $E$11*EXP(-$E$13*A337)*SIN($E$15*A337)</f>
        <v>6.2712125008966505E-3</v>
      </c>
    </row>
    <row r="338" spans="1:5" x14ac:dyDescent="0.3">
      <c r="A338">
        <f xml:space="preserve"> A337+$B$15</f>
        <v>3.9875000000000028E-2</v>
      </c>
      <c r="B338">
        <f xml:space="preserve"> A338*1000</f>
        <v>39.875000000000028</v>
      </c>
      <c r="C338">
        <f xml:space="preserve"> $C$9*EXP($C$13*A338) + $C$11*EXP($C$15*A338)</f>
        <v>-3.1873034023117566E-5</v>
      </c>
      <c r="D338">
        <f xml:space="preserve"> $D$9*EXP(-$D$13*A338) + $D$11*A338*EXP(-$D$13*A338)</f>
        <v>-2.2404004926199027E-5</v>
      </c>
      <c r="E338">
        <f xml:space="preserve"> $E$9*EXP(-$E$13*A338)*COS($E$15*A338) + $E$11*EXP(-$E$13*A338)*SIN($E$15*A338)</f>
        <v>7.6346500619305004E-3</v>
      </c>
    </row>
    <row r="339" spans="1:5" x14ac:dyDescent="0.3">
      <c r="A339">
        <f xml:space="preserve"> A338+$B$15</f>
        <v>4.0000000000000029E-2</v>
      </c>
      <c r="B339">
        <f xml:space="preserve"> A339*1000</f>
        <v>40.000000000000028</v>
      </c>
      <c r="C339">
        <f xml:space="preserve"> $C$9*EXP($C$13*A339) + $C$11*EXP($C$15*A339)</f>
        <v>-3.0700450230416392E-5</v>
      </c>
      <c r="D339">
        <f xml:space="preserve"> $D$9*EXP(-$D$13*A339) + $D$11*A339*EXP(-$D$13*A339)</f>
        <v>-2.138168319665902E-5</v>
      </c>
      <c r="E339">
        <f xml:space="preserve"> $E$9*EXP(-$E$13*A339)*COS($E$15*A339) + $E$11*EXP(-$E$13*A339)*SIN($E$15*A339)</f>
        <v>8.9215696881562306E-3</v>
      </c>
    </row>
    <row r="340" spans="1:5" x14ac:dyDescent="0.3">
      <c r="A340">
        <f xml:space="preserve"> A339+$B$15</f>
        <v>4.0125000000000029E-2</v>
      </c>
      <c r="B340">
        <f xml:space="preserve"> A340*1000</f>
        <v>40.125000000000028</v>
      </c>
      <c r="C340">
        <f xml:space="preserve"> $C$9*EXP($C$13*A340) + $C$11*EXP($C$15*A340)</f>
        <v>-2.9570992453711132E-5</v>
      </c>
      <c r="D340">
        <f xml:space="preserve"> $D$9*EXP(-$D$13*A340) + $D$11*A340*EXP(-$D$13*A340)</f>
        <v>-2.0405790432942212E-5</v>
      </c>
      <c r="E340">
        <f xml:space="preserve"> $E$9*EXP(-$E$13*A340)*COS($E$15*A340) + $E$11*EXP(-$E$13*A340)*SIN($E$15*A340)</f>
        <v>1.0130348421272133E-2</v>
      </c>
    </row>
    <row r="341" spans="1:5" x14ac:dyDescent="0.3">
      <c r="A341">
        <f xml:space="preserve"> A340+$B$15</f>
        <v>4.0250000000000029E-2</v>
      </c>
      <c r="B341">
        <f xml:space="preserve"> A341*1000</f>
        <v>40.250000000000028</v>
      </c>
      <c r="C341">
        <f xml:space="preserve"> $C$9*EXP($C$13*A341) + $C$11*EXP($C$15*A341)</f>
        <v>-2.8483075330222615E-5</v>
      </c>
      <c r="D341">
        <f xml:space="preserve"> $D$9*EXP(-$D$13*A341) + $D$11*A341*EXP(-$D$13*A341)</f>
        <v>-1.9474229563091782E-5</v>
      </c>
      <c r="E341">
        <f xml:space="preserve"> $E$9*EXP(-$E$13*A341)*COS($E$15*A341) + $E$11*EXP(-$E$13*A341)*SIN($E$15*A341)</f>
        <v>1.1259692584896282E-2</v>
      </c>
    </row>
    <row r="342" spans="1:5" x14ac:dyDescent="0.3">
      <c r="A342">
        <f xml:space="preserve"> A341+$B$15</f>
        <v>4.0375000000000029E-2</v>
      </c>
      <c r="B342">
        <f xml:space="preserve"> A342*1000</f>
        <v>40.375000000000028</v>
      </c>
      <c r="C342">
        <f xml:space="preserve"> $C$9*EXP($C$13*A342) + $C$11*EXP($C$15*A342)</f>
        <v>-2.7435171731326632E-5</v>
      </c>
      <c r="D342">
        <f xml:space="preserve"> $D$9*EXP(-$D$13*A342) + $D$11*A342*EXP(-$D$13*A342)</f>
        <v>-1.8584997631462856E-5</v>
      </c>
      <c r="E342">
        <f xml:space="preserve"> $E$9*EXP(-$E$13*A342)*COS($E$15*A342) + $E$11*EXP(-$E$13*A342)*SIN($E$15*A342)</f>
        <v>1.2308630127706421E-2</v>
      </c>
    </row>
    <row r="343" spans="1:5" x14ac:dyDescent="0.3">
      <c r="A343">
        <f xml:space="preserve"> A342+$B$15</f>
        <v>4.0500000000000029E-2</v>
      </c>
      <c r="B343">
        <f xml:space="preserve"> A343*1000</f>
        <v>40.500000000000028</v>
      </c>
      <c r="C343">
        <f xml:space="preserve"> $C$9*EXP($C$13*A343) + $C$11*EXP($C$15*A343)</f>
        <v>-2.6425810626242728E-5</v>
      </c>
      <c r="D343">
        <f xml:space="preserve"> $D$9*EXP(-$D$13*A343) + $D$11*A343*EXP(-$D$13*A343)</f>
        <v>-1.7736181606539635E-5</v>
      </c>
      <c r="E343">
        <f xml:space="preserve"> $E$9*EXP(-$E$13*A343)*COS($E$15*A343) + $E$11*EXP(-$E$13*A343)*SIN($E$15*A343)</f>
        <v>1.3276502138945429E-2</v>
      </c>
    </row>
    <row r="344" spans="1:5" x14ac:dyDescent="0.3">
      <c r="A344">
        <f xml:space="preserve"> A343+$B$15</f>
        <v>4.0625000000000029E-2</v>
      </c>
      <c r="B344">
        <f xml:space="preserve"> A344*1000</f>
        <v>40.625000000000028</v>
      </c>
      <c r="C344">
        <f xml:space="preserve"> $C$9*EXP($C$13*A344) + $C$11*EXP($C$15*A344)</f>
        <v>-2.5453575023925453E-5</v>
      </c>
      <c r="D344">
        <f xml:space="preserve"> $D$9*EXP(-$D$13*A344) + $D$11*A344*EXP(-$D$13*A344)</f>
        <v>-1.6925954373800357E-5</v>
      </c>
      <c r="E344">
        <f xml:space="preserve"> $E$9*EXP(-$E$13*A344)*COS($E$15*A344) + $E$11*EXP(-$E$13*A344)*SIN($E$15*A344)</f>
        <v>1.4162953596021977E-2</v>
      </c>
    </row>
    <row r="345" spans="1:5" x14ac:dyDescent="0.3">
      <c r="A345">
        <f xml:space="preserve"> A344+$B$15</f>
        <v>4.0750000000000029E-2</v>
      </c>
      <c r="B345">
        <f xml:space="preserve"> A345*1000</f>
        <v>40.750000000000028</v>
      </c>
      <c r="C345">
        <f xml:space="preserve"> $C$9*EXP($C$13*A345) + $C$11*EXP($C$15*A345)</f>
        <v>-2.4517099990304837E-5</v>
      </c>
      <c r="D345">
        <f xml:space="preserve"> $D$9*EXP(-$D$13*A345) + $D$11*A345*EXP(-$D$13*A345)</f>
        <v>-1.6152570905552708E-5</v>
      </c>
      <c r="E345">
        <f xml:space="preserve"> $E$9*EXP(-$E$13*A345)*COS($E$15*A345) + $E$11*EXP(-$E$13*A345)*SIN($E$15*A345)</f>
        <v>1.4967923404383918E-2</v>
      </c>
    </row>
    <row r="346" spans="1:5" x14ac:dyDescent="0.3">
      <c r="A346">
        <f xml:space="preserve"> A345+$B$15</f>
        <v>4.0875000000000029E-2</v>
      </c>
      <c r="B346">
        <f xml:space="preserve"> A346*1000</f>
        <v>40.875000000000028</v>
      </c>
      <c r="C346">
        <f xml:space="preserve"> $C$9*EXP($C$13*A346) + $C$11*EXP($C$15*A346)</f>
        <v>-2.3615070738128042E-5</v>
      </c>
      <c r="D346">
        <f xml:space="preserve"> $D$9*EXP(-$D$13*A346) + $D$11*A346*EXP(-$D$13*A346)</f>
        <v>-1.5414364600007793E-5</v>
      </c>
      <c r="E346">
        <f xml:space="preserve"> $E$9*EXP(-$E$13*A346)*COS($E$15*A346) + $E$11*EXP(-$E$13*A346)*SIN($E$15*A346)</f>
        <v>1.5691633790072636E-2</v>
      </c>
    </row>
    <row r="347" spans="1:5" x14ac:dyDescent="0.3">
      <c r="A347">
        <f xml:space="preserve"> A346+$B$15</f>
        <v>4.1000000000000029E-2</v>
      </c>
      <c r="B347">
        <f xml:space="preserve"> A347*1000</f>
        <v>41.000000000000028</v>
      </c>
      <c r="C347">
        <f xml:space="preserve"> $C$9*EXP($C$13*A347) + $C$11*EXP($C$15*A347)</f>
        <v>-2.274622078675209E-5</v>
      </c>
      <c r="D347">
        <f xml:space="preserve"> $D$9*EXP(-$D$13*A347) + $D$11*A347*EXP(-$D$13*A347)</f>
        <v>-1.4709743782196106E-5</v>
      </c>
      <c r="E347">
        <f xml:space="preserve"> $E$9*EXP(-$E$13*A347)*COS($E$15*A347) + $E$11*EXP(-$E$13*A347)*SIN($E$15*A347)</f>
        <v>1.6334579105371609E-2</v>
      </c>
    </row>
    <row r="348" spans="1:5" x14ac:dyDescent="0.3">
      <c r="A348">
        <f xml:space="preserve"> A347+$B$15</f>
        <v>4.112500000000003E-2</v>
      </c>
      <c r="B348">
        <f xml:space="preserve"> A348*1000</f>
        <v>41.125000000000028</v>
      </c>
      <c r="C348">
        <f xml:space="preserve"> $C$9*EXP($C$13*A348) + $C$11*EXP($C$15*A348)</f>
        <v>-2.1909330189334977E-5</v>
      </c>
      <c r="D348">
        <f xml:space="preserve"> $D$9*EXP(-$D$13*A348) + $D$11*A348*EXP(-$D$13*A348)</f>
        <v>-1.403718835964677E-5</v>
      </c>
      <c r="E348">
        <f xml:space="preserve"> $E$9*EXP(-$E$13*A348)*COS($E$15*A348) + $E$11*EXP(-$E$13*A348)*SIN($E$15*A348)</f>
        <v>1.6897514107767655E-2</v>
      </c>
    </row>
    <row r="349" spans="1:5" x14ac:dyDescent="0.3">
      <c r="A349">
        <f xml:space="preserve"> A348+$B$15</f>
        <v>4.125000000000003E-2</v>
      </c>
      <c r="B349">
        <f xml:space="preserve"> A349*1000</f>
        <v>41.250000000000028</v>
      </c>
      <c r="C349">
        <f xml:space="preserve"> $C$9*EXP($C$13*A349) + $C$11*EXP($C$15*A349)</f>
        <v>-2.1103223824964013E-5</v>
      </c>
      <c r="D349">
        <f xml:space="preserve"> $D$9*EXP(-$D$13*A349) + $D$11*A349*EXP(-$D$13*A349)</f>
        <v>-1.3395246626057048E-5</v>
      </c>
      <c r="E349">
        <f xml:space="preserve"> $E$9*EXP(-$E$13*A349)*COS($E$15*A349) + $E$11*EXP(-$E$13*A349)*SIN($E$15*A349)</f>
        <v>1.7381441772040061E-2</v>
      </c>
    </row>
    <row r="350" spans="1:5" x14ac:dyDescent="0.3">
      <c r="A350">
        <f xml:space="preserve"> A349+$B$15</f>
        <v>4.137500000000003E-2</v>
      </c>
      <c r="B350">
        <f xml:space="preserve"> A350*1000</f>
        <v>41.375000000000028</v>
      </c>
      <c r="C350">
        <f xml:space="preserve"> $C$9*EXP($C$13*A350) + $C$11*EXP($C$15*A350)</f>
        <v>-2.032676975335098E-5</v>
      </c>
      <c r="D350">
        <f xml:space="preserve"> $D$9*EXP(-$D$13*A350) + $D$11*A350*EXP(-$D$13*A350)</f>
        <v>-1.27825322064715E-5</v>
      </c>
      <c r="E350">
        <f xml:space="preserve"> $E$9*EXP(-$E$13*A350)*COS($E$15*A350) + $E$11*EXP(-$E$13*A350)*SIN($E$15*A350)</f>
        <v>1.7787600694704413E-2</v>
      </c>
    </row>
    <row r="351" spans="1:5" x14ac:dyDescent="0.3">
      <c r="A351">
        <f xml:space="preserve"> A350+$B$15</f>
        <v>4.150000000000003E-2</v>
      </c>
      <c r="B351">
        <f xml:space="preserve"> A351*1000</f>
        <v>41.500000000000028</v>
      </c>
      <c r="C351">
        <f xml:space="preserve"> $C$9*EXP($C$13*A351) + $C$11*EXP($C$15*A351)</f>
        <v>-1.9578877629808492E-5</v>
      </c>
      <c r="D351">
        <f xml:space="preserve"> $D$9*EXP(-$D$13*A351) + $D$11*A351*EXP(-$D$13*A351)</f>
        <v>-1.2197721137771096E-5</v>
      </c>
      <c r="E351">
        <f xml:space="preserve"> $E$9*EXP(-$E$13*A351)*COS($E$15*A351) + $E$11*EXP(-$E$13*A351)*SIN($E$15*A351)</f>
        <v>1.8117452149263431E-2</v>
      </c>
    </row>
    <row r="352" spans="1:5" x14ac:dyDescent="0.3">
      <c r="A352">
        <f xml:space="preserve"> A351+$B$15</f>
        <v>4.162500000000003E-2</v>
      </c>
      <c r="B352">
        <f xml:space="preserve"> A352*1000</f>
        <v>41.625000000000028</v>
      </c>
      <c r="C352">
        <f xml:space="preserve"> $C$9*EXP($C$13*A352) + $C$11*EXP($C$15*A352)</f>
        <v>-1.8858497178305681E-5</v>
      </c>
      <c r="D352">
        <f xml:space="preserve"> $D$9*EXP(-$D$13*A352) + $D$11*A352*EXP(-$D$13*A352)</f>
        <v>-1.1639549078539217E-5</v>
      </c>
      <c r="E352">
        <f xml:space="preserve"> $E$9*EXP(-$E$13*A352)*COS($E$15*A352) + $E$11*EXP(-$E$13*A352)*SIN($E$15*A352)</f>
        <v>1.8372666849769109E-2</v>
      </c>
    </row>
    <row r="353" spans="1:5" x14ac:dyDescent="0.3">
      <c r="A353">
        <f xml:space="preserve"> A352+$B$15</f>
        <v>4.175000000000003E-2</v>
      </c>
      <c r="B353">
        <f xml:space="preserve"> A353*1000</f>
        <v>41.750000000000028</v>
      </c>
      <c r="C353">
        <f xml:space="preserve"> $C$9*EXP($C$13*A353) + $C$11*EXP($C$15*A353)</f>
        <v>-1.8164616720481437E-5</v>
      </c>
      <c r="D353">
        <f xml:space="preserve"> $D$9*EXP(-$D$13*A353) + $D$11*A353*EXP(-$D$13*A353)</f>
        <v>-1.1106808642629906E-5</v>
      </c>
      <c r="E353">
        <f xml:space="preserve"> $E$9*EXP(-$E$13*A353)*COS($E$15*A353) + $E$11*EXP(-$E$13*A353)*SIN($E$15*A353)</f>
        <v>1.8555111479092525E-2</v>
      </c>
    </row>
    <row r="354" spans="1:5" x14ac:dyDescent="0.3">
      <c r="A354">
        <f xml:space="preserve"> A353+$B$15</f>
        <v>4.187500000000003E-2</v>
      </c>
      <c r="B354">
        <f xml:space="preserve"> A354*1000</f>
        <v>41.875000000000028</v>
      </c>
      <c r="C354">
        <f xml:space="preserve"> $C$9*EXP($C$13*A354) + $C$11*EXP($C$15*A354)</f>
        <v>-1.7496261758569819E-5</v>
      </c>
      <c r="D354">
        <f xml:space="preserve"> $D$9*EXP(-$D$13*A354) + $D$11*A354*EXP(-$D$13*A354)</f>
        <v>-1.0598346851008585E-5</v>
      </c>
      <c r="E354">
        <f xml:space="preserve"> $E$9*EXP(-$E$13*A354)*COS($E$15*A354) + $E$11*EXP(-$E$13*A354)*SIN($E$15*A354)</f>
        <v>1.8666835037031086E-2</v>
      </c>
    </row>
    <row r="355" spans="1:5" x14ac:dyDescent="0.3">
      <c r="A355">
        <f xml:space="preserve"> A354+$B$15</f>
        <v>4.200000000000003E-2</v>
      </c>
      <c r="B355">
        <f xml:space="preserve"> A355*1000</f>
        <v>42.000000000000028</v>
      </c>
      <c r="C355">
        <f xml:space="preserve"> $C$9*EXP($C$13*A355) + $C$11*EXP($C$15*A355)</f>
        <v>-1.6852493610267861E-5</v>
      </c>
      <c r="D355">
        <f xml:space="preserve"> $D$9*EXP(-$D$13*A355) + $D$11*A355*EXP(-$D$13*A355)</f>
        <v>-1.0113062696670941E-5</v>
      </c>
      <c r="E355">
        <f xml:space="preserve"> $E$9*EXP(-$E$13*A355)*COS($E$15*A355) + $E$11*EXP(-$E$13*A355)*SIN($E$15*A355)</f>
        <v>1.871005506197727E-2</v>
      </c>
    </row>
    <row r="356" spans="1:5" x14ac:dyDescent="0.3">
      <c r="A356">
        <f xml:space="preserve"> A355+$B$15</f>
        <v>4.212500000000003E-2</v>
      </c>
      <c r="B356">
        <f xml:space="preserve"> A356*1000</f>
        <v>42.125000000000028</v>
      </c>
      <c r="C356">
        <f xml:space="preserve"> $C$9*EXP($C$13*A356) + $C$11*EXP($C$15*A356)</f>
        <v>-1.6232408093646437E-5</v>
      </c>
      <c r="D356">
        <f xml:space="preserve"> $D$9*EXP(-$D$13*A356) + $D$11*A356*EXP(-$D$13*A356)</f>
        <v>-9.6499048176717256E-6</v>
      </c>
      <c r="E356">
        <f xml:space="preserve"> $E$9*EXP(-$E$13*A356)*COS($E$15*A356) + $E$11*EXP(-$E$13*A356)*SIN($E$15*A356)</f>
        <v>1.868714377833108E-2</v>
      </c>
    </row>
    <row r="357" spans="1:5" x14ac:dyDescent="0.3">
      <c r="A357">
        <f xml:space="preserve"> A356+$B$15</f>
        <v>4.2250000000000031E-2</v>
      </c>
      <c r="B357">
        <f xml:space="preserve"> A357*1000</f>
        <v>42.250000000000028</v>
      </c>
      <c r="C357">
        <f xml:space="preserve"> $C$9*EXP($C$13*A357) + $C$11*EXP($C$15*A357)</f>
        <v>-1.5635134260274944E-5</v>
      </c>
      <c r="D357">
        <f xml:space="preserve"> $D$9*EXP(-$D$13*A357) + $D$11*A357*EXP(-$D$13*A357)</f>
        <v>-9.2078692735095718E-6</v>
      </c>
      <c r="E357">
        <f xml:space="preserve"> $E$9*EXP(-$E$13*A357)*COS($E$15*A357) + $E$11*EXP(-$E$13*A357)*SIN($E$15*A357)</f>
        <v>1.860061422017343E-2</v>
      </c>
    </row>
    <row r="358" spans="1:5" x14ac:dyDescent="0.3">
      <c r="A358">
        <f xml:space="preserve"> A357+$B$15</f>
        <v>4.2375000000000031E-2</v>
      </c>
      <c r="B358">
        <f xml:space="preserve"> A358*1000</f>
        <v>42.375000000000028</v>
      </c>
      <c r="C358">
        <f xml:space="preserve"> $C$9*EXP($C$13*A358) + $C$11*EXP($C$15*A358)</f>
        <v>-1.5059833174796133E-5</v>
      </c>
      <c r="D358">
        <f xml:space="preserve"> $D$9*EXP(-$D$13*A358) + $D$11*A358*EXP(-$D$13*A358)</f>
        <v>-8.7859974203217842E-6</v>
      </c>
      <c r="E358">
        <f xml:space="preserve"> $E$9*EXP(-$E$13*A358)*COS($E$15*A358) + $E$11*EXP(-$E$13*A358)*SIN($E$15*A358)</f>
        <v>1.845310637994118E-2</v>
      </c>
    </row>
    <row r="359" spans="1:5" x14ac:dyDescent="0.3">
      <c r="A359">
        <f xml:space="preserve"> A358+$B$15</f>
        <v>4.2500000000000031E-2</v>
      </c>
      <c r="B359">
        <f xml:space="preserve"> A359*1000</f>
        <v>42.500000000000028</v>
      </c>
      <c r="C359">
        <f xml:space="preserve"> $C$9*EXP($C$13*A359) + $C$11*EXP($C$15*A359)</f>
        <v>-1.4505696739252948E-5</v>
      </c>
      <c r="D359">
        <f xml:space="preserve"> $D$9*EXP(-$D$13*A359) + $D$11*A359*EXP(-$D$13*A359)</f>
        <v>-8.3833738805398778E-6</v>
      </c>
      <c r="E359">
        <f xml:space="preserve"> $E$9*EXP(-$E$13*A359)*COS($E$15*A359) + $E$11*EXP(-$E$13*A359)*SIN($E$15*A359)</f>
        <v>1.8247373428963785E-2</v>
      </c>
    </row>
    <row r="360" spans="1:5" x14ac:dyDescent="0.3">
      <c r="A360">
        <f xml:space="preserve"> A359+$B$15</f>
        <v>4.2625000000000031E-2</v>
      </c>
      <c r="B360">
        <f xml:space="preserve"> A360*1000</f>
        <v>42.625000000000028</v>
      </c>
      <c r="C360">
        <f xml:space="preserve"> $C$9*EXP($C$13*A360) + $C$11*EXP($C$15*A360)</f>
        <v>-1.3971946560529804E-5</v>
      </c>
      <c r="D360">
        <f xml:space="preserve"> $D$9*EXP(-$D$13*A360) + $D$11*A360*EXP(-$D$13*A360)</f>
        <v>-7.9991246028459406E-6</v>
      </c>
      <c r="E360">
        <f xml:space="preserve"> $E$9*EXP(-$E$13*A360)*COS($E$15*A360) + $E$11*EXP(-$E$13*A360)*SIN($E$15*A360)</f>
        <v>1.7986268054749087E-2</v>
      </c>
    </row>
    <row r="361" spans="1:5" x14ac:dyDescent="0.3">
      <c r="A361">
        <f xml:space="preserve"> A360+$B$15</f>
        <v>4.2750000000000031E-2</v>
      </c>
      <c r="B361">
        <f xml:space="preserve"> A361*1000</f>
        <v>42.750000000000028</v>
      </c>
      <c r="C361">
        <f xml:space="preserve"> $C$9*EXP($C$13*A361) + $C$11*EXP($C$15*A361)</f>
        <v>-1.3457832859331157E-5</v>
      </c>
      <c r="D361">
        <f xml:space="preserve"> $D$9*EXP(-$D$13*A361) + $D$11*A361*EXP(-$D$13*A361)</f>
        <v>-7.6324150084514857E-6</v>
      </c>
      <c r="E361">
        <f xml:space="preserve"> $E$9*EXP(-$E$13*A361)*COS($E$15*A361) + $E$11*EXP(-$E$13*A361)*SIN($E$15*A361)</f>
        <v>1.7672728957850971E-2</v>
      </c>
    </row>
    <row r="362" spans="1:5" x14ac:dyDescent="0.3">
      <c r="A362">
        <f xml:space="preserve"> A361+$B$15</f>
        <v>4.2875000000000031E-2</v>
      </c>
      <c r="B362">
        <f xml:space="preserve"> A362*1000</f>
        <v>42.875000000000028</v>
      </c>
      <c r="C362">
        <f xml:space="preserve"> $C$9*EXP($C$13*A362) + $C$11*EXP($C$15*A362)</f>
        <v>-1.2962633419177565E-5</v>
      </c>
      <c r="D362">
        <f xml:space="preserve"> $D$9*EXP(-$D$13*A362) + $D$11*A362*EXP(-$D$13*A362)</f>
        <v>-7.2824482198927969E-6</v>
      </c>
      <c r="E362">
        <f xml:space="preserve"> $E$9*EXP(-$E$13*A362)*COS($E$15*A362) + $E$11*EXP(-$E$13*A362)*SIN($E$15*A362)</f>
        <v>1.7309767549024645E-2</v>
      </c>
    </row>
    <row r="363" spans="1:5" x14ac:dyDescent="0.3">
      <c r="A363">
        <f xml:space="preserve"> A362+$B$15</f>
        <v>4.3000000000000031E-2</v>
      </c>
      <c r="B363">
        <f xml:space="preserve"> A363*1000</f>
        <v>43.000000000000028</v>
      </c>
      <c r="C363">
        <f xml:space="preserve"> $C$9*EXP($C$13*A363) + $C$11*EXP($C$15*A363)</f>
        <v>-1.2485652573954413E-5</v>
      </c>
      <c r="D363">
        <f xml:space="preserve"> $D$9*EXP(-$D$13*A363) + $D$11*A363*EXP(-$D$13*A363)</f>
        <v>-6.9484633687036004E-6</v>
      </c>
      <c r="E363">
        <f xml:space="preserve"> $E$9*EXP(-$E$13*A363)*COS($E$15*A363) + $E$11*EXP(-$E$13*A363)*SIN($E$15*A363)</f>
        <v>1.6900454885185916E-2</v>
      </c>
    </row>
    <row r="364" spans="1:5" x14ac:dyDescent="0.3">
      <c r="A364">
        <f xml:space="preserve"> A363+$B$15</f>
        <v>4.3125000000000031E-2</v>
      </c>
      <c r="B364">
        <f xml:space="preserve"> A364*1000</f>
        <v>43.125000000000028</v>
      </c>
      <c r="C364">
        <f xml:space="preserve"> $C$9*EXP($C$13*A364) + $C$11*EXP($C$15*A364)</f>
        <v>-1.2026220232602703E-5</v>
      </c>
      <c r="D364">
        <f xml:space="preserve"> $D$9*EXP(-$D$13*A364) + $D$11*A364*EXP(-$D$13*A364)</f>
        <v>-6.6297339784840688E-6</v>
      </c>
      <c r="E364">
        <f xml:space="preserve"> $E$9*EXP(-$E$13*A364)*COS($E$15*A364) + $E$11*EXP(-$E$13*A364)*SIN($E$15*A364)</f>
        <v>1.6447908880450123E-2</v>
      </c>
    </row>
    <row r="365" spans="1:5" x14ac:dyDescent="0.3">
      <c r="A365">
        <f xml:space="preserve"> A364+$B$15</f>
        <v>4.3250000000000031E-2</v>
      </c>
      <c r="B365">
        <f xml:space="preserve"> A365*1000</f>
        <v>43.250000000000028</v>
      </c>
      <c r="C365">
        <f xml:space="preserve"> $C$9*EXP($C$13*A365) + $C$11*EXP($C$15*A365)</f>
        <v>-1.1583690939591857E-5</v>
      </c>
      <c r="D365">
        <f xml:space="preserve"> $D$9*EXP(-$D$13*A365) + $D$11*A365*EXP(-$D$13*A365)</f>
        <v>-6.3255664200372701E-6</v>
      </c>
      <c r="E365">
        <f xml:space="preserve"> $E$9*EXP(-$E$13*A365)*COS($E$15*A365) + $E$11*EXP(-$E$13*A365)*SIN($E$15*A365)</f>
        <v>1.5955281826241615E-2</v>
      </c>
    </row>
    <row r="366" spans="1:5" x14ac:dyDescent="0.3">
      <c r="A366">
        <f xml:space="preserve"> A365+$B$15</f>
        <v>4.3375000000000032E-2</v>
      </c>
      <c r="B366">
        <f xml:space="preserve"> A366*1000</f>
        <v>43.375000000000028</v>
      </c>
      <c r="C366">
        <f xml:space="preserve"> $C$9*EXP($C$13*A366) + $C$11*EXP($C$15*A366)</f>
        <v>-1.1157442969864808E-5</v>
      </c>
      <c r="D366">
        <f xml:space="preserve"> $D$9*EXP(-$D$13*A366) + $D$11*A366*EXP(-$D$13*A366)</f>
        <v>-6.0352984353893717E-6</v>
      </c>
      <c r="E366">
        <f xml:space="preserve"> $E$9*EXP(-$E$13*A366)*COS($E$15*A366) + $E$11*EXP(-$E$13*A366)*SIN($E$15*A366)</f>
        <v>1.5425748252147965E-2</v>
      </c>
    </row>
    <row r="367" spans="1:5" x14ac:dyDescent="0.3">
      <c r="A367">
        <f xml:space="preserve"> A366+$B$15</f>
        <v>4.3500000000000032E-2</v>
      </c>
      <c r="B367">
        <f xml:space="preserve"> A367*1000</f>
        <v>43.500000000000028</v>
      </c>
      <c r="C367">
        <f xml:space="preserve"> $C$9*EXP($C$13*A367) + $C$11*EXP($C$15*A367)</f>
        <v>-1.0746877456992756E-5</v>
      </c>
      <c r="D367">
        <f xml:space="preserve"> $D$9*EXP(-$D$13*A367) + $D$11*A367*EXP(-$D$13*A367)</f>
        <v>-5.7582977276494916E-6</v>
      </c>
      <c r="E367">
        <f xml:space="preserve"> $E$9*EXP(-$E$13*A367)*COS($E$15*A367) + $E$11*EXP(-$E$13*A367)*SIN($E$15*A367)</f>
        <v>1.4862493156851633E-2</v>
      </c>
    </row>
    <row r="368" spans="1:5" x14ac:dyDescent="0.3">
      <c r="A368">
        <f xml:space="preserve"> A367+$B$15</f>
        <v>4.3625000000000032E-2</v>
      </c>
      <c r="B368">
        <f xml:space="preserve"> A368*1000</f>
        <v>43.625000000000028</v>
      </c>
      <c r="C368">
        <f xml:space="preserve"> $C$9*EXP($C$13*A368) + $C$11*EXP($C$15*A368)</f>
        <v>-1.0351417553323887E-5</v>
      </c>
      <c r="D368">
        <f xml:space="preserve"> $D$9*EXP(-$D$13*A368) + $D$11*A368*EXP(-$D$13*A368)</f>
        <v>-5.4939606137974066E-6</v>
      </c>
      <c r="E368">
        <f xml:space="preserve"> $E$9*EXP(-$E$13*A368)*COS($E$15*A368) + $E$11*EXP(-$E$13*A368)*SIN($E$15*A368)</f>
        <v>1.426870063611576E-2</v>
      </c>
    </row>
    <row r="369" spans="1:5" x14ac:dyDescent="0.3">
      <c r="A369">
        <f xml:space="preserve"> A368+$B$15</f>
        <v>4.3750000000000032E-2</v>
      </c>
      <c r="B369">
        <f xml:space="preserve"> A369*1000</f>
        <v>43.750000000000028</v>
      </c>
      <c r="C369">
        <f xml:space="preserve"> $C$9*EXP($C$13*A369) + $C$11*EXP($C$15*A369)</f>
        <v>-9.9705076209538766E-6</v>
      </c>
      <c r="D369">
        <f xml:space="preserve"> $D$9*EXP(-$D$13*A369) + $D$11*A369*EXP(-$D$13*A369)</f>
        <v>-5.2417107376154919E-6</v>
      </c>
      <c r="E369">
        <f xml:space="preserve"> $E$9*EXP(-$E$13*A369)*COS($E$15*A369) + $E$11*EXP(-$E$13*A369)*SIN($E$15*A369)</f>
        <v>1.3647542932438327E-2</v>
      </c>
    </row>
    <row r="370" spans="1:5" x14ac:dyDescent="0.3">
      <c r="A370">
        <f xml:space="preserve"> A369+$B$15</f>
        <v>4.3875000000000032E-2</v>
      </c>
      <c r="B370">
        <f xml:space="preserve"> A370*1000</f>
        <v>43.875000000000036</v>
      </c>
      <c r="C370">
        <f xml:space="preserve"> $C$9*EXP($C$13*A370) + $C$11*EXP($C$15*A370)</f>
        <v>-9.6036124523893553E-6</v>
      </c>
      <c r="D370">
        <f xml:space="preserve"> $D$9*EXP(-$D$13*A370) + $D$11*A370*EXP(-$D$13*A370)</f>
        <v>-5.0009978401027128E-6</v>
      </c>
      <c r="E370">
        <f xml:space="preserve"> $E$9*EXP(-$E$13*A370)*COS($E$15*A370) + $E$11*EXP(-$E$13*A370)*SIN($E$15*A370)</f>
        <v>1.3002169928627943E-2</v>
      </c>
    </row>
    <row r="371" spans="1:5" x14ac:dyDescent="0.3">
      <c r="A371">
        <f xml:space="preserve"> A370+$B$15</f>
        <v>4.4000000000000032E-2</v>
      </c>
      <c r="B371">
        <f xml:space="preserve"> A371*1000</f>
        <v>44.000000000000036</v>
      </c>
      <c r="C371">
        <f xml:space="preserve"> $C$9*EXP($C$13*A371) + $C$11*EXP($C$15*A371)</f>
        <v>-9.2502165198165714E-6</v>
      </c>
      <c r="D371">
        <f xml:space="preserve"> $D$9*EXP(-$D$13*A371) + $D$11*A371*EXP(-$D$13*A371)</f>
        <v>-4.7712965848250497E-6</v>
      </c>
      <c r="E371">
        <f xml:space="preserve"> $E$9*EXP(-$E$13*A371)*COS($E$15*A371) + $E$11*EXP(-$E$13*A371)*SIN($E$15*A371)</f>
        <v>1.2335699105204925E-2</v>
      </c>
    </row>
    <row r="372" spans="1:5" x14ac:dyDescent="0.3">
      <c r="A372">
        <f xml:space="preserve"> A371+$B$15</f>
        <v>4.4125000000000032E-2</v>
      </c>
      <c r="B372">
        <f xml:space="preserve"> A372*1000</f>
        <v>44.125000000000036</v>
      </c>
      <c r="C372">
        <f xml:space="preserve"> $C$9*EXP($C$13*A372) + $C$11*EXP($C$15*A372)</f>
        <v>-8.9098232519269738E-6</v>
      </c>
      <c r="D372">
        <f xml:space="preserve"> $D$9*EXP(-$D$13*A372) + $D$11*A372*EXP(-$D$13*A372)</f>
        <v>-4.5521054357687598E-6</v>
      </c>
      <c r="E372">
        <f xml:space="preserve"> $E$9*EXP(-$E$13*A372)*COS($E$15*A372) + $E$11*EXP(-$E$13*A372)*SIN($E$15*A372)</f>
        <v>1.165120597919812E-2</v>
      </c>
    </row>
    <row r="373" spans="1:5" x14ac:dyDescent="0.3">
      <c r="A373">
        <f xml:space="preserve"> A372+$B$15</f>
        <v>4.4250000000000032E-2</v>
      </c>
      <c r="B373">
        <f xml:space="preserve"> A373*1000</f>
        <v>44.250000000000036</v>
      </c>
      <c r="C373">
        <f xml:space="preserve"> $C$9*EXP($C$13*A373) + $C$11*EXP($C$15*A373)</f>
        <v>-8.5819543372902723E-6</v>
      </c>
      <c r="D373">
        <f xml:space="preserve"> $D$9*EXP(-$D$13*A373) + $D$11*A373*EXP(-$D$13*A373)</f>
        <v>-4.3429455853688888E-6</v>
      </c>
      <c r="E373">
        <f xml:space="preserve"> $E$9*EXP(-$E$13*A373)*COS($E$15*A373) + $E$11*EXP(-$E$13*A373)*SIN($E$15*A373)</f>
        <v>1.0951715039600794E-2</v>
      </c>
    </row>
    <row r="374" spans="1:5" x14ac:dyDescent="0.3">
      <c r="A374">
        <f xml:space="preserve"> A373+$B$15</f>
        <v>4.4375000000000032E-2</v>
      </c>
      <c r="B374">
        <f xml:space="preserve"> A374*1000</f>
        <v>44.375000000000036</v>
      </c>
      <c r="C374">
        <f xml:space="preserve"> $C$9*EXP($C$13*A374) + $C$11*EXP($C$15*A374)</f>
        <v>-8.2661490533018718E-6</v>
      </c>
      <c r="D374">
        <f xml:space="preserve"> $D$9*EXP(-$D$13*A374) + $D$11*A374*EXP(-$D$13*A374)</f>
        <v>-4.143359930488268E-6</v>
      </c>
      <c r="E374">
        <f xml:space="preserve"> $E$9*EXP(-$E$13*A374)*COS($E$15*A374) + $E$11*EXP(-$E$13*A374)*SIN($E$15*A374)</f>
        <v>1.024019119247457E-2</v>
      </c>
    </row>
    <row r="375" spans="1:5" x14ac:dyDescent="0.3">
      <c r="A375">
        <f xml:space="preserve"> A374+$B$15</f>
        <v>4.4500000000000033E-2</v>
      </c>
      <c r="B375">
        <f xml:space="preserve"> A375*1000</f>
        <v>44.500000000000036</v>
      </c>
      <c r="C375">
        <f xml:space="preserve"> $C$9*EXP($C$13*A375) + $C$11*EXP($C$15*A375)</f>
        <v>-7.961963619767397E-6</v>
      </c>
      <c r="D375">
        <f xml:space="preserve"> $D$9*EXP(-$D$13*A375) + $D$11*A375*EXP(-$D$13*A375)</f>
        <v>-3.9529120942195068E-6</v>
      </c>
      <c r="E375">
        <f xml:space="preserve"> $E$9*EXP(-$E$13*A375)*COS($E$15*A375) + $E$11*EXP(-$E$13*A375)*SIN($E$15*A375)</f>
        <v>9.5195317264528991E-3</v>
      </c>
    </row>
    <row r="376" spans="1:5" x14ac:dyDescent="0.3">
      <c r="A376">
        <f xml:space="preserve"> A375+$B$15</f>
        <v>4.4625000000000033E-2</v>
      </c>
      <c r="B376">
        <f xml:space="preserve"> A376*1000</f>
        <v>44.625000000000036</v>
      </c>
      <c r="C376">
        <f xml:space="preserve"> $C$9*EXP($C$13*A376) + $C$11*EXP($C$15*A376)</f>
        <v>-7.6689705762213388E-6</v>
      </c>
      <c r="D376">
        <f xml:space="preserve"> $D$9*EXP(-$D$13*A376) + $D$11*A376*EXP(-$D$13*A376)</f>
        <v>-3.7711854914759969E-6</v>
      </c>
      <c r="E376">
        <f xml:space="preserve"> $E$9*EXP(-$E$13*A376)*COS($E$15*A376) + $E$11*EXP(-$E$13*A376)*SIN($E$15*A376)</f>
        <v>8.7925588072065575E-3</v>
      </c>
    </row>
    <row r="377" spans="1:5" x14ac:dyDescent="0.3">
      <c r="A377">
        <f xml:space="preserve"> A376+$B$15</f>
        <v>4.4750000000000033E-2</v>
      </c>
      <c r="B377">
        <f xml:space="preserve"> A377*1000</f>
        <v>44.750000000000036</v>
      </c>
      <c r="C377">
        <f xml:space="preserve"> $C$9*EXP($C$13*A377) + $C$11*EXP($C$15*A377)</f>
        <v>-7.3867581821095657E-6</v>
      </c>
      <c r="D377">
        <f xml:space="preserve"> $D$9*EXP(-$D$13*A377) + $D$11*A377*EXP(-$D$13*A377)</f>
        <v>-3.5977824364276131E-6</v>
      </c>
      <c r="E377">
        <f xml:space="preserve"> $E$9*EXP(-$E$13*A377)*COS($E$15*A377) + $E$11*EXP(-$E$13*A377)*SIN($E$15*A377)</f>
        <v>8.0620125072917471E-3</v>
      </c>
    </row>
    <row r="378" spans="1:5" x14ac:dyDescent="0.3">
      <c r="A378">
        <f xml:space="preserve"> A377+$B$15</f>
        <v>4.4875000000000033E-2</v>
      </c>
      <c r="B378">
        <f xml:space="preserve"> A378*1000</f>
        <v>44.875000000000036</v>
      </c>
      <c r="C378">
        <f xml:space="preserve"> $C$9*EXP($C$13*A378) + $C$11*EXP($C$15*A378)</f>
        <v>-7.1149298389977289E-6</v>
      </c>
      <c r="D378">
        <f xml:space="preserve"> $D$9*EXP(-$D$13*A378) + $D$11*A378*EXP(-$D$13*A378)</f>
        <v>-3.4323232899218182E-6</v>
      </c>
      <c r="E378">
        <f xml:space="preserve"> $E$9*EXP(-$E$13*A378)*COS($E$15*A378) + $E$11*EXP(-$E$13*A378)*SIN($E$15*A378)</f>
        <v>7.3305443757203468E-3</v>
      </c>
    </row>
    <row r="379" spans="1:5" x14ac:dyDescent="0.3">
      <c r="A379">
        <f xml:space="preserve"> A378+$B$15</f>
        <v>4.5000000000000033E-2</v>
      </c>
      <c r="B379">
        <f xml:space="preserve"> A379*1000</f>
        <v>45.000000000000036</v>
      </c>
      <c r="C379">
        <f xml:space="preserve"> $C$9*EXP($C$13*A379) + $C$11*EXP($C$15*A379)</f>
        <v>-6.8531035339977333E-6</v>
      </c>
      <c r="D379">
        <f xml:space="preserve"> $D$9*EXP(-$D$13*A379) + $D$11*A379*EXP(-$D$13*A379)</f>
        <v>-3.274445645113171E-6</v>
      </c>
      <c r="E379">
        <f xml:space="preserve"> $E$9*EXP(-$E$13*A379)*COS($E$15*A379) + $E$11*EXP(-$E$13*A379)*SIN($E$15*A379)</f>
        <v>6.6007115495689134E-3</v>
      </c>
    </row>
    <row r="380" spans="1:5" x14ac:dyDescent="0.3">
      <c r="A380">
        <f xml:space="preserve"> A379+$B$15</f>
        <v>4.5125000000000033E-2</v>
      </c>
      <c r="B380">
        <f xml:space="preserve"> A380*1000</f>
        <v>45.125000000000036</v>
      </c>
      <c r="C380">
        <f xml:space="preserve"> $C$9*EXP($C$13*A380) + $C$11*EXP($C$15*A380)</f>
        <v>-6.6009113036344198E-6</v>
      </c>
      <c r="D380">
        <f xml:space="preserve"> $D$9*EXP(-$D$13*A380) + $D$11*A380*EXP(-$D$13*A380)</f>
        <v>-3.123803549602194E-6</v>
      </c>
      <c r="E380">
        <f xml:space="preserve"> $E$9*EXP(-$E$13*A380)*COS($E$15*A380) + $E$11*EXP(-$E$13*A380)*SIN($E$15*A380)</f>
        <v>5.8749714079881811E-3</v>
      </c>
    </row>
    <row r="381" spans="1:5" x14ac:dyDescent="0.3">
      <c r="A381">
        <f xml:space="preserve"> A380+$B$15</f>
        <v>4.5250000000000033E-2</v>
      </c>
      <c r="B381">
        <f xml:space="preserve"> A381*1000</f>
        <v>45.250000000000036</v>
      </c>
      <c r="C381">
        <f xml:space="preserve"> $C$9*EXP($C$13*A381) + $C$11*EXP($C$15*A381)</f>
        <v>-6.3579987174026306E-6</v>
      </c>
      <c r="D381">
        <f xml:space="preserve"> $D$9*EXP(-$D$13*A381) + $D$11*A381*EXP(-$D$13*A381)</f>
        <v>-2.9800667624594819E-6</v>
      </c>
      <c r="E381">
        <f xml:space="preserve"> $E$9*EXP(-$E$13*A381)*COS($E$15*A381) + $E$11*EXP(-$E$13*A381)*SIN($E$15*A381)</f>
        <v>5.1556767670915557E-3</v>
      </c>
    </row>
    <row r="382" spans="1:5" x14ac:dyDescent="0.3">
      <c r="A382">
        <f xml:space="preserve"> A381+$B$15</f>
        <v>4.5375000000000033E-2</v>
      </c>
      <c r="B382">
        <f xml:space="preserve"> A382*1000</f>
        <v>45.375000000000036</v>
      </c>
      <c r="C382">
        <f xml:space="preserve"> $C$9*EXP($C$13*A382) + $C$11*EXP($C$15*A382)</f>
        <v>-6.1240243802927652E-6</v>
      </c>
      <c r="D382">
        <f xml:space="preserve"> $D$9*EXP(-$D$13*A382) + $D$11*A382*EXP(-$D$13*A382)</f>
        <v>-2.8429200445824535E-6</v>
      </c>
      <c r="E382">
        <f xml:space="preserve"> $E$9*EXP(-$E$13*A382)*COS($E$15*A382) + $E$11*EXP(-$E$13*A382)*SIN($E$15*A382)</f>
        <v>4.4450716123895576E-3</v>
      </c>
    </row>
    <row r="383" spans="1:5" x14ac:dyDescent="0.3">
      <c r="A383">
        <f xml:space="preserve"> A382+$B$15</f>
        <v>4.5500000000000033E-2</v>
      </c>
      <c r="B383">
        <f xml:space="preserve"> A383*1000</f>
        <v>45.500000000000036</v>
      </c>
      <c r="C383">
        <f xml:space="preserve"> $C$9*EXP($C$13*A383) + $C$11*EXP($C$15*A383)</f>
        <v>-5.8986594535888922E-6</v>
      </c>
      <c r="D383">
        <f xml:space="preserve"> $D$9*EXP(-$D$13*A383) + $D$11*A383*EXP(-$D$13*A383)</f>
        <v>-2.7120624809008035E-6</v>
      </c>
      <c r="E383">
        <f xml:space="preserve"> $E$9*EXP(-$E$13*A383)*COS($E$15*A383) + $E$11*EXP(-$E$13*A383)*SIN($E$15*A383)</f>
        <v>3.7452873637073775E-3</v>
      </c>
    </row>
    <row r="384" spans="1:5" x14ac:dyDescent="0.3">
      <c r="A384">
        <f xml:space="preserve"> A383+$B$15</f>
        <v>4.5625000000000034E-2</v>
      </c>
      <c r="B384">
        <f xml:space="preserve"> A384*1000</f>
        <v>45.625000000000036</v>
      </c>
      <c r="C384">
        <f xml:space="preserve"> $C$9*EXP($C$13*A384) + $C$11*EXP($C$15*A384)</f>
        <v>-5.6815871932691951E-6</v>
      </c>
      <c r="D384">
        <f xml:space="preserve"> $D$9*EXP(-$D$13*A384) + $D$11*A384*EXP(-$D$13*A384)</f>
        <v>-2.5872068330118382E-6</v>
      </c>
      <c r="E384">
        <f xml:space="preserve"> $E$9*EXP(-$E$13*A384)*COS($E$15*A384) + $E$11*EXP(-$E$13*A384)*SIN($E$15*A384)</f>
        <v>3.0583396658710725E-3</v>
      </c>
    </row>
    <row r="385" spans="1:5" x14ac:dyDescent="0.3">
      <c r="A385">
        <f xml:space="preserve"> A384+$B$15</f>
        <v>4.5750000000000034E-2</v>
      </c>
      <c r="B385">
        <f xml:space="preserve"> A385*1000</f>
        <v>45.750000000000036</v>
      </c>
      <c r="C385">
        <f xml:space="preserve"> $C$9*EXP($C$13*A385) + $C$11*EXP($C$15*A385)</f>
        <v>-5.4725025053630669E-6</v>
      </c>
      <c r="D385">
        <f xml:space="preserve"> $D$9*EXP(-$D$13*A385) + $D$11*A385*EXP(-$D$13*A385)</f>
        <v>-2.4680789208898491E-6</v>
      </c>
      <c r="E385">
        <f xml:space="preserve"> $E$9*EXP(-$E$13*A385)*COS($E$15*A385) + $E$11*EXP(-$E$13*A385)*SIN($E$15*A385)</f>
        <v>2.3861256968813666E-3</v>
      </c>
    </row>
    <row r="386" spans="1:5" x14ac:dyDescent="0.3">
      <c r="A386">
        <f xml:space="preserve"> A385+$B$15</f>
        <v>4.5875000000000034E-2</v>
      </c>
      <c r="B386">
        <f xml:space="preserve"> A386*1000</f>
        <v>45.875000000000036</v>
      </c>
      <c r="C386">
        <f xml:space="preserve"> $C$9*EXP($C$13*A386) + $C$11*EXP($C$15*A386)</f>
        <v>-5.2711115176425842E-6</v>
      </c>
      <c r="D386">
        <f xml:space="preserve"> $D$9*EXP(-$D$13*A386) + $D$11*A386*EXP(-$D$13*A386)</f>
        <v>-2.3544170323733736E-6</v>
      </c>
      <c r="E386">
        <f xml:space="preserve"> $E$9*EXP(-$E$13*A386)*COS($E$15*A386) + $E$11*EXP(-$E$13*A386)*SIN($E$15*A386)</f>
        <v>1.7304219838150431E-3</v>
      </c>
    </row>
    <row r="387" spans="1:5" x14ac:dyDescent="0.3">
      <c r="A387">
        <f xml:space="preserve"> A386+$B$15</f>
        <v>4.6000000000000034E-2</v>
      </c>
      <c r="B387">
        <f xml:space="preserve"> A387*1000</f>
        <v>46.000000000000036</v>
      </c>
      <c r="C387">
        <f xml:space="preserve"> $C$9*EXP($C$13*A387) + $C$11*EXP($C$15*A387)</f>
        <v>-5.0771311670492356E-6</v>
      </c>
      <c r="D387">
        <f xml:space="preserve"> $D$9*EXP(-$D$13*A387) + $D$11*A387*EXP(-$D$13*A387)</f>
        <v>-2.2459713591914499E-6</v>
      </c>
      <c r="E387">
        <f xml:space="preserve"> $E$9*EXP(-$E$13*A387)*COS($E$15*A387) + $E$11*EXP(-$E$13*A387)*SIN($E$15*A387)</f>
        <v>1.0928827152996792E-3</v>
      </c>
    </row>
    <row r="388" spans="1:5" x14ac:dyDescent="0.3">
      <c r="A388">
        <f xml:space="preserve"> A387+$B$15</f>
        <v>4.6125000000000034E-2</v>
      </c>
      <c r="B388">
        <f xml:space="preserve"> A388*1000</f>
        <v>46.125000000000036</v>
      </c>
      <c r="C388">
        <f xml:space="preserve"> $C$9*EXP($C$13*A388) + $C$11*EXP($C$15*A388)</f>
        <v>-4.8902888022783725E-6</v>
      </c>
      <c r="D388">
        <f xml:space="preserve"> $D$9*EXP(-$D$13*A388) + $D$11*A388*EXP(-$D$13*A388)</f>
        <v>-2.142503458344929E-6</v>
      </c>
      <c r="E388">
        <f xml:space="preserve"> $E$9*EXP(-$E$13*A388)*COS($E$15*A388) + $E$11*EXP(-$E$13*A388)*SIN($E$15*A388)</f>
        <v>4.7503853810713405E-4</v>
      </c>
    </row>
    <row r="389" spans="1:5" x14ac:dyDescent="0.3">
      <c r="A389">
        <f xml:space="preserve"> A388+$B$15</f>
        <v>4.6250000000000034E-2</v>
      </c>
      <c r="B389">
        <f xml:space="preserve"> A389*1000</f>
        <v>46.250000000000036</v>
      </c>
      <c r="C389">
        <f xml:space="preserve"> $C$9*EXP($C$13*A389) + $C$11*EXP($C$15*A389)</f>
        <v>-4.7103218009652194E-6</v>
      </c>
      <c r="D389">
        <f xml:space="preserve"> $D$9*EXP(-$D$13*A389) + $D$11*A389*EXP(-$D$13*A389)</f>
        <v>-2.0437857377109669E-6</v>
      </c>
      <c r="E389">
        <f xml:space="preserve"> $E$9*EXP(-$E$13*A389)*COS($E$15*A389) + $E$11*EXP(-$E$13*A389)*SIN($E$15*A389)</f>
        <v>-1.2170417580170808E-4</v>
      </c>
    </row>
    <row r="390" spans="1:5" x14ac:dyDescent="0.3">
      <c r="A390">
        <f xml:space="preserve"> A389+$B$15</f>
        <v>4.6375000000000034E-2</v>
      </c>
      <c r="B390">
        <f xml:space="preserve"> A390*1000</f>
        <v>46.375000000000036</v>
      </c>
      <c r="C390">
        <f xml:space="preserve"> $C$9*EXP($C$13*A390) + $C$11*EXP($C$15*A390)</f>
        <v>-4.5369772009364849E-6</v>
      </c>
      <c r="D390">
        <f xml:space="preserve"> $D$9*EXP(-$D$13*A390) + $D$11*A390*EXP(-$D$13*A390)</f>
        <v>-1.9496009647892001E-6</v>
      </c>
      <c r="E390">
        <f xml:space="preserve"> $E$9*EXP(-$E$13*A390)*COS($E$15*A390) + $E$11*EXP(-$E$13*A390)*SIN($E$15*A390)</f>
        <v>-6.9606360656820259E-4</v>
      </c>
    </row>
    <row r="391" spans="1:5" x14ac:dyDescent="0.3">
      <c r="A391">
        <f xml:space="preserve"> A390+$B$15</f>
        <v>4.6500000000000034E-2</v>
      </c>
      <c r="B391">
        <f xml:space="preserve"> A391*1000</f>
        <v>46.500000000000036</v>
      </c>
      <c r="C391">
        <f xml:space="preserve"> $C$9*EXP($C$13*A391) + $C$11*EXP($C$15*A391)</f>
        <v>-4.3700113450114549E-6</v>
      </c>
      <c r="D391">
        <f xml:space="preserve"> $D$9*EXP(-$D$13*A391) + $D$11*A391*EXP(-$D$13*A391)</f>
        <v>-1.859741797555832E-6</v>
      </c>
      <c r="E391">
        <f xml:space="preserve"> $E$9*EXP(-$E$13*A391)*COS($E$15*A391) + $E$11*EXP(-$E$13*A391)*SIN($E$15*A391)</f>
        <v>-1.2468823238767318E-3</v>
      </c>
    </row>
    <row r="392" spans="1:5" x14ac:dyDescent="0.3">
      <c r="A392">
        <f xml:space="preserve"> A391+$B$15</f>
        <v>4.6625000000000034E-2</v>
      </c>
      <c r="B392">
        <f xml:space="preserve"> A392*1000</f>
        <v>46.625000000000036</v>
      </c>
      <c r="C392">
        <f xml:space="preserve"> $C$9*EXP($C$13*A392) + $C$11*EXP($C$15*A392)</f>
        <v>-4.2091895388551571E-6</v>
      </c>
      <c r="D392">
        <f xml:space="preserve"> $D$9*EXP(-$D$13*A392) + $D$11*A392*EXP(-$D$13*A392)</f>
        <v>-1.774010336437633E-6</v>
      </c>
      <c r="E392">
        <f xml:space="preserve"> $E$9*EXP(-$E$13*A392)*COS($E$15*A392) + $E$11*EXP(-$E$13*A392)*SIN($E$15*A392)</f>
        <v>-1.7731267012958741E-3</v>
      </c>
    </row>
    <row r="393" spans="1:5" x14ac:dyDescent="0.3">
      <c r="A393">
        <f xml:space="preserve"> A392+$B$15</f>
        <v>4.6750000000000035E-2</v>
      </c>
      <c r="B393">
        <f xml:space="preserve"> A393*1000</f>
        <v>46.750000000000036</v>
      </c>
      <c r="C393">
        <f xml:space="preserve"> $C$9*EXP($C$13*A393) + $C$11*EXP($C$15*A393)</f>
        <v>-4.0542857214045087E-6</v>
      </c>
      <c r="D393">
        <f xml:space="preserve"> $D$9*EXP(-$D$13*A393) + $D$11*A393*EXP(-$D$13*A393)</f>
        <v>-1.6922176964618025E-6</v>
      </c>
      <c r="E393">
        <f xml:space="preserve"> $E$9*EXP(-$E$13*A393)*COS($E$15*A393) + $E$11*EXP(-$E$13*A393)*SIN($E$15*A393)</f>
        <v>-2.2738859251114573E-3</v>
      </c>
    </row>
    <row r="394" spans="1:5" x14ac:dyDescent="0.3">
      <c r="A394">
        <f xml:space="preserve"> A393+$B$15</f>
        <v>4.6875000000000035E-2</v>
      </c>
      <c r="B394">
        <f xml:space="preserve"> A394*1000</f>
        <v>46.875000000000036</v>
      </c>
      <c r="C394">
        <f xml:space="preserve"> $C$9*EXP($C$13*A394) + $C$11*EXP($C$15*A394)</f>
        <v>-3.9050821474059446E-6</v>
      </c>
      <c r="D394">
        <f xml:space="preserve"> $D$9*EXP(-$D$13*A394) + $D$11*A394*EXP(-$D$13*A394)</f>
        <v>-1.6141835986792363E-6</v>
      </c>
      <c r="E394">
        <f xml:space="preserve"> $E$9*EXP(-$E$13*A394)*COS($E$15*A394) + $E$11*EXP(-$E$13*A394)*SIN($E$15*A394)</f>
        <v>-2.7483706159966148E-3</v>
      </c>
    </row>
    <row r="395" spans="1:5" x14ac:dyDescent="0.3">
      <c r="A395">
        <f xml:space="preserve"> A394+$B$15</f>
        <v>4.7000000000000035E-2</v>
      </c>
      <c r="B395">
        <f xml:space="preserve"> A395*1000</f>
        <v>47.000000000000036</v>
      </c>
      <c r="C395">
        <f xml:space="preserve"> $C$9*EXP($C$13*A395) + $C$11*EXP($C$15*A395)</f>
        <v>-3.7613690816197754E-6</v>
      </c>
      <c r="D395">
        <f xml:space="preserve"> $D$9*EXP(-$D$13*A395) + $D$11*A395*EXP(-$D$13*A395)</f>
        <v>-1.5397359799990263E-6</v>
      </c>
      <c r="E395">
        <f xml:space="preserve"> $E$9*EXP(-$E$13*A395)*COS($E$15*A395) + $E$11*EXP(-$E$13*A395)*SIN($E$15*A395)</f>
        <v>-3.1959110825222443E-3</v>
      </c>
    </row>
    <row r="396" spans="1:5" x14ac:dyDescent="0.3">
      <c r="A396">
        <f xml:space="preserve"> A395+$B$15</f>
        <v>4.7125000000000035E-2</v>
      </c>
      <c r="B396">
        <f xml:space="preserve"> A396*1000</f>
        <v>47.125000000000036</v>
      </c>
      <c r="C396">
        <f xml:space="preserve"> $C$9*EXP($C$13*A396) + $C$11*EXP($C$15*A396)</f>
        <v>-3.6229445042630911E-6</v>
      </c>
      <c r="D396">
        <f xml:space="preserve"> $D$9*EXP(-$D$13*A396) + $D$11*A396*EXP(-$D$13*A396)</f>
        <v>-1.4687106206101202E-6</v>
      </c>
      <c r="E396">
        <f xml:space="preserve"> $E$9*EXP(-$E$13*A396)*COS($E$15*A396) + $E$11*EXP(-$E$13*A396)*SIN($E$15*A396)</f>
        <v>-3.615955226083187E-3</v>
      </c>
    </row>
    <row r="397" spans="1:5" x14ac:dyDescent="0.3">
      <c r="A397">
        <f xml:space="preserve"> A396+$B$15</f>
        <v>4.7250000000000035E-2</v>
      </c>
      <c r="B397">
        <f xml:space="preserve"> A397*1000</f>
        <v>47.250000000000036</v>
      </c>
      <c r="C397">
        <f xml:space="preserve"> $C$9*EXP($C$13*A397) + $C$11*EXP($C$15*A397)</f>
        <v>-3.4896138272784459E-6</v>
      </c>
      <c r="D397">
        <f xml:space="preserve"> $D$9*EXP(-$D$13*A397) + $D$11*A397*EXP(-$D$13*A397)</f>
        <v>-1.40095078820272E-6</v>
      </c>
      <c r="E397">
        <f xml:space="preserve"> $E$9*EXP(-$E$13*A397)*COS($E$15*A397) + $E$11*EXP(-$E$13*A397)*SIN($E$15*A397)</f>
        <v>-4.0080661172971505E-3</v>
      </c>
    </row>
    <row r="398" spans="1:5" x14ac:dyDescent="0.3">
      <c r="A398">
        <f xml:space="preserve"> A397+$B$15</f>
        <v>4.7375000000000035E-2</v>
      </c>
      <c r="B398">
        <f xml:space="preserve"> A398*1000</f>
        <v>47.375000000000036</v>
      </c>
      <c r="C398">
        <f xml:space="preserve"> $C$9*EXP($C$13*A398) + $C$11*EXP($C$15*A398)</f>
        <v>-3.3611896210309129E-6</v>
      </c>
      <c r="D398">
        <f xml:space="preserve"> $D$9*EXP(-$D$13*A398) + $D$11*A398*EXP(-$D$13*A398)</f>
        <v>-1.3363068982369323E-6</v>
      </c>
      <c r="E398">
        <f xml:space="preserve"> $E$9*EXP(-$E$13*A398)*COS($E$15*A398) + $E$11*EXP(-$E$13*A398)*SIN($E$15*A398)</f>
        <v>-4.371919264327586E-3</v>
      </c>
    </row>
    <row r="399" spans="1:5" x14ac:dyDescent="0.3">
      <c r="A399">
        <f xml:space="preserve"> A398+$B$15</f>
        <v>4.7500000000000035E-2</v>
      </c>
      <c r="B399">
        <f xml:space="preserve"> A399*1000</f>
        <v>47.500000000000036</v>
      </c>
      <c r="C399">
        <f xml:space="preserve"> $C$9*EXP($C$13*A399) + $C$11*EXP($C$15*A399)</f>
        <v>-3.2374913510504433E-6</v>
      </c>
      <c r="D399">
        <f xml:space="preserve"> $D$9*EXP(-$D$13*A399) + $D$11*A399*EXP(-$D$13*A399)</f>
        <v>-1.2746361895397111E-6</v>
      </c>
      <c r="E399">
        <f xml:space="preserve"> $E$9*EXP(-$E$13*A399)*COS($E$15*A399) + $E$11*EXP(-$E$13*A399)*SIN($E$15*A399)</f>
        <v>-4.7072995938932036E-3</v>
      </c>
    </row>
    <row r="400" spans="1:5" x14ac:dyDescent="0.3">
      <c r="A400">
        <f xml:space="preserve"> A399+$B$15</f>
        <v>4.7625000000000035E-2</v>
      </c>
      <c r="B400">
        <f xml:space="preserve"> A400*1000</f>
        <v>47.625000000000036</v>
      </c>
      <c r="C400">
        <f xml:space="preserve"> $C$9*EXP($C$13*A400) + $C$11*EXP($C$15*A400)</f>
        <v>-3.1183451244507863E-6</v>
      </c>
      <c r="D400">
        <f xml:space="preserve"> $D$9*EXP(-$D$13*A400) + $D$11*A400*EXP(-$D$13*A400)</f>
        <v>-1.2158024145429373E-6</v>
      </c>
      <c r="E400">
        <f xml:space="preserve"> $E$9*EXP(-$E$13*A400)*COS($E$15*A400) + $E$11*EXP(-$E$13*A400)*SIN($E$15*A400)</f>
        <v>-5.0140981659522492E-3</v>
      </c>
    </row>
    <row r="401" spans="1:5" x14ac:dyDescent="0.3">
      <c r="A401">
        <f xml:space="preserve"> A400+$B$15</f>
        <v>4.7750000000000035E-2</v>
      </c>
      <c r="B401">
        <f xml:space="preserve"> A401*1000</f>
        <v>47.750000000000036</v>
      </c>
      <c r="C401">
        <f xml:space="preserve"> $C$9*EXP($C$13*A401) + $C$11*EXP($C$15*A401)</f>
        <v>-3.0035834456694875E-6</v>
      </c>
      <c r="D401">
        <f xml:space="preserve"> $D$9*EXP(-$D$13*A401) + $D$11*A401*EXP(-$D$13*A401)</f>
        <v>-1.1596755435062074E-6</v>
      </c>
      <c r="E401">
        <f xml:space="preserve"> $E$9*EXP(-$E$13*A401)*COS($E$15*A401) + $E$11*EXP(-$E$13*A401)*SIN($E$15*A401)</f>
        <v>-5.2923086431967926E-3</v>
      </c>
    </row>
    <row r="402" spans="1:5" x14ac:dyDescent="0.3">
      <c r="A402">
        <f xml:space="preserve"> A401+$B$15</f>
        <v>4.7875000000000036E-2</v>
      </c>
      <c r="B402">
        <f xml:space="preserve"> A402*1000</f>
        <v>47.875000000000036</v>
      </c>
      <c r="C402">
        <f xml:space="preserve"> $C$9*EXP($C$13*A402) + $C$11*EXP($C$15*A402)</f>
        <v>-2.8930449811866709E-6</v>
      </c>
      <c r="D402">
        <f xml:space="preserve"> $D$9*EXP(-$D$13*A402) + $D$11*A402*EXP(-$D$13*A402)</f>
        <v>-1.1061314820970119E-6</v>
      </c>
      <c r="E402">
        <f xml:space="preserve"> $E$9*EXP(-$E$13*A402)*COS($E$15*A402) + $E$11*EXP(-$E$13*A402)*SIN($E$15*A402)</f>
        <v>-5.5420235365601558E-3</v>
      </c>
    </row>
    <row r="403" spans="1:5" x14ac:dyDescent="0.3">
      <c r="A403">
        <f xml:space="preserve"> A402+$B$15</f>
        <v>4.8000000000000036E-2</v>
      </c>
      <c r="B403">
        <f xml:space="preserve"> A403*1000</f>
        <v>48.000000000000036</v>
      </c>
      <c r="C403">
        <f xml:space="preserve"> $C$9*EXP($C$13*A403) + $C$11*EXP($C$15*A403)</f>
        <v>-2.7865743328928403E-6</v>
      </c>
      <c r="D403">
        <f xml:space="preserve"> $D$9*EXP(-$D$13*A403) + $D$11*A403*EXP(-$D$13*A403)</f>
        <v>-1.0550518017289164E-6</v>
      </c>
      <c r="E403">
        <f xml:space="preserve"> $E$9*EXP(-$E$13*A403)*COS($E$15*A403) + $E$11*EXP(-$E$13*A403)*SIN($E$15*A403)</f>
        <v>-5.7634302479320386E-3</v>
      </c>
    </row>
    <row r="404" spans="1:5" x14ac:dyDescent="0.3">
      <c r="A404">
        <f xml:space="preserve"> A403+$B$15</f>
        <v>4.8125000000000036E-2</v>
      </c>
      <c r="B404">
        <f xml:space="preserve"> A404*1000</f>
        <v>48.125000000000036</v>
      </c>
      <c r="C404">
        <f xml:space="preserve"> $C$9*EXP($C$13*A404) + $C$11*EXP($C$15*A404)</f>
        <v>-2.68402181978795E-6</v>
      </c>
      <c r="D404">
        <f xml:space="preserve"> $D$9*EXP(-$D$13*A404) + $D$11*A404*EXP(-$D$13*A404)</f>
        <v>-1.0063234820851277E-6</v>
      </c>
      <c r="E404">
        <f xml:space="preserve"> $E$9*EXP(-$E$13*A404)*COS($E$15*A404) + $E$11*EXP(-$E$13*A404)*SIN($E$15*A404)</f>
        <v>-5.9568069311965932E-3</v>
      </c>
    </row>
    <row r="405" spans="1:5" x14ac:dyDescent="0.3">
      <c r="A405">
        <f xml:space="preserve"> A404+$B$15</f>
        <v>4.8250000000000036E-2</v>
      </c>
      <c r="B405">
        <f xml:space="preserve"> A405*1000</f>
        <v>48.250000000000036</v>
      </c>
      <c r="C405">
        <f xml:space="preserve"> $C$9*EXP($C$13*A405) + $C$11*EXP($C$15*A405)</f>
        <v>-2.5852432677057976E-6</v>
      </c>
      <c r="D405">
        <f xml:space="preserve"> $D$9*EXP(-$D$13*A405) + $D$11*A405*EXP(-$D$13*A405)</f>
        <v>-9.5983866528020112E-7</v>
      </c>
      <c r="E405">
        <f xml:space="preserve"> $E$9*EXP(-$E$13*A405)*COS($E$15*A405) + $E$11*EXP(-$E$13*A405)*SIN($E$15*A405)</f>
        <v>-6.1225181925569439E-3</v>
      </c>
    </row>
    <row r="406" spans="1:5" x14ac:dyDescent="0.3">
      <c r="A406">
        <f xml:space="preserve"> A405+$B$15</f>
        <v>4.8375000000000036E-2</v>
      </c>
      <c r="B406">
        <f xml:space="preserve"> A406*1000</f>
        <v>48.375000000000036</v>
      </c>
      <c r="C406">
        <f xml:space="preserve"> $C$9*EXP($C$13*A406) + $C$11*EXP($C$15*A406)</f>
        <v>-2.4900998067688756E-6</v>
      </c>
      <c r="D406">
        <f xml:space="preserve"> $D$9*EXP(-$D$13*A406) + $D$11*A406*EXP(-$D$13*A406)</f>
        <v>-9.1549442113717545E-7</v>
      </c>
      <c r="E406">
        <f xml:space="preserve"> $E$9*EXP(-$E$13*A406)*COS($E$15*A406) + $E$11*EXP(-$E$13*A406)*SIN($E$15*A406)</f>
        <v>-6.2610106508937061E-3</v>
      </c>
    </row>
    <row r="407" spans="1:5" x14ac:dyDescent="0.3">
      <c r="A407">
        <f xml:space="preserve"> A406+$B$15</f>
        <v>4.8500000000000036E-2</v>
      </c>
      <c r="B407">
        <f xml:space="preserve"> A407*1000</f>
        <v>48.500000000000036</v>
      </c>
      <c r="C407">
        <f xml:space="preserve"> $C$9*EXP($C$13*A407) + $C$11*EXP($C$15*A407)</f>
        <v>-2.3984576762897071E-6</v>
      </c>
      <c r="D407">
        <f xml:space="preserve"> $D$9*EXP(-$D$13*A407) + $D$11*A407*EXP(-$D$13*A407)</f>
        <v>-8.7319252308064351E-7</v>
      </c>
      <c r="E407">
        <f xml:space="preserve"> $E$9*EXP(-$E$13*A407)*COS($E$15*A407) + $E$11*EXP(-$E$13*A407)*SIN($E$15*A407)</f>
        <v>-6.3728083786231083E-3</v>
      </c>
    </row>
    <row r="408" spans="1:5" x14ac:dyDescent="0.3">
      <c r="A408">
        <f xml:space="preserve"> A407+$B$15</f>
        <v>4.8625000000000036E-2</v>
      </c>
      <c r="B408">
        <f xml:space="preserve"> A408*1000</f>
        <v>48.625000000000036</v>
      </c>
      <c r="C408">
        <f xml:space="preserve"> $C$9*EXP($C$13*A408) + $C$11*EXP($C$15*A408)</f>
        <v>-2.3101880368451171E-6</v>
      </c>
      <c r="D408">
        <f xml:space="preserve"> $D$9*EXP(-$D$13*A408) + $D$11*A408*EXP(-$D$13*A408)</f>
        <v>-8.328392341685638E-7</v>
      </c>
      <c r="E408">
        <f xml:space="preserve"> $E$9*EXP(-$E$13*A408)*COS($E$15*A408) + $E$11*EXP(-$E$13*A408)*SIN($E$15*A408)</f>
        <v>-6.4585082431801132E-3</v>
      </c>
    </row>
    <row r="409" spans="1:5" x14ac:dyDescent="0.3">
      <c r="A409">
        <f xml:space="preserve"> A408+$B$15</f>
        <v>4.8750000000000036E-2</v>
      </c>
      <c r="B409">
        <f xml:space="preserve"> A409*1000</f>
        <v>48.750000000000036</v>
      </c>
      <c r="C409">
        <f xml:space="preserve"> $C$9*EXP($C$13*A409) + $C$11*EXP($C$15*A409)</f>
        <v>-2.2251667892598583E-6</v>
      </c>
      <c r="D409">
        <f xml:space="preserve"> $D$9*EXP(-$D$13*A409) + $D$11*A409*EXP(-$D$13*A409)</f>
        <v>-7.9434510280696224E-7</v>
      </c>
      <c r="E409">
        <f xml:space="preserve"> $E$9*EXP(-$E$13*A409)*COS($E$15*A409) + $E$11*EXP(-$E$13*A409)*SIN($E$15*A409)</f>
        <v>-6.5187751688536924E-3</v>
      </c>
    </row>
    <row r="410" spans="1:5" x14ac:dyDescent="0.3">
      <c r="A410">
        <f xml:space="preserve"> A409+$B$15</f>
        <v>4.8875000000000036E-2</v>
      </c>
      <c r="B410">
        <f xml:space="preserve"> A410*1000</f>
        <v>48.875000000000036</v>
      </c>
      <c r="C410">
        <f xml:space="preserve"> $C$9*EXP($C$13*A410) + $C$11*EXP($C$15*A410)</f>
        <v>-2.1432744002457931E-6</v>
      </c>
      <c r="D410">
        <f xml:space="preserve"> $D$9*EXP(-$D$13*A410) + $D$11*A410*EXP(-$D$13*A410)</f>
        <v>-7.5762476771192506E-7</v>
      </c>
      <c r="E410">
        <f xml:space="preserve"> $E$9*EXP(-$E$13*A410)*COS($E$15*A410) + $E$11*EXP(-$E$13*A410)*SIN($E$15*A410)</f>
        <v>-6.5543373382499119E-3</v>
      </c>
    </row>
    <row r="411" spans="1:5" x14ac:dyDescent="0.3">
      <c r="A411">
        <f xml:space="preserve"> A410+$B$15</f>
        <v>4.9000000000000037E-2</v>
      </c>
      <c r="B411">
        <f xml:space="preserve"> A411*1000</f>
        <v>49.000000000000036</v>
      </c>
      <c r="C411">
        <f xml:space="preserve"> $C$9*EXP($C$13*A411) + $C$11*EXP($C$15*A411)</f>
        <v>-2.0643957344520455E-6</v>
      </c>
      <c r="D411">
        <f xml:space="preserve"> $D$9*EXP(-$D$13*A411) + $D$11*A411*EXP(-$D$13*A411)</f>
        <v>-7.2259677170284275E-7</v>
      </c>
      <c r="E411">
        <f xml:space="preserve"> $E$9*EXP(-$E$13*A411)*COS($E$15*A411) + $E$11*EXP(-$E$13*A411)*SIN($E$15*A411)</f>
        <v>-6.5659813521577381E-3</v>
      </c>
    </row>
    <row r="412" spans="1:5" x14ac:dyDescent="0.3">
      <c r="A412">
        <f xml:space="preserve"> A411+$B$15</f>
        <v>4.9125000000000037E-2</v>
      </c>
      <c r="B412">
        <f xml:space="preserve"> A412*1000</f>
        <v>49.125000000000036</v>
      </c>
      <c r="C412">
        <f xml:space="preserve"> $C$9*EXP($C$13*A412) + $C$11*EXP($C$15*A412)</f>
        <v>-1.9884198926905881E-6</v>
      </c>
      <c r="D412">
        <f xml:space="preserve"> $D$9*EXP(-$D$13*A412) + $D$11*A412*EXP(-$D$13*A412)</f>
        <v>-6.8918338392938591E-7</v>
      </c>
      <c r="E412">
        <f xml:space="preserve"> $E$9*EXP(-$E$13*A412)*COS($E$15*A412) + $E$11*EXP(-$E$13*A412)*SIN($E$15*A412)</f>
        <v>-6.5545473660444621E-3</v>
      </c>
    </row>
    <row r="413" spans="1:5" x14ac:dyDescent="0.3">
      <c r="A413">
        <f xml:space="preserve"> A412+$B$15</f>
        <v>4.9250000000000037E-2</v>
      </c>
      <c r="B413">
        <f xml:space="preserve"> A413*1000</f>
        <v>49.250000000000036</v>
      </c>
      <c r="C413">
        <f xml:space="preserve"> $C$9*EXP($C$13*A413) + $C$11*EXP($C$15*A413)</f>
        <v>-1.9152400561102802E-6</v>
      </c>
      <c r="D413">
        <f xml:space="preserve"> $D$9*EXP(-$D$13*A413) + $D$11*A413*EXP(-$D$13*A413)</f>
        <v>-6.573104301524911E-7</v>
      </c>
      <c r="E413">
        <f xml:space="preserve"> $E$9*EXP(-$E$13*A413)*COS($E$15*A413) + $E$11*EXP(-$E$13*A413)*SIN($E$15*A413)</f>
        <v>-6.5209242208176792E-3</v>
      </c>
    </row>
    <row r="414" spans="1:5" x14ac:dyDescent="0.3">
      <c r="A414">
        <f xml:space="preserve"> A413+$B$15</f>
        <v>4.9375000000000037E-2</v>
      </c>
      <c r="B414">
        <f xml:space="preserve"> A414*1000</f>
        <v>49.375000000000036</v>
      </c>
      <c r="C414">
        <f xml:space="preserve"> $C$9*EXP($C$13*A414) + $C$11*EXP($C$15*A414)</f>
        <v>-1.8447533361008556E-6</v>
      </c>
      <c r="D414">
        <f xml:space="preserve"> $D$9*EXP(-$D$13*A414) + $D$11*A414*EXP(-$D$13*A414)</f>
        <v>-6.2690713071658861E-7</v>
      </c>
      <c r="E414">
        <f xml:space="preserve"> $E$9*EXP(-$E$13*A414)*COS($E$15*A414) + $E$11*EXP(-$E$13*A414)*SIN($E$15*A414)</f>
        <v>-6.4660445848614776E-3</v>
      </c>
    </row>
    <row r="415" spans="1:5" x14ac:dyDescent="0.3">
      <c r="A415">
        <f xml:space="preserve"> A414+$B$15</f>
        <v>4.9500000000000037E-2</v>
      </c>
      <c r="B415">
        <f xml:space="preserve"> A415*1000</f>
        <v>49.500000000000036</v>
      </c>
      <c r="C415">
        <f xml:space="preserve"> $C$9*EXP($C$13*A415) + $C$11*EXP($C$15*A415)</f>
        <v>-1.7768606297162169E-6</v>
      </c>
      <c r="D415">
        <f xml:space="preserve"> $D$9*EXP(-$D$13*A415) + $D$11*A415*EXP(-$D$13*A415)</f>
        <v>-5.979059458665831E-7</v>
      </c>
      <c r="E415">
        <f xml:space="preserve"> $E$9*EXP(-$E$13*A415)*COS($E$15*A415) + $E$11*EXP(-$E$13*A415)*SIN($E$15*A415)</f>
        <v>-6.3908801236892618E-3</v>
      </c>
    </row>
    <row r="416" spans="1:5" x14ac:dyDescent="0.3">
      <c r="A416">
        <f xml:space="preserve"> A415+$B$15</f>
        <v>4.9625000000000037E-2</v>
      </c>
      <c r="B416">
        <f xml:space="preserve"> A416*1000</f>
        <v>49.625000000000036</v>
      </c>
      <c r="C416">
        <f xml:space="preserve"> $C$9*EXP($C$13*A416) + $C$11*EXP($C$15*A416)</f>
        <v>-1.7114664804142328E-6</v>
      </c>
      <c r="D416">
        <f xml:space="preserve"> $D$9*EXP(-$D$13*A416) + $D$11*A416*EXP(-$D$13*A416)</f>
        <v>-5.7024242807851976E-7</v>
      </c>
      <c r="E416">
        <f xml:space="preserve"> $E$9*EXP(-$E$13*A416)*COS($E$15*A416) + $E$11*EXP(-$E$13*A416)*SIN($E$15*A416)</f>
        <v>-6.2964367128593227E-3</v>
      </c>
    </row>
    <row r="417" spans="1:5" x14ac:dyDescent="0.3">
      <c r="A417">
        <f xml:space="preserve"> A416+$B$15</f>
        <v>4.9750000000000037E-2</v>
      </c>
      <c r="B417">
        <f xml:space="preserve"> A417*1000</f>
        <v>49.750000000000036</v>
      </c>
      <c r="C417">
        <f xml:space="preserve"> $C$9*EXP($C$13*A417) + $C$11*EXP($C$15*A417)</f>
        <v>-1.6484789439176574E-6</v>
      </c>
      <c r="D417">
        <f xml:space="preserve"> $D$9*EXP(-$D$13*A417) + $D$11*A417*EXP(-$D$13*A417)</f>
        <v>-5.4385508108777315E-7</v>
      </c>
      <c r="E417">
        <f xml:space="preserve"> $E$9*EXP(-$E$13*A417)*COS($E$15*A417) + $E$11*EXP(-$E$13*A417)*SIN($E$15*A417)</f>
        <v>-6.1837497090738072E-3</v>
      </c>
    </row>
    <row r="418" spans="1:5" x14ac:dyDescent="0.3">
      <c r="A418">
        <f xml:space="preserve"> A417+$B$15</f>
        <v>4.9875000000000037E-2</v>
      </c>
      <c r="B418">
        <f xml:space="preserve"> A418*1000</f>
        <v>49.875000000000036</v>
      </c>
      <c r="C418">
        <f xml:space="preserve"> $C$9*EXP($C$13*A418) + $C$11*EXP($C$15*A418)</f>
        <v>-1.5878094590079079E-6</v>
      </c>
      <c r="D418">
        <f xml:space="preserve"> $D$9*EXP(-$D$13*A418) + $D$11*A418*EXP(-$D$13*A418)</f>
        <v>-5.1868522531270073E-7</v>
      </c>
      <c r="E418">
        <f xml:space="preserve"> $E$9*EXP(-$E$13*A418)*COS($E$15*A418) + $E$11*EXP(-$E$13*A418)*SIN($E$15*A418)</f>
        <v>-6.053879293632069E-3</v>
      </c>
    </row>
    <row r="419" spans="1:5" x14ac:dyDescent="0.3">
      <c r="A419">
        <f xml:space="preserve"> A418+$B$15</f>
        <v>5.0000000000000037E-2</v>
      </c>
      <c r="B419">
        <f xml:space="preserve"> A419*1000</f>
        <v>50.000000000000036</v>
      </c>
      <c r="C419">
        <f xml:space="preserve"> $C$9*EXP($C$13*A419) + $C$11*EXP($C$15*A419)</f>
        <v>-1.5293727230704627E-6</v>
      </c>
      <c r="D419">
        <f xml:space="preserve"> $D$9*EXP(-$D$13*A419) + $D$11*A419*EXP(-$D$13*A419)</f>
        <v>-4.9467686938524726E-7</v>
      </c>
      <c r="E419">
        <f xml:space="preserve"> $E$9*EXP(-$E$13*A419)*COS($E$15*A419) + $E$11*EXP(-$E$13*A419)*SIN($E$15*A419)</f>
        <v>-5.9079059016381753E-3</v>
      </c>
    </row>
  </sheetData>
  <mergeCells count="1">
    <mergeCell ref="C17:E17"/>
  </mergeCells>
  <phoneticPr fontId="3" type="noConversion"/>
  <printOptions headings="1" gridLines="1"/>
  <pageMargins left="0.25" right="0.25" top="0.75" bottom="0.75" header="0.3" footer="0.3"/>
  <pageSetup paperSize="8" scale="80" fitToHeight="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E2, part a</vt:lpstr>
      <vt:lpstr>E2, part b</vt:lpstr>
      <vt:lpstr>Chart Part A</vt:lpstr>
      <vt:lpstr>Chart Part B</vt:lpstr>
      <vt:lpstr>'E2, part a'!Print_Area</vt:lpstr>
      <vt:lpstr>'E2, part 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Leonard</dc:creator>
  <cp:lastModifiedBy>Aidan Chin</cp:lastModifiedBy>
  <cp:lastPrinted>2023-10-16T22:27:18Z</cp:lastPrinted>
  <dcterms:created xsi:type="dcterms:W3CDTF">2018-10-04T20:05:08Z</dcterms:created>
  <dcterms:modified xsi:type="dcterms:W3CDTF">2023-10-16T22:28:42Z</dcterms:modified>
</cp:coreProperties>
</file>