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9f7e9ceaf95a3/Documents/College/sophmore yr/Computational/E6/"/>
    </mc:Choice>
  </mc:AlternateContent>
  <xr:revisionPtr revIDLastSave="261" documentId="8_{BFC0295A-C203-4E05-8BA4-2A5B4F2A559E}" xr6:coauthVersionLast="47" xr6:coauthVersionMax="47" xr10:uidLastSave="{88BDBDD0-C693-41BA-9303-43D00B99D9DE}"/>
  <bookViews>
    <workbookView xWindow="-120" yWindow="-120" windowWidth="29040" windowHeight="15720" activeTab="1" xr2:uid="{480AB5CF-954C-4357-8377-F3158DED6798}"/>
  </bookViews>
  <sheets>
    <sheet name="Sheet1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7" i="1"/>
  <c r="F14" i="1"/>
  <c r="F12" i="1" s="1"/>
  <c r="A12" i="1"/>
  <c r="B9" i="1"/>
  <c r="A9" i="1" l="1"/>
  <c r="A13" i="1" s="1"/>
  <c r="B13" i="1" s="1"/>
  <c r="B12" i="1"/>
  <c r="D12" i="1" s="1"/>
  <c r="E12" i="1" s="1"/>
  <c r="F16" i="1" s="1"/>
  <c r="F18" i="1" s="1"/>
  <c r="D13" i="1" l="1"/>
  <c r="C13" i="1"/>
  <c r="E13" i="1" s="1"/>
  <c r="A14" i="1"/>
  <c r="B14" i="1" s="1"/>
  <c r="D14" i="1" l="1"/>
  <c r="C14" i="1"/>
  <c r="A15" i="1"/>
  <c r="B15" i="1" s="1"/>
  <c r="E14" i="1" l="1"/>
  <c r="D15" i="1"/>
  <c r="C15" i="1"/>
  <c r="A16" i="1"/>
  <c r="B16" i="1" s="1"/>
  <c r="D16" i="1" l="1"/>
  <c r="C16" i="1"/>
  <c r="E16" i="1" s="1"/>
  <c r="E15" i="1"/>
  <c r="A17" i="1"/>
  <c r="B17" i="1" s="1"/>
  <c r="D17" i="1" l="1"/>
  <c r="C17" i="1"/>
  <c r="E17" i="1" s="1"/>
  <c r="A18" i="1"/>
  <c r="B18" i="1" s="1"/>
  <c r="D18" i="1" l="1"/>
  <c r="C18" i="1"/>
  <c r="E18" i="1" s="1"/>
  <c r="A19" i="1"/>
  <c r="B19" i="1" s="1"/>
  <c r="D19" i="1" l="1"/>
  <c r="C19" i="1"/>
  <c r="E19" i="1" s="1"/>
  <c r="A20" i="1"/>
  <c r="B20" i="1" s="1"/>
  <c r="D20" i="1" l="1"/>
  <c r="C20" i="1"/>
  <c r="E20" i="1" s="1"/>
  <c r="A21" i="1"/>
  <c r="B21" i="1" s="1"/>
  <c r="D21" i="1" l="1"/>
  <c r="C21" i="1"/>
  <c r="E21" i="1" s="1"/>
  <c r="A22" i="1"/>
  <c r="B22" i="1" s="1"/>
  <c r="D22" i="1" l="1"/>
  <c r="C22" i="1"/>
  <c r="A23" i="1"/>
  <c r="B23" i="1" s="1"/>
  <c r="D23" i="1" l="1"/>
  <c r="C23" i="1"/>
  <c r="E23" i="1" s="1"/>
  <c r="E22" i="1"/>
  <c r="A24" i="1"/>
  <c r="B24" i="1" s="1"/>
  <c r="C24" i="1" l="1"/>
  <c r="D24" i="1"/>
  <c r="A25" i="1"/>
  <c r="B25" i="1" s="1"/>
  <c r="C25" i="1" l="1"/>
  <c r="D25" i="1"/>
  <c r="E24" i="1"/>
  <c r="A26" i="1"/>
  <c r="B26" i="1" s="1"/>
  <c r="C26" i="1" l="1"/>
  <c r="D26" i="1"/>
  <c r="E25" i="1"/>
  <c r="A27" i="1"/>
  <c r="B27" i="1" s="1"/>
  <c r="C27" i="1" l="1"/>
  <c r="D27" i="1"/>
  <c r="E26" i="1"/>
  <c r="A28" i="1"/>
  <c r="B28" i="1" s="1"/>
  <c r="D28" i="1" l="1"/>
  <c r="C28" i="1"/>
  <c r="E28" i="1" s="1"/>
  <c r="E27" i="1"/>
  <c r="A29" i="1"/>
  <c r="B29" i="1" s="1"/>
  <c r="D29" i="1" l="1"/>
  <c r="C29" i="1"/>
  <c r="E29" i="1" s="1"/>
  <c r="A30" i="1"/>
  <c r="B30" i="1" s="1"/>
  <c r="C30" i="1" l="1"/>
  <c r="E30" i="1" s="1"/>
  <c r="D30" i="1"/>
  <c r="A31" i="1"/>
  <c r="B31" i="1" s="1"/>
  <c r="C31" i="1" l="1"/>
  <c r="E31" i="1" s="1"/>
  <c r="D31" i="1"/>
  <c r="A32" i="1"/>
  <c r="B32" i="1" s="1"/>
  <c r="D32" i="1" l="1"/>
  <c r="C32" i="1"/>
  <c r="E32" i="1" s="1"/>
  <c r="A33" i="1"/>
  <c r="B33" i="1" s="1"/>
  <c r="D33" i="1" l="1"/>
  <c r="C33" i="1"/>
  <c r="E33" i="1" s="1"/>
  <c r="A34" i="1"/>
  <c r="B34" i="1" s="1"/>
  <c r="D34" i="1" l="1"/>
  <c r="C34" i="1"/>
  <c r="E34" i="1" s="1"/>
  <c r="A35" i="1"/>
  <c r="B35" i="1" s="1"/>
  <c r="D35" i="1" l="1"/>
  <c r="C35" i="1"/>
  <c r="E35" i="1" s="1"/>
  <c r="A36" i="1"/>
  <c r="B36" i="1" s="1"/>
  <c r="D36" i="1" l="1"/>
  <c r="C36" i="1"/>
  <c r="E36" i="1" s="1"/>
  <c r="A37" i="1"/>
  <c r="B37" i="1" s="1"/>
  <c r="D37" i="1" l="1"/>
  <c r="C37" i="1"/>
  <c r="E37" i="1" s="1"/>
  <c r="A38" i="1"/>
  <c r="B38" i="1" s="1"/>
  <c r="D38" i="1" l="1"/>
  <c r="C38" i="1"/>
  <c r="E38" i="1" s="1"/>
  <c r="A39" i="1"/>
  <c r="B39" i="1" s="1"/>
  <c r="D39" i="1" l="1"/>
  <c r="C39" i="1"/>
  <c r="E39" i="1" s="1"/>
  <c r="A40" i="1"/>
  <c r="B40" i="1" s="1"/>
  <c r="D40" i="1" l="1"/>
  <c r="C40" i="1"/>
  <c r="E40" i="1" s="1"/>
  <c r="A41" i="1"/>
  <c r="B41" i="1" s="1"/>
  <c r="D41" i="1" l="1"/>
  <c r="C41" i="1"/>
  <c r="E41" i="1" s="1"/>
  <c r="A42" i="1"/>
  <c r="B42" i="1" s="1"/>
  <c r="D42" i="1" l="1"/>
  <c r="C42" i="1"/>
  <c r="A43" i="1"/>
  <c r="B43" i="1" s="1"/>
  <c r="E42" i="1" l="1"/>
  <c r="D43" i="1"/>
  <c r="C43" i="1"/>
  <c r="A44" i="1"/>
  <c r="B44" i="1" s="1"/>
  <c r="D44" i="1" l="1"/>
  <c r="C44" i="1"/>
  <c r="E44" i="1" s="1"/>
  <c r="E43" i="1"/>
  <c r="A45" i="1"/>
  <c r="B45" i="1" s="1"/>
  <c r="D45" i="1" l="1"/>
  <c r="C45" i="1"/>
  <c r="E45" i="1" s="1"/>
  <c r="A46" i="1"/>
  <c r="B46" i="1" s="1"/>
  <c r="D46" i="1" l="1"/>
  <c r="C46" i="1"/>
  <c r="E46" i="1" s="1"/>
  <c r="A47" i="1"/>
  <c r="B47" i="1" s="1"/>
  <c r="D47" i="1" l="1"/>
  <c r="C47" i="1"/>
  <c r="E47" i="1" s="1"/>
  <c r="A48" i="1"/>
  <c r="B48" i="1" s="1"/>
  <c r="D48" i="1" l="1"/>
  <c r="C48" i="1"/>
  <c r="E48" i="1" s="1"/>
  <c r="A49" i="1"/>
  <c r="B49" i="1" s="1"/>
  <c r="D49" i="1" l="1"/>
  <c r="C49" i="1"/>
  <c r="A50" i="1"/>
  <c r="B50" i="1" s="1"/>
  <c r="C50" i="1" l="1"/>
  <c r="E50" i="1" s="1"/>
  <c r="D50" i="1"/>
  <c r="E49" i="1"/>
  <c r="A51" i="1"/>
  <c r="B51" i="1" s="1"/>
  <c r="D51" i="1" l="1"/>
  <c r="C51" i="1"/>
  <c r="E51" i="1" s="1"/>
  <c r="A52" i="1"/>
  <c r="B52" i="1" s="1"/>
  <c r="D52" i="1" l="1"/>
  <c r="C52" i="1"/>
  <c r="E52" i="1" s="1"/>
  <c r="A53" i="1"/>
  <c r="B53" i="1" s="1"/>
  <c r="C53" i="1" l="1"/>
  <c r="E53" i="1" s="1"/>
  <c r="D53" i="1"/>
  <c r="A54" i="1"/>
  <c r="B54" i="1" s="1"/>
  <c r="D54" i="1" l="1"/>
  <c r="C54" i="1"/>
  <c r="E54" i="1" s="1"/>
  <c r="A55" i="1"/>
  <c r="B55" i="1" s="1"/>
  <c r="C55" i="1" l="1"/>
  <c r="D55" i="1"/>
  <c r="A56" i="1"/>
  <c r="B56" i="1" s="1"/>
  <c r="C56" i="1" l="1"/>
  <c r="E56" i="1" s="1"/>
  <c r="D56" i="1"/>
  <c r="E55" i="1"/>
  <c r="A57" i="1"/>
  <c r="B57" i="1" s="1"/>
  <c r="C57" i="1" l="1"/>
  <c r="D57" i="1"/>
  <c r="A58" i="1"/>
  <c r="B58" i="1" s="1"/>
  <c r="D58" i="1" l="1"/>
  <c r="C58" i="1"/>
  <c r="E58" i="1" s="1"/>
  <c r="E57" i="1"/>
  <c r="A59" i="1"/>
  <c r="B59" i="1" s="1"/>
  <c r="C59" i="1" l="1"/>
  <c r="D59" i="1"/>
  <c r="A60" i="1"/>
  <c r="B60" i="1" s="1"/>
  <c r="D60" i="1" l="1"/>
  <c r="C60" i="1"/>
  <c r="E60" i="1" s="1"/>
  <c r="E59" i="1"/>
  <c r="A61" i="1"/>
  <c r="B61" i="1" s="1"/>
  <c r="D61" i="1" l="1"/>
  <c r="C61" i="1"/>
  <c r="E61" i="1" s="1"/>
  <c r="A62" i="1"/>
  <c r="B62" i="1" s="1"/>
  <c r="C62" i="1" l="1"/>
  <c r="E62" i="1" s="1"/>
  <c r="D62" i="1"/>
  <c r="A63" i="1"/>
  <c r="B63" i="1" s="1"/>
  <c r="D63" i="1" l="1"/>
  <c r="C63" i="1"/>
  <c r="E63" i="1" s="1"/>
  <c r="A64" i="1"/>
  <c r="B64" i="1" s="1"/>
  <c r="D64" i="1" l="1"/>
  <c r="C64" i="1"/>
  <c r="E64" i="1" s="1"/>
  <c r="A65" i="1"/>
  <c r="B65" i="1" s="1"/>
  <c r="D65" i="1" l="1"/>
  <c r="C65" i="1"/>
  <c r="E65" i="1" s="1"/>
  <c r="A66" i="1"/>
  <c r="B66" i="1" s="1"/>
  <c r="D66" i="1" l="1"/>
  <c r="C66" i="1"/>
  <c r="E66" i="1" s="1"/>
  <c r="A67" i="1"/>
  <c r="B67" i="1" s="1"/>
  <c r="D67" i="1" l="1"/>
  <c r="C67" i="1"/>
  <c r="E67" i="1" s="1"/>
  <c r="A68" i="1"/>
  <c r="B68" i="1" s="1"/>
  <c r="D68" i="1" l="1"/>
  <c r="C68" i="1"/>
  <c r="E68" i="1" s="1"/>
  <c r="A69" i="1"/>
  <c r="B69" i="1" s="1"/>
  <c r="C69" i="1" l="1"/>
  <c r="D69" i="1"/>
  <c r="A70" i="1"/>
  <c r="B70" i="1" s="1"/>
  <c r="D70" i="1" l="1"/>
  <c r="C70" i="1"/>
  <c r="E70" i="1" s="1"/>
  <c r="E69" i="1"/>
  <c r="A71" i="1"/>
  <c r="B71" i="1" s="1"/>
  <c r="D71" i="1" l="1"/>
  <c r="C71" i="1"/>
  <c r="E71" i="1" s="1"/>
  <c r="A72" i="1"/>
  <c r="B72" i="1" s="1"/>
  <c r="D72" i="1" l="1"/>
  <c r="C72" i="1"/>
  <c r="E72" i="1" s="1"/>
  <c r="A73" i="1"/>
  <c r="B73" i="1" s="1"/>
  <c r="D73" i="1" l="1"/>
  <c r="C73" i="1"/>
  <c r="E73" i="1" s="1"/>
  <c r="A74" i="1"/>
  <c r="B74" i="1" s="1"/>
  <c r="D74" i="1" l="1"/>
  <c r="C74" i="1"/>
  <c r="E74" i="1" s="1"/>
  <c r="A75" i="1"/>
  <c r="B75" i="1" s="1"/>
  <c r="D75" i="1" l="1"/>
  <c r="C75" i="1"/>
  <c r="E75" i="1" s="1"/>
  <c r="A76" i="1"/>
  <c r="B76" i="1" s="1"/>
  <c r="D76" i="1" l="1"/>
  <c r="C76" i="1"/>
  <c r="E76" i="1" s="1"/>
  <c r="A77" i="1"/>
  <c r="B77" i="1" s="1"/>
  <c r="D77" i="1" l="1"/>
  <c r="C77" i="1"/>
  <c r="E77" i="1" s="1"/>
  <c r="A78" i="1"/>
  <c r="B78" i="1" s="1"/>
  <c r="C78" i="1" l="1"/>
  <c r="D78" i="1"/>
  <c r="A79" i="1"/>
  <c r="B79" i="1" s="1"/>
  <c r="C79" i="1" l="1"/>
  <c r="D79" i="1"/>
  <c r="E78" i="1"/>
  <c r="A80" i="1"/>
  <c r="B80" i="1" s="1"/>
  <c r="D80" i="1" l="1"/>
  <c r="C80" i="1"/>
  <c r="E80" i="1" s="1"/>
  <c r="E79" i="1"/>
  <c r="A81" i="1"/>
  <c r="B81" i="1" s="1"/>
  <c r="D81" i="1" l="1"/>
  <c r="C81" i="1"/>
  <c r="E81" i="1" s="1"/>
  <c r="A82" i="1"/>
  <c r="B82" i="1" s="1"/>
  <c r="C82" i="1" l="1"/>
  <c r="D82" i="1"/>
  <c r="A83" i="1"/>
  <c r="B83" i="1" s="1"/>
  <c r="D83" i="1" l="1"/>
  <c r="C83" i="1"/>
  <c r="E83" i="1" s="1"/>
  <c r="E82" i="1"/>
  <c r="A84" i="1"/>
  <c r="B84" i="1" s="1"/>
  <c r="D84" i="1" l="1"/>
  <c r="C84" i="1"/>
  <c r="E84" i="1" s="1"/>
  <c r="A85" i="1"/>
  <c r="B85" i="1" s="1"/>
  <c r="D85" i="1" l="1"/>
  <c r="C85" i="1"/>
  <c r="E85" i="1" s="1"/>
  <c r="A86" i="1"/>
  <c r="B86" i="1" s="1"/>
  <c r="D86" i="1" l="1"/>
  <c r="C86" i="1"/>
  <c r="E86" i="1" s="1"/>
  <c r="A87" i="1"/>
  <c r="B87" i="1" s="1"/>
  <c r="C87" i="1" l="1"/>
  <c r="D87" i="1"/>
  <c r="A88" i="1"/>
  <c r="B88" i="1" s="1"/>
  <c r="C88" i="1" l="1"/>
  <c r="D88" i="1"/>
  <c r="E87" i="1"/>
  <c r="A89" i="1"/>
  <c r="B89" i="1" s="1"/>
  <c r="D89" i="1" l="1"/>
  <c r="C89" i="1"/>
  <c r="E89" i="1" s="1"/>
  <c r="E88" i="1"/>
  <c r="A90" i="1"/>
  <c r="B90" i="1" s="1"/>
  <c r="D90" i="1" l="1"/>
  <c r="C90" i="1"/>
  <c r="E90" i="1" s="1"/>
  <c r="A91" i="1"/>
  <c r="B91" i="1" s="1"/>
  <c r="D91" i="1" l="1"/>
  <c r="C91" i="1"/>
  <c r="E91" i="1" s="1"/>
  <c r="A92" i="1"/>
  <c r="B92" i="1" s="1"/>
  <c r="D92" i="1" l="1"/>
  <c r="C92" i="1"/>
  <c r="E92" i="1" s="1"/>
  <c r="A93" i="1"/>
  <c r="B93" i="1" s="1"/>
  <c r="D93" i="1" l="1"/>
  <c r="C93" i="1"/>
  <c r="E93" i="1" s="1"/>
  <c r="A94" i="1"/>
  <c r="B94" i="1" s="1"/>
  <c r="C94" i="1" l="1"/>
  <c r="D94" i="1"/>
  <c r="A95" i="1"/>
  <c r="B95" i="1" s="1"/>
  <c r="C95" i="1" l="1"/>
  <c r="D95" i="1"/>
  <c r="E94" i="1"/>
  <c r="A96" i="1"/>
  <c r="B96" i="1" s="1"/>
  <c r="D96" i="1" l="1"/>
  <c r="C96" i="1"/>
  <c r="E95" i="1"/>
  <c r="A97" i="1"/>
  <c r="B97" i="1" s="1"/>
  <c r="D97" i="1" l="1"/>
  <c r="C97" i="1"/>
  <c r="E96" i="1"/>
  <c r="A98" i="1"/>
  <c r="B98" i="1" s="1"/>
  <c r="D98" i="1" l="1"/>
  <c r="C98" i="1"/>
  <c r="E98" i="1" s="1"/>
  <c r="E97" i="1"/>
  <c r="A99" i="1"/>
  <c r="B99" i="1" s="1"/>
  <c r="D99" i="1" l="1"/>
  <c r="C99" i="1"/>
  <c r="E99" i="1" s="1"/>
  <c r="A100" i="1"/>
  <c r="B100" i="1" s="1"/>
  <c r="D100" i="1" l="1"/>
  <c r="C100" i="1"/>
  <c r="E100" i="1" s="1"/>
  <c r="A101" i="1"/>
  <c r="B101" i="1" s="1"/>
  <c r="D101" i="1" l="1"/>
  <c r="C101" i="1"/>
  <c r="A102" i="1"/>
  <c r="B102" i="1" s="1"/>
  <c r="D102" i="1" l="1"/>
  <c r="C102" i="1"/>
  <c r="E102" i="1" s="1"/>
  <c r="E101" i="1"/>
  <c r="A103" i="1"/>
  <c r="B103" i="1" s="1"/>
  <c r="D103" i="1" l="1"/>
  <c r="C103" i="1"/>
  <c r="E103" i="1" s="1"/>
  <c r="A104" i="1"/>
  <c r="B104" i="1" s="1"/>
  <c r="C104" i="1" l="1"/>
  <c r="D104" i="1"/>
  <c r="A105" i="1"/>
  <c r="B105" i="1" s="1"/>
  <c r="C105" i="1" l="1"/>
  <c r="D105" i="1"/>
  <c r="E104" i="1"/>
  <c r="A106" i="1"/>
  <c r="B106" i="1" s="1"/>
  <c r="C106" i="1" l="1"/>
  <c r="D106" i="1"/>
  <c r="E105" i="1"/>
  <c r="A107" i="1"/>
  <c r="B107" i="1" s="1"/>
  <c r="C107" i="1" l="1"/>
  <c r="D107" i="1"/>
  <c r="E106" i="1"/>
  <c r="A108" i="1"/>
  <c r="B108" i="1" s="1"/>
  <c r="D108" i="1" l="1"/>
  <c r="C108" i="1"/>
  <c r="E108" i="1" s="1"/>
  <c r="E107" i="1"/>
  <c r="A109" i="1"/>
  <c r="B109" i="1" s="1"/>
  <c r="D109" i="1" l="1"/>
  <c r="C109" i="1"/>
  <c r="E109" i="1" s="1"/>
  <c r="A110" i="1"/>
  <c r="B110" i="1" s="1"/>
  <c r="D110" i="1" l="1"/>
  <c r="C110" i="1"/>
  <c r="E110" i="1" s="1"/>
  <c r="A111" i="1"/>
  <c r="B111" i="1" s="1"/>
  <c r="C111" i="1" l="1"/>
  <c r="D111" i="1"/>
  <c r="A112" i="1"/>
  <c r="B112" i="1" s="1"/>
  <c r="D112" i="1" l="1"/>
  <c r="C112" i="1"/>
  <c r="E112" i="1" s="1"/>
  <c r="E111" i="1"/>
  <c r="A113" i="1"/>
  <c r="B113" i="1" s="1"/>
  <c r="D113" i="1" l="1"/>
  <c r="C113" i="1"/>
  <c r="E113" i="1" s="1"/>
  <c r="A114" i="1"/>
  <c r="B114" i="1" s="1"/>
  <c r="C114" i="1" l="1"/>
  <c r="D114" i="1"/>
  <c r="A115" i="1"/>
  <c r="B115" i="1" s="1"/>
  <c r="D115" i="1" l="1"/>
  <c r="C115" i="1"/>
  <c r="E115" i="1" s="1"/>
  <c r="E114" i="1"/>
  <c r="A116" i="1"/>
  <c r="B116" i="1" s="1"/>
  <c r="D116" i="1" l="1"/>
  <c r="C116" i="1"/>
  <c r="E116" i="1" s="1"/>
  <c r="A117" i="1"/>
  <c r="B117" i="1" s="1"/>
  <c r="C117" i="1" l="1"/>
  <c r="D117" i="1"/>
  <c r="A118" i="1"/>
  <c r="B118" i="1" s="1"/>
  <c r="D118" i="1" l="1"/>
  <c r="C118" i="1"/>
  <c r="E118" i="1" s="1"/>
  <c r="E117" i="1"/>
  <c r="A119" i="1"/>
  <c r="B119" i="1" s="1"/>
  <c r="D119" i="1" l="1"/>
  <c r="C119" i="1"/>
  <c r="E119" i="1" s="1"/>
  <c r="A120" i="1"/>
  <c r="B120" i="1" s="1"/>
  <c r="D120" i="1" l="1"/>
  <c r="C120" i="1"/>
  <c r="E120" i="1" s="1"/>
  <c r="A121" i="1"/>
  <c r="B121" i="1" s="1"/>
  <c r="C121" i="1" l="1"/>
  <c r="D121" i="1"/>
  <c r="A122" i="1"/>
  <c r="B122" i="1" s="1"/>
  <c r="C122" i="1" l="1"/>
  <c r="D122" i="1"/>
  <c r="E121" i="1"/>
  <c r="A123" i="1"/>
  <c r="B123" i="1" s="1"/>
  <c r="C123" i="1" l="1"/>
  <c r="D123" i="1"/>
  <c r="E122" i="1"/>
  <c r="A124" i="1"/>
  <c r="B124" i="1" s="1"/>
  <c r="D124" i="1" l="1"/>
  <c r="C124" i="1"/>
  <c r="E124" i="1" s="1"/>
  <c r="E123" i="1"/>
  <c r="A125" i="1"/>
  <c r="B125" i="1" s="1"/>
  <c r="D125" i="1" l="1"/>
  <c r="C125" i="1"/>
  <c r="E125" i="1" s="1"/>
  <c r="A126" i="1"/>
  <c r="B126" i="1" s="1"/>
  <c r="D126" i="1" l="1"/>
  <c r="C126" i="1"/>
  <c r="E126" i="1" s="1"/>
  <c r="A127" i="1"/>
  <c r="B127" i="1" s="1"/>
  <c r="D127" i="1" l="1"/>
  <c r="C127" i="1"/>
  <c r="E127" i="1" s="1"/>
  <c r="A128" i="1"/>
  <c r="B128" i="1" s="1"/>
  <c r="D128" i="1" l="1"/>
  <c r="C128" i="1"/>
  <c r="E128" i="1" s="1"/>
  <c r="A129" i="1"/>
  <c r="B129" i="1" s="1"/>
  <c r="D129" i="1" l="1"/>
  <c r="C129" i="1"/>
  <c r="E129" i="1" s="1"/>
  <c r="A130" i="1"/>
  <c r="B130" i="1" s="1"/>
  <c r="D130" i="1" l="1"/>
  <c r="C130" i="1"/>
  <c r="E130" i="1" s="1"/>
  <c r="A131" i="1"/>
  <c r="B131" i="1" s="1"/>
  <c r="D131" i="1" l="1"/>
  <c r="C131" i="1"/>
  <c r="E131" i="1" s="1"/>
  <c r="A132" i="1"/>
  <c r="B132" i="1" s="1"/>
  <c r="D132" i="1" l="1"/>
  <c r="C132" i="1"/>
  <c r="E132" i="1" s="1"/>
  <c r="A133" i="1"/>
  <c r="B133" i="1" s="1"/>
  <c r="D133" i="1" l="1"/>
  <c r="C133" i="1"/>
  <c r="E133" i="1" s="1"/>
  <c r="A134" i="1"/>
  <c r="B134" i="1" s="1"/>
  <c r="D134" i="1" l="1"/>
  <c r="C134" i="1"/>
  <c r="E134" i="1" s="1"/>
  <c r="A135" i="1"/>
  <c r="B135" i="1" s="1"/>
  <c r="D135" i="1" l="1"/>
  <c r="C135" i="1"/>
  <c r="E135" i="1" s="1"/>
  <c r="A136" i="1"/>
  <c r="B136" i="1" s="1"/>
  <c r="D136" i="1" l="1"/>
  <c r="C136" i="1"/>
  <c r="E136" i="1" s="1"/>
  <c r="A137" i="1"/>
  <c r="B137" i="1" s="1"/>
  <c r="C137" i="1" l="1"/>
  <c r="D137" i="1"/>
  <c r="A138" i="1"/>
  <c r="B138" i="1" s="1"/>
  <c r="D138" i="1" l="1"/>
  <c r="C138" i="1"/>
  <c r="E138" i="1" s="1"/>
  <c r="E137" i="1"/>
  <c r="A139" i="1"/>
  <c r="B139" i="1" s="1"/>
  <c r="D139" i="1" l="1"/>
  <c r="C139" i="1"/>
  <c r="E139" i="1" s="1"/>
  <c r="A140" i="1"/>
  <c r="B140" i="1" s="1"/>
  <c r="D140" i="1" l="1"/>
  <c r="C140" i="1"/>
  <c r="E140" i="1" s="1"/>
  <c r="A141" i="1"/>
  <c r="B141" i="1" s="1"/>
  <c r="D141" i="1" l="1"/>
  <c r="C141" i="1"/>
  <c r="E141" i="1" s="1"/>
  <c r="A142" i="1"/>
  <c r="B142" i="1" s="1"/>
  <c r="D142" i="1" l="1"/>
  <c r="C142" i="1"/>
  <c r="E142" i="1" s="1"/>
  <c r="A143" i="1"/>
  <c r="B143" i="1" s="1"/>
  <c r="D143" i="1" l="1"/>
  <c r="C143" i="1"/>
  <c r="E143" i="1" s="1"/>
  <c r="A144" i="1"/>
  <c r="B144" i="1" s="1"/>
  <c r="D144" i="1" l="1"/>
  <c r="C144" i="1"/>
  <c r="E144" i="1" s="1"/>
  <c r="A145" i="1"/>
  <c r="B145" i="1" s="1"/>
  <c r="D145" i="1" l="1"/>
  <c r="C145" i="1"/>
  <c r="E145" i="1" s="1"/>
  <c r="A146" i="1"/>
  <c r="B146" i="1" s="1"/>
  <c r="D146" i="1" l="1"/>
  <c r="C146" i="1"/>
  <c r="E146" i="1" s="1"/>
  <c r="A147" i="1"/>
  <c r="B147" i="1" s="1"/>
  <c r="D147" i="1" l="1"/>
  <c r="C147" i="1"/>
  <c r="E147" i="1" s="1"/>
  <c r="A148" i="1"/>
  <c r="B148" i="1" s="1"/>
  <c r="D148" i="1" l="1"/>
  <c r="C148" i="1"/>
  <c r="E148" i="1" s="1"/>
  <c r="A149" i="1"/>
  <c r="B149" i="1" s="1"/>
  <c r="C149" i="1" l="1"/>
  <c r="D149" i="1"/>
  <c r="A150" i="1"/>
  <c r="B150" i="1" s="1"/>
  <c r="D150" i="1" l="1"/>
  <c r="C150" i="1"/>
  <c r="E150" i="1" s="1"/>
  <c r="E149" i="1"/>
  <c r="A151" i="1"/>
  <c r="B151" i="1" s="1"/>
  <c r="C151" i="1" l="1"/>
  <c r="D151" i="1"/>
  <c r="A152" i="1"/>
  <c r="B152" i="1" s="1"/>
  <c r="C152" i="1" l="1"/>
  <c r="D152" i="1"/>
  <c r="E151" i="1"/>
  <c r="A153" i="1"/>
  <c r="B153" i="1" s="1"/>
  <c r="C153" i="1" l="1"/>
  <c r="D153" i="1"/>
  <c r="E152" i="1"/>
  <c r="A154" i="1"/>
  <c r="B154" i="1" s="1"/>
  <c r="D154" i="1" l="1"/>
  <c r="C154" i="1"/>
  <c r="E154" i="1" s="1"/>
  <c r="E153" i="1"/>
  <c r="A155" i="1"/>
  <c r="B155" i="1" s="1"/>
  <c r="D155" i="1" l="1"/>
  <c r="C155" i="1"/>
  <c r="E155" i="1" s="1"/>
  <c r="A156" i="1"/>
  <c r="B156" i="1" s="1"/>
  <c r="D156" i="1" l="1"/>
  <c r="C156" i="1"/>
  <c r="E156" i="1" s="1"/>
  <c r="A157" i="1"/>
  <c r="B157" i="1" s="1"/>
  <c r="D157" i="1" l="1"/>
  <c r="C157" i="1"/>
  <c r="E157" i="1" s="1"/>
  <c r="A158" i="1"/>
  <c r="B158" i="1" s="1"/>
  <c r="D158" i="1" l="1"/>
  <c r="C158" i="1"/>
  <c r="E158" i="1" s="1"/>
  <c r="A159" i="1"/>
  <c r="B159" i="1" s="1"/>
  <c r="D159" i="1" l="1"/>
  <c r="C159" i="1"/>
  <c r="E159" i="1" s="1"/>
  <c r="A160" i="1"/>
  <c r="B160" i="1" s="1"/>
  <c r="D160" i="1" l="1"/>
  <c r="C160" i="1"/>
  <c r="E160" i="1" s="1"/>
  <c r="A161" i="1"/>
  <c r="B161" i="1" s="1"/>
  <c r="D161" i="1" l="1"/>
  <c r="C161" i="1"/>
  <c r="E161" i="1" s="1"/>
  <c r="A162" i="1"/>
  <c r="B162" i="1" s="1"/>
  <c r="D162" i="1" l="1"/>
  <c r="C162" i="1"/>
  <c r="E162" i="1" s="1"/>
  <c r="A163" i="1"/>
  <c r="B163" i="1" s="1"/>
  <c r="D163" i="1" l="1"/>
  <c r="C163" i="1"/>
  <c r="E163" i="1" s="1"/>
  <c r="A164" i="1"/>
  <c r="B164" i="1" s="1"/>
  <c r="D164" i="1" l="1"/>
  <c r="C164" i="1"/>
  <c r="E164" i="1" s="1"/>
  <c r="A165" i="1"/>
  <c r="B165" i="1" s="1"/>
  <c r="D165" i="1" l="1"/>
  <c r="C165" i="1"/>
  <c r="E165" i="1" s="1"/>
  <c r="A166" i="1"/>
  <c r="B166" i="1" s="1"/>
  <c r="D166" i="1" l="1"/>
  <c r="C166" i="1"/>
  <c r="E166" i="1" s="1"/>
  <c r="A167" i="1"/>
  <c r="B167" i="1" s="1"/>
  <c r="C167" i="1" l="1"/>
  <c r="D167" i="1"/>
  <c r="A168" i="1"/>
  <c r="B168" i="1" s="1"/>
  <c r="D168" i="1" l="1"/>
  <c r="C168" i="1"/>
  <c r="E168" i="1" s="1"/>
  <c r="E167" i="1"/>
  <c r="A169" i="1"/>
  <c r="B169" i="1" s="1"/>
  <c r="C169" i="1" l="1"/>
  <c r="D169" i="1"/>
  <c r="A170" i="1"/>
  <c r="B170" i="1" s="1"/>
  <c r="D170" i="1" l="1"/>
  <c r="C170" i="1"/>
  <c r="E170" i="1" s="1"/>
  <c r="E169" i="1"/>
  <c r="A171" i="1"/>
  <c r="B171" i="1" s="1"/>
  <c r="D171" i="1" l="1"/>
  <c r="C171" i="1"/>
  <c r="E171" i="1" s="1"/>
  <c r="A172" i="1"/>
  <c r="B172" i="1" s="1"/>
  <c r="D172" i="1" l="1"/>
  <c r="C172" i="1"/>
  <c r="E172" i="1" s="1"/>
  <c r="A173" i="1"/>
  <c r="B173" i="1" s="1"/>
  <c r="D173" i="1" l="1"/>
  <c r="C173" i="1"/>
  <c r="E173" i="1" s="1"/>
  <c r="A174" i="1"/>
  <c r="B174" i="1" s="1"/>
  <c r="C174" i="1" l="1"/>
  <c r="D174" i="1"/>
  <c r="A175" i="1"/>
  <c r="B175" i="1" s="1"/>
  <c r="C175" i="1" l="1"/>
  <c r="D175" i="1"/>
  <c r="E174" i="1"/>
  <c r="A176" i="1"/>
  <c r="B176" i="1" s="1"/>
  <c r="D176" i="1" l="1"/>
  <c r="C176" i="1"/>
  <c r="E176" i="1" s="1"/>
  <c r="E175" i="1"/>
  <c r="A177" i="1"/>
  <c r="B177" i="1" s="1"/>
  <c r="D177" i="1" l="1"/>
  <c r="C177" i="1"/>
  <c r="E177" i="1" s="1"/>
  <c r="A178" i="1"/>
  <c r="B178" i="1" s="1"/>
  <c r="D178" i="1" l="1"/>
  <c r="C178" i="1"/>
  <c r="E178" i="1" s="1"/>
  <c r="A179" i="1"/>
  <c r="B179" i="1" s="1"/>
  <c r="D179" i="1" l="1"/>
  <c r="C179" i="1"/>
  <c r="E179" i="1" s="1"/>
  <c r="A180" i="1"/>
  <c r="B180" i="1" s="1"/>
  <c r="D180" i="1" l="1"/>
  <c r="C180" i="1"/>
  <c r="E180" i="1" s="1"/>
  <c r="A181" i="1"/>
  <c r="B181" i="1" s="1"/>
  <c r="C181" i="1" l="1"/>
  <c r="E181" i="1" s="1"/>
  <c r="D181" i="1"/>
  <c r="A182" i="1"/>
  <c r="B182" i="1" s="1"/>
  <c r="D182" i="1" l="1"/>
  <c r="C182" i="1"/>
  <c r="E182" i="1" s="1"/>
  <c r="A183" i="1"/>
  <c r="B183" i="1" s="1"/>
  <c r="C183" i="1" l="1"/>
  <c r="D183" i="1"/>
  <c r="A184" i="1"/>
  <c r="B184" i="1" s="1"/>
  <c r="D184" i="1" l="1"/>
  <c r="C184" i="1"/>
  <c r="E184" i="1" s="1"/>
  <c r="E183" i="1"/>
  <c r="A185" i="1"/>
  <c r="B185" i="1" s="1"/>
  <c r="D185" i="1" l="1"/>
  <c r="C185" i="1"/>
  <c r="E185" i="1" s="1"/>
  <c r="A186" i="1"/>
  <c r="B186" i="1" s="1"/>
  <c r="D186" i="1" l="1"/>
  <c r="C186" i="1"/>
  <c r="E186" i="1" s="1"/>
  <c r="A187" i="1"/>
  <c r="B187" i="1" s="1"/>
  <c r="D187" i="1" l="1"/>
  <c r="C187" i="1"/>
  <c r="E187" i="1" s="1"/>
  <c r="A188" i="1"/>
  <c r="B188" i="1" s="1"/>
  <c r="D188" i="1" l="1"/>
  <c r="C188" i="1"/>
  <c r="E188" i="1" s="1"/>
  <c r="A189" i="1"/>
  <c r="B189" i="1" s="1"/>
  <c r="D189" i="1" l="1"/>
  <c r="C189" i="1"/>
  <c r="E189" i="1" s="1"/>
  <c r="A190" i="1"/>
  <c r="B190" i="1" s="1"/>
  <c r="D190" i="1" l="1"/>
  <c r="C190" i="1"/>
  <c r="E190" i="1" s="1"/>
  <c r="A191" i="1"/>
  <c r="B191" i="1" s="1"/>
  <c r="D191" i="1" l="1"/>
  <c r="C191" i="1"/>
  <c r="E191" i="1" s="1"/>
  <c r="A192" i="1"/>
  <c r="B192" i="1" s="1"/>
  <c r="D192" i="1" l="1"/>
  <c r="C192" i="1"/>
  <c r="E192" i="1" s="1"/>
  <c r="A193" i="1"/>
  <c r="B193" i="1" s="1"/>
  <c r="D193" i="1" l="1"/>
  <c r="C193" i="1"/>
  <c r="E193" i="1" s="1"/>
  <c r="A194" i="1"/>
  <c r="B194" i="1" s="1"/>
  <c r="D194" i="1" l="1"/>
  <c r="C194" i="1"/>
  <c r="E194" i="1" s="1"/>
  <c r="A195" i="1"/>
  <c r="B195" i="1" s="1"/>
  <c r="D195" i="1" l="1"/>
  <c r="C195" i="1"/>
  <c r="E195" i="1" s="1"/>
  <c r="A196" i="1"/>
  <c r="B196" i="1" s="1"/>
  <c r="D196" i="1" l="1"/>
  <c r="C196" i="1"/>
  <c r="E196" i="1" s="1"/>
  <c r="A197" i="1"/>
  <c r="B197" i="1" s="1"/>
  <c r="C197" i="1" l="1"/>
  <c r="D197" i="1"/>
  <c r="A198" i="1"/>
  <c r="B198" i="1" s="1"/>
  <c r="D198" i="1" l="1"/>
  <c r="C198" i="1"/>
  <c r="E198" i="1" s="1"/>
  <c r="E197" i="1"/>
  <c r="A199" i="1"/>
  <c r="B199" i="1" s="1"/>
  <c r="C199" i="1" l="1"/>
  <c r="E199" i="1" s="1"/>
  <c r="D199" i="1"/>
  <c r="A200" i="1"/>
  <c r="B200" i="1" s="1"/>
  <c r="D200" i="1" l="1"/>
  <c r="C200" i="1"/>
  <c r="E200" i="1" s="1"/>
  <c r="A201" i="1"/>
  <c r="B201" i="1" s="1"/>
  <c r="D201" i="1" l="1"/>
  <c r="C201" i="1"/>
  <c r="E201" i="1" s="1"/>
  <c r="A202" i="1"/>
  <c r="B202" i="1" s="1"/>
  <c r="C202" i="1" l="1"/>
  <c r="D202" i="1"/>
  <c r="A203" i="1"/>
  <c r="B203" i="1" s="1"/>
  <c r="D203" i="1" l="1"/>
  <c r="C203" i="1"/>
  <c r="E203" i="1" s="1"/>
  <c r="E202" i="1"/>
  <c r="A204" i="1"/>
  <c r="B204" i="1" s="1"/>
  <c r="D204" i="1" l="1"/>
  <c r="C204" i="1"/>
  <c r="E204" i="1" s="1"/>
  <c r="A205" i="1"/>
  <c r="B205" i="1" s="1"/>
  <c r="D205" i="1" l="1"/>
  <c r="C205" i="1"/>
  <c r="E205" i="1" s="1"/>
  <c r="A206" i="1"/>
  <c r="B206" i="1" s="1"/>
  <c r="D206" i="1" l="1"/>
  <c r="C206" i="1"/>
  <c r="E206" i="1" s="1"/>
  <c r="A207" i="1"/>
  <c r="B207" i="1" s="1"/>
  <c r="D207" i="1" l="1"/>
  <c r="C207" i="1"/>
  <c r="E207" i="1" s="1"/>
  <c r="A208" i="1"/>
  <c r="B208" i="1" s="1"/>
  <c r="D208" i="1" l="1"/>
  <c r="C208" i="1"/>
  <c r="E208" i="1" s="1"/>
  <c r="A209" i="1"/>
  <c r="B209" i="1" s="1"/>
  <c r="D209" i="1" l="1"/>
  <c r="C209" i="1"/>
  <c r="E209" i="1" s="1"/>
  <c r="A210" i="1"/>
  <c r="B210" i="1" s="1"/>
  <c r="C210" i="1" l="1"/>
  <c r="D210" i="1"/>
  <c r="A211" i="1"/>
  <c r="B211" i="1" s="1"/>
  <c r="D211" i="1" l="1"/>
  <c r="C211" i="1"/>
  <c r="E211" i="1" s="1"/>
  <c r="E210" i="1"/>
  <c r="A212" i="1"/>
  <c r="B212" i="1" s="1"/>
  <c r="D212" i="1" l="1"/>
  <c r="C212" i="1"/>
  <c r="E212" i="1" s="1"/>
  <c r="A213" i="1"/>
  <c r="B213" i="1" s="1"/>
  <c r="D213" i="1" l="1"/>
  <c r="C213" i="1"/>
  <c r="E213" i="1" s="1"/>
  <c r="A214" i="1"/>
  <c r="B214" i="1" s="1"/>
  <c r="D214" i="1" l="1"/>
  <c r="C214" i="1"/>
  <c r="E214" i="1" s="1"/>
  <c r="A215" i="1"/>
  <c r="B215" i="1" s="1"/>
  <c r="D215" i="1" l="1"/>
  <c r="C215" i="1"/>
  <c r="E215" i="1" s="1"/>
  <c r="A216" i="1"/>
  <c r="B216" i="1" s="1"/>
  <c r="D216" i="1" l="1"/>
  <c r="C216" i="1"/>
  <c r="E216" i="1" s="1"/>
  <c r="A217" i="1"/>
  <c r="B217" i="1" s="1"/>
  <c r="C217" i="1" l="1"/>
  <c r="E217" i="1" s="1"/>
  <c r="D217" i="1"/>
  <c r="A218" i="1"/>
  <c r="B218" i="1" s="1"/>
  <c r="D218" i="1" l="1"/>
  <c r="C218" i="1"/>
  <c r="E218" i="1" s="1"/>
  <c r="A219" i="1"/>
  <c r="B219" i="1" s="1"/>
  <c r="C219" i="1" l="1"/>
  <c r="E219" i="1" s="1"/>
  <c r="D219" i="1"/>
  <c r="A220" i="1"/>
  <c r="B220" i="1" s="1"/>
  <c r="D220" i="1" l="1"/>
  <c r="C220" i="1"/>
  <c r="E220" i="1" s="1"/>
  <c r="A221" i="1"/>
  <c r="B221" i="1" s="1"/>
  <c r="D221" i="1" l="1"/>
  <c r="C221" i="1"/>
  <c r="E221" i="1" s="1"/>
  <c r="A222" i="1"/>
  <c r="B222" i="1" s="1"/>
  <c r="C222" i="1" l="1"/>
  <c r="D222" i="1"/>
  <c r="A223" i="1"/>
  <c r="B223" i="1" s="1"/>
  <c r="D223" i="1" l="1"/>
  <c r="C223" i="1"/>
  <c r="E222" i="1"/>
  <c r="A224" i="1"/>
  <c r="B224" i="1" s="1"/>
  <c r="D224" i="1" l="1"/>
  <c r="C224" i="1"/>
  <c r="E224" i="1" s="1"/>
  <c r="E223" i="1"/>
  <c r="A225" i="1"/>
  <c r="B225" i="1" s="1"/>
  <c r="D225" i="1" l="1"/>
  <c r="C225" i="1"/>
  <c r="E225" i="1" s="1"/>
  <c r="A226" i="1"/>
  <c r="B226" i="1" s="1"/>
  <c r="D226" i="1" l="1"/>
  <c r="C226" i="1"/>
  <c r="E226" i="1" s="1"/>
  <c r="A227" i="1"/>
  <c r="B227" i="1" s="1"/>
  <c r="D227" i="1" l="1"/>
  <c r="C227" i="1"/>
  <c r="A228" i="1"/>
  <c r="B228" i="1" s="1"/>
  <c r="D228" i="1" l="1"/>
  <c r="C228" i="1"/>
  <c r="E228" i="1" s="1"/>
  <c r="E227" i="1"/>
  <c r="A229" i="1"/>
  <c r="B229" i="1" s="1"/>
  <c r="D229" i="1" l="1"/>
  <c r="C229" i="1"/>
  <c r="E229" i="1" s="1"/>
  <c r="A230" i="1"/>
  <c r="B230" i="1" s="1"/>
  <c r="D230" i="1" l="1"/>
  <c r="C230" i="1"/>
  <c r="E230" i="1" s="1"/>
  <c r="A231" i="1"/>
  <c r="B231" i="1" s="1"/>
  <c r="D231" i="1" l="1"/>
  <c r="C231" i="1"/>
  <c r="E231" i="1" s="1"/>
  <c r="A232" i="1"/>
  <c r="B232" i="1" s="1"/>
  <c r="C232" i="1" l="1"/>
  <c r="D232" i="1"/>
  <c r="A233" i="1"/>
  <c r="B233" i="1" s="1"/>
  <c r="D233" i="1" l="1"/>
  <c r="C233" i="1"/>
  <c r="E233" i="1" s="1"/>
  <c r="E232" i="1"/>
  <c r="A234" i="1"/>
  <c r="B234" i="1" s="1"/>
  <c r="D234" i="1" l="1"/>
  <c r="C234" i="1"/>
  <c r="E234" i="1" s="1"/>
  <c r="A235" i="1"/>
  <c r="B235" i="1" s="1"/>
  <c r="D235" i="1" l="1"/>
  <c r="C235" i="1"/>
  <c r="E235" i="1" s="1"/>
  <c r="A236" i="1"/>
  <c r="B236" i="1" s="1"/>
  <c r="D236" i="1" l="1"/>
  <c r="C236" i="1"/>
  <c r="E236" i="1" s="1"/>
  <c r="A237" i="1"/>
  <c r="B237" i="1" s="1"/>
  <c r="D237" i="1" l="1"/>
  <c r="C237" i="1"/>
  <c r="E237" i="1" s="1"/>
  <c r="A238" i="1"/>
  <c r="B238" i="1" s="1"/>
  <c r="C238" i="1" l="1"/>
  <c r="E238" i="1" s="1"/>
  <c r="D238" i="1"/>
  <c r="A239" i="1"/>
  <c r="B239" i="1" s="1"/>
  <c r="D239" i="1" l="1"/>
  <c r="C239" i="1"/>
  <c r="E239" i="1" s="1"/>
  <c r="A240" i="1"/>
  <c r="B240" i="1" s="1"/>
  <c r="D240" i="1" l="1"/>
  <c r="C240" i="1"/>
  <c r="E240" i="1" s="1"/>
  <c r="A241" i="1"/>
  <c r="B241" i="1" s="1"/>
  <c r="D241" i="1" l="1"/>
  <c r="C241" i="1"/>
  <c r="E241" i="1" s="1"/>
  <c r="A242" i="1"/>
  <c r="B242" i="1" s="1"/>
  <c r="D242" i="1" l="1"/>
  <c r="C242" i="1"/>
  <c r="E242" i="1" s="1"/>
  <c r="A243" i="1"/>
  <c r="B243" i="1" s="1"/>
  <c r="D243" i="1" l="1"/>
  <c r="C243" i="1"/>
  <c r="E243" i="1" s="1"/>
  <c r="A244" i="1"/>
  <c r="B244" i="1" s="1"/>
  <c r="D244" i="1" l="1"/>
  <c r="C244" i="1"/>
  <c r="E244" i="1" s="1"/>
  <c r="A245" i="1"/>
  <c r="B245" i="1" s="1"/>
  <c r="D245" i="1" l="1"/>
  <c r="C245" i="1"/>
  <c r="E245" i="1" s="1"/>
  <c r="A246" i="1"/>
  <c r="B246" i="1" s="1"/>
  <c r="D246" i="1" l="1"/>
  <c r="C246" i="1"/>
  <c r="E246" i="1" s="1"/>
  <c r="A247" i="1"/>
  <c r="B247" i="1" s="1"/>
  <c r="D247" i="1" l="1"/>
  <c r="C247" i="1"/>
  <c r="E247" i="1" s="1"/>
  <c r="A248" i="1"/>
  <c r="B248" i="1" s="1"/>
  <c r="D248" i="1" l="1"/>
  <c r="C248" i="1"/>
  <c r="E248" i="1" s="1"/>
  <c r="A249" i="1"/>
  <c r="B249" i="1" s="1"/>
  <c r="D249" i="1" l="1"/>
  <c r="C249" i="1"/>
  <c r="E249" i="1" s="1"/>
  <c r="A250" i="1"/>
  <c r="B250" i="1" s="1"/>
  <c r="C250" i="1" l="1"/>
  <c r="D250" i="1"/>
  <c r="A251" i="1"/>
  <c r="B251" i="1" s="1"/>
  <c r="D251" i="1" l="1"/>
  <c r="C251" i="1"/>
  <c r="E251" i="1" s="1"/>
  <c r="E250" i="1"/>
  <c r="A252" i="1"/>
  <c r="B252" i="1" s="1"/>
  <c r="D252" i="1" l="1"/>
  <c r="C252" i="1"/>
  <c r="E252" i="1" s="1"/>
  <c r="A253" i="1"/>
  <c r="B253" i="1" s="1"/>
  <c r="D253" i="1" l="1"/>
  <c r="C253" i="1"/>
  <c r="E253" i="1" s="1"/>
  <c r="A254" i="1"/>
  <c r="B254" i="1" s="1"/>
  <c r="D254" i="1" l="1"/>
  <c r="C254" i="1"/>
  <c r="E254" i="1" s="1"/>
  <c r="A255" i="1"/>
  <c r="B255" i="1" s="1"/>
  <c r="C255" i="1" l="1"/>
  <c r="D255" i="1"/>
  <c r="A256" i="1"/>
  <c r="B256" i="1" s="1"/>
  <c r="D256" i="1" l="1"/>
  <c r="C256" i="1"/>
  <c r="E256" i="1" s="1"/>
  <c r="E255" i="1"/>
  <c r="A257" i="1"/>
  <c r="B257" i="1" s="1"/>
  <c r="D257" i="1" l="1"/>
  <c r="C257" i="1"/>
  <c r="E257" i="1" s="1"/>
  <c r="A258" i="1"/>
  <c r="B258" i="1" s="1"/>
  <c r="C258" i="1" l="1"/>
  <c r="D258" i="1"/>
  <c r="A259" i="1"/>
  <c r="B259" i="1" s="1"/>
  <c r="D259" i="1" l="1"/>
  <c r="C259" i="1"/>
  <c r="E259" i="1" s="1"/>
  <c r="E258" i="1"/>
  <c r="A260" i="1"/>
  <c r="B260" i="1" s="1"/>
  <c r="D260" i="1" l="1"/>
  <c r="C260" i="1"/>
  <c r="E260" i="1" s="1"/>
  <c r="A261" i="1"/>
  <c r="B261" i="1" s="1"/>
  <c r="C261" i="1" l="1"/>
  <c r="D261" i="1"/>
  <c r="A262" i="1"/>
  <c r="B262" i="1" s="1"/>
  <c r="D262" i="1" l="1"/>
  <c r="C262" i="1"/>
  <c r="E262" i="1" s="1"/>
  <c r="E261" i="1"/>
  <c r="A263" i="1"/>
  <c r="B263" i="1" s="1"/>
  <c r="C263" i="1" l="1"/>
  <c r="D263" i="1"/>
  <c r="A264" i="1"/>
  <c r="B264" i="1" s="1"/>
  <c r="C264" i="1" l="1"/>
  <c r="D264" i="1"/>
  <c r="E263" i="1"/>
  <c r="A265" i="1"/>
  <c r="B265" i="1" s="1"/>
  <c r="D265" i="1" l="1"/>
  <c r="C265" i="1"/>
  <c r="E265" i="1" s="1"/>
  <c r="E264" i="1"/>
  <c r="A266" i="1"/>
  <c r="B266" i="1" s="1"/>
  <c r="C266" i="1" l="1"/>
  <c r="D266" i="1"/>
  <c r="A267" i="1"/>
  <c r="B267" i="1" s="1"/>
  <c r="D267" i="1" l="1"/>
  <c r="C267" i="1"/>
  <c r="E267" i="1" s="1"/>
  <c r="E266" i="1"/>
  <c r="A268" i="1"/>
  <c r="B268" i="1" s="1"/>
  <c r="D268" i="1" l="1"/>
  <c r="C268" i="1"/>
  <c r="E268" i="1" s="1"/>
  <c r="A269" i="1"/>
  <c r="B269" i="1" s="1"/>
  <c r="D269" i="1" l="1"/>
  <c r="C269" i="1"/>
  <c r="E269" i="1" s="1"/>
  <c r="A270" i="1"/>
  <c r="B270" i="1" s="1"/>
  <c r="D270" i="1" l="1"/>
  <c r="C270" i="1"/>
  <c r="E270" i="1" s="1"/>
  <c r="A271" i="1"/>
  <c r="B271" i="1" s="1"/>
  <c r="D271" i="1" l="1"/>
  <c r="C271" i="1"/>
  <c r="E271" i="1" s="1"/>
  <c r="A272" i="1"/>
  <c r="B272" i="1" s="1"/>
  <c r="D272" i="1" l="1"/>
  <c r="C272" i="1"/>
  <c r="E272" i="1" s="1"/>
  <c r="A273" i="1"/>
  <c r="B273" i="1" s="1"/>
  <c r="D273" i="1" l="1"/>
  <c r="C273" i="1"/>
  <c r="E273" i="1" s="1"/>
  <c r="A274" i="1"/>
  <c r="B274" i="1" s="1"/>
  <c r="D274" i="1" l="1"/>
  <c r="C274" i="1"/>
  <c r="E274" i="1" s="1"/>
  <c r="A275" i="1"/>
  <c r="B275" i="1" s="1"/>
  <c r="D275" i="1" l="1"/>
  <c r="C275" i="1"/>
  <c r="E275" i="1" s="1"/>
  <c r="A276" i="1"/>
  <c r="B276" i="1" s="1"/>
  <c r="D276" i="1" l="1"/>
  <c r="C276" i="1"/>
  <c r="E276" i="1" s="1"/>
  <c r="A277" i="1"/>
  <c r="B277" i="1" s="1"/>
  <c r="D277" i="1" l="1"/>
  <c r="C277" i="1"/>
  <c r="E277" i="1" s="1"/>
  <c r="A278" i="1"/>
  <c r="B278" i="1" s="1"/>
  <c r="D278" i="1" l="1"/>
  <c r="C278" i="1"/>
  <c r="E278" i="1" s="1"/>
  <c r="A279" i="1"/>
  <c r="B279" i="1" s="1"/>
  <c r="D279" i="1" l="1"/>
  <c r="C279" i="1"/>
  <c r="E279" i="1" s="1"/>
  <c r="A280" i="1"/>
  <c r="B280" i="1" s="1"/>
  <c r="D280" i="1" l="1"/>
  <c r="C280" i="1"/>
  <c r="E280" i="1" s="1"/>
  <c r="A281" i="1"/>
  <c r="B281" i="1" s="1"/>
  <c r="C281" i="1" l="1"/>
  <c r="D281" i="1"/>
  <c r="A282" i="1"/>
  <c r="B282" i="1" s="1"/>
  <c r="C282" i="1" l="1"/>
  <c r="D282" i="1"/>
  <c r="E281" i="1"/>
  <c r="A283" i="1"/>
  <c r="B283" i="1" s="1"/>
  <c r="C283" i="1" l="1"/>
  <c r="D283" i="1"/>
  <c r="E282" i="1"/>
  <c r="A284" i="1"/>
  <c r="B284" i="1" s="1"/>
  <c r="D284" i="1" l="1"/>
  <c r="C284" i="1"/>
  <c r="E284" i="1" s="1"/>
  <c r="E283" i="1"/>
  <c r="A285" i="1"/>
  <c r="B285" i="1" s="1"/>
  <c r="D285" i="1" l="1"/>
  <c r="C285" i="1"/>
  <c r="E285" i="1" s="1"/>
  <c r="A286" i="1"/>
  <c r="B286" i="1" s="1"/>
  <c r="D286" i="1" l="1"/>
  <c r="C286" i="1"/>
  <c r="E286" i="1" s="1"/>
  <c r="A287" i="1"/>
  <c r="B287" i="1" s="1"/>
  <c r="C287" i="1" l="1"/>
  <c r="D287" i="1"/>
  <c r="A288" i="1"/>
  <c r="B288" i="1" s="1"/>
  <c r="D288" i="1" l="1"/>
  <c r="C288" i="1"/>
  <c r="E288" i="1" s="1"/>
  <c r="E287" i="1"/>
  <c r="A289" i="1"/>
  <c r="B289" i="1" s="1"/>
  <c r="D289" i="1" l="1"/>
  <c r="C289" i="1"/>
  <c r="E289" i="1" s="1"/>
  <c r="A290" i="1"/>
  <c r="B290" i="1" s="1"/>
  <c r="D290" i="1" l="1"/>
  <c r="C290" i="1"/>
  <c r="E290" i="1" s="1"/>
  <c r="A291" i="1"/>
  <c r="B291" i="1" s="1"/>
  <c r="D291" i="1" l="1"/>
  <c r="C291" i="1"/>
  <c r="E291" i="1" s="1"/>
  <c r="A292" i="1"/>
  <c r="B292" i="1" s="1"/>
  <c r="D292" i="1" l="1"/>
  <c r="C292" i="1"/>
  <c r="E292" i="1" s="1"/>
  <c r="A293" i="1"/>
  <c r="B293" i="1" s="1"/>
  <c r="D293" i="1" l="1"/>
  <c r="C293" i="1"/>
  <c r="E293" i="1" s="1"/>
  <c r="A294" i="1"/>
  <c r="B294" i="1" s="1"/>
  <c r="D294" i="1" l="1"/>
  <c r="C294" i="1"/>
  <c r="E294" i="1" s="1"/>
  <c r="A295" i="1"/>
  <c r="B295" i="1" s="1"/>
  <c r="C295" i="1" l="1"/>
  <c r="D295" i="1"/>
  <c r="A296" i="1"/>
  <c r="B296" i="1" s="1"/>
  <c r="D296" i="1" l="1"/>
  <c r="C296" i="1"/>
  <c r="E296" i="1" s="1"/>
  <c r="E295" i="1"/>
  <c r="A297" i="1"/>
  <c r="B297" i="1" s="1"/>
  <c r="D297" i="1" l="1"/>
  <c r="C297" i="1"/>
  <c r="E297" i="1" s="1"/>
  <c r="A298" i="1"/>
  <c r="B298" i="1" s="1"/>
  <c r="D298" i="1" l="1"/>
  <c r="C298" i="1"/>
  <c r="E298" i="1" s="1"/>
  <c r="A299" i="1"/>
  <c r="B299" i="1" s="1"/>
  <c r="D299" i="1" l="1"/>
  <c r="C299" i="1"/>
  <c r="E299" i="1" s="1"/>
  <c r="A300" i="1"/>
  <c r="B300" i="1" s="1"/>
  <c r="D300" i="1" l="1"/>
  <c r="C300" i="1"/>
  <c r="E300" i="1" s="1"/>
  <c r="A301" i="1"/>
  <c r="B301" i="1" s="1"/>
  <c r="D301" i="1" l="1"/>
  <c r="C301" i="1"/>
  <c r="E301" i="1" s="1"/>
  <c r="A302" i="1"/>
  <c r="B302" i="1" s="1"/>
  <c r="C302" i="1" l="1"/>
  <c r="D302" i="1"/>
  <c r="A303" i="1"/>
  <c r="B303" i="1" s="1"/>
  <c r="C303" i="1" l="1"/>
  <c r="D303" i="1"/>
  <c r="E302" i="1"/>
  <c r="A304" i="1"/>
  <c r="B304" i="1" s="1"/>
  <c r="D304" i="1" l="1"/>
  <c r="C304" i="1"/>
  <c r="E304" i="1" s="1"/>
  <c r="E303" i="1"/>
  <c r="A305" i="1"/>
  <c r="B305" i="1" s="1"/>
  <c r="D305" i="1" l="1"/>
  <c r="C305" i="1"/>
  <c r="E305" i="1" s="1"/>
  <c r="A306" i="1"/>
  <c r="B306" i="1" s="1"/>
  <c r="D306" i="1" l="1"/>
  <c r="C306" i="1"/>
  <c r="E306" i="1" s="1"/>
  <c r="A307" i="1"/>
  <c r="B307" i="1" s="1"/>
  <c r="D307" i="1" l="1"/>
  <c r="C307" i="1"/>
  <c r="E307" i="1" s="1"/>
  <c r="A308" i="1"/>
  <c r="B308" i="1" s="1"/>
  <c r="D308" i="1" l="1"/>
  <c r="C308" i="1"/>
  <c r="E308" i="1" s="1"/>
  <c r="A309" i="1"/>
  <c r="B309" i="1" s="1"/>
  <c r="C309" i="1" l="1"/>
  <c r="D309" i="1"/>
  <c r="A310" i="1"/>
  <c r="B310" i="1" s="1"/>
  <c r="D310" i="1" l="1"/>
  <c r="C310" i="1"/>
  <c r="E310" i="1" s="1"/>
  <c r="E309" i="1"/>
  <c r="A311" i="1"/>
  <c r="B311" i="1" s="1"/>
  <c r="C311" i="1" l="1"/>
  <c r="D311" i="1"/>
  <c r="A312" i="1"/>
  <c r="B312" i="1" s="1"/>
  <c r="C312" i="1" l="1"/>
  <c r="D312" i="1"/>
  <c r="E311" i="1"/>
  <c r="A313" i="1"/>
  <c r="B313" i="1" s="1"/>
  <c r="C313" i="1" l="1"/>
  <c r="E313" i="1" s="1"/>
  <c r="D313" i="1"/>
  <c r="E312" i="1"/>
  <c r="A314" i="1"/>
  <c r="B314" i="1" s="1"/>
  <c r="D314" i="1" l="1"/>
  <c r="C314" i="1"/>
  <c r="E314" i="1" s="1"/>
  <c r="A315" i="1"/>
  <c r="B315" i="1" s="1"/>
  <c r="D315" i="1" l="1"/>
  <c r="C315" i="1"/>
  <c r="E315" i="1" s="1"/>
  <c r="A316" i="1"/>
  <c r="B316" i="1" s="1"/>
  <c r="D316" i="1" l="1"/>
  <c r="C316" i="1"/>
  <c r="A317" i="1"/>
  <c r="B317" i="1" s="1"/>
  <c r="D317" i="1" l="1"/>
  <c r="C317" i="1"/>
  <c r="E317" i="1" s="1"/>
  <c r="E316" i="1"/>
  <c r="A318" i="1"/>
  <c r="B318" i="1" s="1"/>
  <c r="D318" i="1" l="1"/>
  <c r="C318" i="1"/>
  <c r="E318" i="1" s="1"/>
  <c r="A319" i="1"/>
  <c r="B319" i="1" s="1"/>
  <c r="D319" i="1" l="1"/>
  <c r="C319" i="1"/>
  <c r="E319" i="1" s="1"/>
  <c r="A320" i="1"/>
  <c r="B320" i="1" s="1"/>
  <c r="D320" i="1" l="1"/>
  <c r="C320" i="1"/>
  <c r="E320" i="1" s="1"/>
  <c r="A321" i="1"/>
  <c r="B321" i="1" s="1"/>
  <c r="D321" i="1" l="1"/>
  <c r="C321" i="1"/>
  <c r="E321" i="1" s="1"/>
  <c r="A322" i="1"/>
  <c r="B322" i="1" s="1"/>
  <c r="D322" i="1" l="1"/>
  <c r="C322" i="1"/>
  <c r="E322" i="1" s="1"/>
  <c r="A323" i="1"/>
  <c r="B323" i="1" s="1"/>
  <c r="D323" i="1" l="1"/>
  <c r="C323" i="1"/>
  <c r="E323" i="1" s="1"/>
  <c r="A324" i="1"/>
  <c r="B324" i="1" s="1"/>
  <c r="D324" i="1" l="1"/>
  <c r="C324" i="1"/>
  <c r="E324" i="1" s="1"/>
  <c r="A325" i="1"/>
  <c r="B325" i="1" s="1"/>
  <c r="D325" i="1" l="1"/>
  <c r="C325" i="1"/>
  <c r="E325" i="1" s="1"/>
  <c r="A326" i="1"/>
  <c r="B326" i="1" s="1"/>
  <c r="D326" i="1" l="1"/>
  <c r="C326" i="1"/>
  <c r="E326" i="1" s="1"/>
  <c r="A327" i="1"/>
  <c r="B327" i="1" s="1"/>
  <c r="D327" i="1" l="1"/>
  <c r="C327" i="1"/>
  <c r="E327" i="1" s="1"/>
  <c r="A328" i="1"/>
  <c r="B328" i="1" s="1"/>
  <c r="D328" i="1" l="1"/>
  <c r="C328" i="1"/>
  <c r="E328" i="1" s="1"/>
  <c r="A329" i="1"/>
  <c r="B329" i="1" s="1"/>
  <c r="D329" i="1" l="1"/>
  <c r="C329" i="1"/>
  <c r="E329" i="1" s="1"/>
  <c r="A330" i="1"/>
  <c r="B330" i="1" s="1"/>
  <c r="C330" i="1" l="1"/>
  <c r="D330" i="1"/>
  <c r="A331" i="1"/>
  <c r="B331" i="1" s="1"/>
  <c r="D331" i="1" l="1"/>
  <c r="C331" i="1"/>
  <c r="E331" i="1" s="1"/>
  <c r="E330" i="1"/>
  <c r="A332" i="1"/>
  <c r="B332" i="1" s="1"/>
  <c r="D332" i="1" l="1"/>
  <c r="C332" i="1"/>
  <c r="E332" i="1" s="1"/>
  <c r="A333" i="1"/>
  <c r="B333" i="1" s="1"/>
  <c r="D333" i="1" l="1"/>
  <c r="C333" i="1"/>
  <c r="E333" i="1" s="1"/>
  <c r="A334" i="1"/>
  <c r="B334" i="1" s="1"/>
  <c r="C334" i="1" l="1"/>
  <c r="D334" i="1"/>
  <c r="A335" i="1"/>
  <c r="B335" i="1" s="1"/>
  <c r="C335" i="1" l="1"/>
  <c r="D335" i="1"/>
  <c r="E334" i="1"/>
  <c r="A336" i="1"/>
  <c r="B336" i="1" s="1"/>
  <c r="D336" i="1" l="1"/>
  <c r="C336" i="1"/>
  <c r="E336" i="1" s="1"/>
  <c r="E335" i="1"/>
  <c r="A337" i="1"/>
  <c r="B337" i="1" s="1"/>
  <c r="D337" i="1" l="1"/>
  <c r="C337" i="1"/>
  <c r="E337" i="1" s="1"/>
  <c r="A338" i="1"/>
  <c r="B338" i="1" s="1"/>
  <c r="D338" i="1" l="1"/>
  <c r="C338" i="1"/>
  <c r="E338" i="1" s="1"/>
  <c r="A339" i="1"/>
  <c r="B339" i="1" s="1"/>
  <c r="D339" i="1" l="1"/>
  <c r="C339" i="1"/>
  <c r="E339" i="1" s="1"/>
  <c r="A340" i="1"/>
  <c r="B340" i="1" s="1"/>
  <c r="D340" i="1" l="1"/>
  <c r="C340" i="1"/>
  <c r="E340" i="1" s="1"/>
  <c r="A341" i="1"/>
  <c r="B341" i="1" s="1"/>
  <c r="D341" i="1" l="1"/>
  <c r="C341" i="1"/>
  <c r="E341" i="1" s="1"/>
  <c r="A342" i="1"/>
  <c r="B342" i="1" s="1"/>
  <c r="D342" i="1" l="1"/>
  <c r="C342" i="1"/>
  <c r="E342" i="1" s="1"/>
  <c r="A343" i="1"/>
  <c r="B343" i="1" s="1"/>
  <c r="D343" i="1" l="1"/>
  <c r="C343" i="1"/>
  <c r="E343" i="1" s="1"/>
  <c r="A344" i="1"/>
  <c r="B344" i="1" s="1"/>
  <c r="C344" i="1" l="1"/>
  <c r="D344" i="1"/>
  <c r="A345" i="1"/>
  <c r="B345" i="1" s="1"/>
  <c r="C345" i="1" l="1"/>
  <c r="D345" i="1"/>
  <c r="E344" i="1"/>
  <c r="A346" i="1"/>
  <c r="B346" i="1" s="1"/>
  <c r="D346" i="1" l="1"/>
  <c r="C346" i="1"/>
  <c r="E346" i="1" s="1"/>
  <c r="E345" i="1"/>
  <c r="A347" i="1"/>
  <c r="B347" i="1" s="1"/>
  <c r="D347" i="1" l="1"/>
  <c r="C347" i="1"/>
  <c r="E347" i="1" s="1"/>
  <c r="A348" i="1"/>
  <c r="B348" i="1" s="1"/>
  <c r="D348" i="1" l="1"/>
  <c r="C348" i="1"/>
  <c r="E348" i="1" s="1"/>
  <c r="A349" i="1"/>
  <c r="B349" i="1" s="1"/>
  <c r="D349" i="1" l="1"/>
  <c r="C349" i="1"/>
  <c r="E349" i="1" s="1"/>
  <c r="A350" i="1"/>
  <c r="B350" i="1" s="1"/>
  <c r="D350" i="1" l="1"/>
  <c r="C350" i="1"/>
  <c r="E350" i="1" s="1"/>
  <c r="A351" i="1"/>
  <c r="B351" i="1" s="1"/>
  <c r="D351" i="1" l="1"/>
  <c r="C351" i="1"/>
  <c r="E351" i="1" s="1"/>
  <c r="A352" i="1"/>
  <c r="B352" i="1" s="1"/>
  <c r="D352" i="1" l="1"/>
  <c r="C352" i="1"/>
  <c r="E352" i="1" s="1"/>
  <c r="A353" i="1"/>
  <c r="B353" i="1" s="1"/>
  <c r="D353" i="1" l="1"/>
  <c r="C353" i="1"/>
  <c r="E353" i="1" s="1"/>
  <c r="A354" i="1"/>
  <c r="B354" i="1" s="1"/>
  <c r="D354" i="1" l="1"/>
  <c r="C354" i="1"/>
  <c r="E354" i="1" s="1"/>
  <c r="A355" i="1"/>
  <c r="B355" i="1" s="1"/>
  <c r="D355" i="1" l="1"/>
  <c r="C355" i="1"/>
  <c r="E355" i="1" s="1"/>
  <c r="A356" i="1"/>
  <c r="B356" i="1" s="1"/>
  <c r="D356" i="1" l="1"/>
  <c r="C356" i="1"/>
  <c r="A357" i="1"/>
  <c r="B357" i="1" s="1"/>
  <c r="D357" i="1" l="1"/>
  <c r="C357" i="1"/>
  <c r="E357" i="1" s="1"/>
  <c r="E356" i="1"/>
  <c r="A358" i="1"/>
  <c r="B358" i="1" s="1"/>
  <c r="D358" i="1" l="1"/>
  <c r="C358" i="1"/>
  <c r="E358" i="1" s="1"/>
  <c r="A359" i="1"/>
  <c r="B359" i="1" s="1"/>
  <c r="D359" i="1" l="1"/>
  <c r="C359" i="1"/>
  <c r="E359" i="1" s="1"/>
  <c r="A360" i="1"/>
  <c r="B360" i="1" s="1"/>
  <c r="C360" i="1" l="1"/>
  <c r="E360" i="1" s="1"/>
  <c r="D360" i="1"/>
  <c r="A361" i="1"/>
  <c r="B361" i="1" s="1"/>
  <c r="C361" i="1" l="1"/>
  <c r="E361" i="1" s="1"/>
  <c r="D361" i="1"/>
  <c r="A362" i="1"/>
  <c r="B362" i="1" s="1"/>
  <c r="C362" i="1" l="1"/>
  <c r="E362" i="1" s="1"/>
  <c r="D362" i="1"/>
  <c r="A363" i="1"/>
  <c r="B363" i="1" s="1"/>
  <c r="D363" i="1" l="1"/>
  <c r="C363" i="1"/>
  <c r="E363" i="1" s="1"/>
  <c r="A364" i="1"/>
  <c r="B364" i="1" s="1"/>
  <c r="D364" i="1" l="1"/>
  <c r="C364" i="1"/>
  <c r="E364" i="1" s="1"/>
  <c r="A365" i="1"/>
  <c r="B365" i="1" s="1"/>
  <c r="D365" i="1" l="1"/>
  <c r="C365" i="1"/>
  <c r="E365" i="1" s="1"/>
  <c r="A366" i="1"/>
  <c r="B366" i="1" s="1"/>
  <c r="C366" i="1" l="1"/>
  <c r="E366" i="1" s="1"/>
  <c r="D366" i="1"/>
  <c r="A367" i="1"/>
  <c r="B367" i="1" s="1"/>
  <c r="C367" i="1" l="1"/>
  <c r="D367" i="1"/>
  <c r="A368" i="1"/>
  <c r="B368" i="1" s="1"/>
  <c r="D368" i="1" l="1"/>
  <c r="C368" i="1"/>
  <c r="E368" i="1" s="1"/>
  <c r="E367" i="1"/>
  <c r="A369" i="1"/>
  <c r="B369" i="1" s="1"/>
  <c r="D369" i="1" l="1"/>
  <c r="C369" i="1"/>
  <c r="E369" i="1" s="1"/>
  <c r="A370" i="1"/>
  <c r="B370" i="1" s="1"/>
  <c r="D370" i="1" l="1"/>
  <c r="C370" i="1"/>
  <c r="E370" i="1" s="1"/>
  <c r="A371" i="1"/>
  <c r="B371" i="1" s="1"/>
  <c r="D371" i="1" l="1"/>
  <c r="C371" i="1"/>
  <c r="E371" i="1" s="1"/>
  <c r="A372" i="1"/>
  <c r="B372" i="1" s="1"/>
  <c r="C372" i="1" l="1"/>
  <c r="D372" i="1"/>
  <c r="A373" i="1"/>
  <c r="B373" i="1" s="1"/>
  <c r="D373" i="1" l="1"/>
  <c r="C373" i="1"/>
  <c r="E373" i="1" s="1"/>
  <c r="E372" i="1"/>
  <c r="A374" i="1"/>
  <c r="B374" i="1" s="1"/>
  <c r="D374" i="1" l="1"/>
  <c r="C374" i="1"/>
  <c r="E374" i="1" s="1"/>
  <c r="A375" i="1"/>
  <c r="B375" i="1" s="1"/>
  <c r="D375" i="1" l="1"/>
  <c r="C375" i="1"/>
  <c r="E375" i="1" s="1"/>
  <c r="A376" i="1"/>
  <c r="B376" i="1" s="1"/>
  <c r="D376" i="1" l="1"/>
  <c r="C376" i="1"/>
  <c r="E376" i="1" s="1"/>
  <c r="A377" i="1"/>
  <c r="B377" i="1" s="1"/>
  <c r="D377" i="1" l="1"/>
  <c r="C377" i="1"/>
  <c r="E377" i="1" s="1"/>
  <c r="A378" i="1"/>
  <c r="B378" i="1" s="1"/>
  <c r="D378" i="1" l="1"/>
  <c r="C378" i="1"/>
  <c r="A379" i="1"/>
  <c r="B379" i="1" s="1"/>
  <c r="D379" i="1" l="1"/>
  <c r="C379" i="1"/>
  <c r="E379" i="1" s="1"/>
  <c r="E378" i="1"/>
  <c r="A380" i="1"/>
  <c r="B380" i="1" s="1"/>
  <c r="D380" i="1" l="1"/>
  <c r="C380" i="1"/>
  <c r="E380" i="1" s="1"/>
  <c r="A381" i="1"/>
  <c r="B381" i="1" s="1"/>
  <c r="D381" i="1" l="1"/>
  <c r="C381" i="1"/>
  <c r="E381" i="1" s="1"/>
  <c r="A382" i="1"/>
  <c r="B382" i="1" s="1"/>
  <c r="C382" i="1" l="1"/>
  <c r="E382" i="1" s="1"/>
  <c r="D382" i="1"/>
  <c r="A383" i="1"/>
  <c r="B383" i="1" s="1"/>
  <c r="D383" i="1" l="1"/>
  <c r="C383" i="1"/>
  <c r="E383" i="1" s="1"/>
  <c r="A384" i="1"/>
  <c r="B384" i="1" s="1"/>
  <c r="D384" i="1" l="1"/>
  <c r="C384" i="1"/>
  <c r="E384" i="1" s="1"/>
  <c r="A385" i="1"/>
  <c r="B385" i="1" s="1"/>
  <c r="D385" i="1" l="1"/>
  <c r="C385" i="1"/>
  <c r="E385" i="1" s="1"/>
  <c r="A386" i="1"/>
  <c r="B386" i="1" s="1"/>
  <c r="D386" i="1" l="1"/>
  <c r="C386" i="1"/>
  <c r="E386" i="1" s="1"/>
  <c r="A387" i="1"/>
  <c r="B387" i="1" s="1"/>
  <c r="D387" i="1" l="1"/>
  <c r="C387" i="1"/>
  <c r="E387" i="1" s="1"/>
  <c r="A388" i="1"/>
  <c r="B388" i="1" s="1"/>
  <c r="C388" i="1" l="1"/>
  <c r="D388" i="1"/>
  <c r="A389" i="1"/>
  <c r="B389" i="1" s="1"/>
  <c r="C389" i="1" l="1"/>
  <c r="D389" i="1"/>
  <c r="E388" i="1"/>
  <c r="A390" i="1"/>
  <c r="B390" i="1" s="1"/>
  <c r="D390" i="1" l="1"/>
  <c r="C390" i="1"/>
  <c r="E390" i="1" s="1"/>
  <c r="E389" i="1"/>
  <c r="A391" i="1"/>
  <c r="B391" i="1" s="1"/>
  <c r="C391" i="1" l="1"/>
  <c r="D391" i="1"/>
  <c r="A392" i="1"/>
  <c r="B392" i="1" s="1"/>
  <c r="C392" i="1" l="1"/>
  <c r="D392" i="1"/>
  <c r="E391" i="1"/>
  <c r="A393" i="1"/>
  <c r="B393" i="1" s="1"/>
  <c r="C393" i="1" l="1"/>
  <c r="D393" i="1"/>
  <c r="E392" i="1"/>
  <c r="A394" i="1"/>
  <c r="B394" i="1" s="1"/>
  <c r="C394" i="1" l="1"/>
  <c r="D394" i="1"/>
  <c r="E393" i="1"/>
  <c r="A395" i="1"/>
  <c r="B395" i="1" s="1"/>
  <c r="C395" i="1" l="1"/>
  <c r="D395" i="1"/>
  <c r="E394" i="1"/>
  <c r="A396" i="1"/>
  <c r="B396" i="1" s="1"/>
  <c r="D396" i="1" l="1"/>
  <c r="C396" i="1"/>
  <c r="E396" i="1" s="1"/>
  <c r="E395" i="1"/>
  <c r="A397" i="1"/>
  <c r="B397" i="1" s="1"/>
  <c r="D397" i="1" l="1"/>
  <c r="C397" i="1"/>
  <c r="E397" i="1" s="1"/>
  <c r="A398" i="1"/>
  <c r="B398" i="1" s="1"/>
  <c r="D398" i="1" l="1"/>
  <c r="C398" i="1"/>
  <c r="E398" i="1" s="1"/>
  <c r="A399" i="1"/>
  <c r="B399" i="1" s="1"/>
  <c r="D399" i="1" l="1"/>
  <c r="C399" i="1"/>
  <c r="E399" i="1" s="1"/>
  <c r="A400" i="1"/>
  <c r="B400" i="1" s="1"/>
  <c r="D400" i="1" l="1"/>
  <c r="C400" i="1"/>
  <c r="E400" i="1" s="1"/>
  <c r="A401" i="1"/>
  <c r="B401" i="1" s="1"/>
  <c r="D401" i="1" l="1"/>
  <c r="C401" i="1"/>
  <c r="E401" i="1" s="1"/>
  <c r="A402" i="1"/>
  <c r="B402" i="1" s="1"/>
  <c r="D402" i="1" l="1"/>
  <c r="C402" i="1"/>
  <c r="E402" i="1" s="1"/>
  <c r="A403" i="1"/>
  <c r="B403" i="1" s="1"/>
  <c r="D403" i="1" l="1"/>
  <c r="C403" i="1"/>
  <c r="E403" i="1" s="1"/>
  <c r="A404" i="1"/>
  <c r="B404" i="1" s="1"/>
  <c r="D404" i="1" l="1"/>
  <c r="C404" i="1"/>
  <c r="E404" i="1" s="1"/>
  <c r="A405" i="1"/>
  <c r="B405" i="1" s="1"/>
  <c r="D405" i="1" l="1"/>
  <c r="C405" i="1"/>
  <c r="E405" i="1" s="1"/>
  <c r="A406" i="1"/>
  <c r="B406" i="1" s="1"/>
  <c r="D406" i="1" l="1"/>
  <c r="C406" i="1"/>
  <c r="E406" i="1" s="1"/>
  <c r="A407" i="1"/>
  <c r="B407" i="1" s="1"/>
  <c r="D407" i="1" l="1"/>
  <c r="C407" i="1"/>
  <c r="E407" i="1" s="1"/>
  <c r="A408" i="1"/>
  <c r="B408" i="1" s="1"/>
  <c r="C408" i="1" l="1"/>
  <c r="D408" i="1"/>
  <c r="A409" i="1"/>
  <c r="B409" i="1" s="1"/>
  <c r="C409" i="1" l="1"/>
  <c r="D409" i="1"/>
  <c r="E408" i="1"/>
  <c r="A410" i="1"/>
  <c r="B410" i="1" s="1"/>
  <c r="C410" i="1" l="1"/>
  <c r="D410" i="1"/>
  <c r="E409" i="1"/>
  <c r="A411" i="1"/>
  <c r="B411" i="1" s="1"/>
  <c r="C411" i="1" l="1"/>
  <c r="D411" i="1"/>
  <c r="E410" i="1"/>
  <c r="A412" i="1"/>
  <c r="B412" i="1" s="1"/>
  <c r="D412" i="1" l="1"/>
  <c r="C412" i="1"/>
  <c r="E412" i="1" s="1"/>
  <c r="E411" i="1"/>
</calcChain>
</file>

<file path=xl/sharedStrings.xml><?xml version="1.0" encoding="utf-8"?>
<sst xmlns="http://schemas.openxmlformats.org/spreadsheetml/2006/main" count="23" uniqueCount="23">
  <si>
    <t>Aidan Chin</t>
  </si>
  <si>
    <t>ECE 202</t>
  </si>
  <si>
    <t>compute i(t), v(t), p(t), and the final energy stored in the inductor (after a very, very long time)</t>
  </si>
  <si>
    <t>V_0 (volts</t>
  </si>
  <si>
    <t>R (Ohms)</t>
  </si>
  <si>
    <t>i(t) (amps)</t>
  </si>
  <si>
    <t>voltage across inductor</t>
  </si>
  <si>
    <t>v(t) (volts)</t>
  </si>
  <si>
    <t>p(t) (watts)</t>
  </si>
  <si>
    <t>power absorbed by inductor</t>
  </si>
  <si>
    <t>t step</t>
  </si>
  <si>
    <t>tau</t>
  </si>
  <si>
    <t>total energy stored in inductor after inf time</t>
  </si>
  <si>
    <t>P Final (watts)</t>
  </si>
  <si>
    <t>i(t) when t = inf (amps)</t>
  </si>
  <si>
    <t>e(-t/tau)</t>
  </si>
  <si>
    <t>t (ms)</t>
  </si>
  <si>
    <t>L (Millihenries)</t>
  </si>
  <si>
    <t>final energy stored in inductor</t>
  </si>
  <si>
    <t>t initial (milliseconds)</t>
  </si>
  <si>
    <t>t final (milliseconds)</t>
  </si>
  <si>
    <t>measured P Final (watts)</t>
  </si>
  <si>
    <t>Percent Error check of P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</si>
</sst>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56670533078856E-2"/>
          <c:y val="4.7150189297407261E-2"/>
          <c:w val="0.87585591244978589"/>
          <c:h val="0.736921721036751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p(t) (watts)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Sheet1!$A$12:$A$412</c:f>
              <c:numCache>
                <c:formatCode>General</c:formatCode>
                <c:ptCount val="4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</c:v>
                </c:pt>
                <c:pt idx="233">
                  <c:v>29.125</c:v>
                </c:pt>
                <c:pt idx="234">
                  <c:v>29.25</c:v>
                </c:pt>
                <c:pt idx="235">
                  <c:v>29.375</c:v>
                </c:pt>
                <c:pt idx="236">
                  <c:v>29.5</c:v>
                </c:pt>
                <c:pt idx="237">
                  <c:v>29.625</c:v>
                </c:pt>
                <c:pt idx="238">
                  <c:v>29.75</c:v>
                </c:pt>
                <c:pt idx="239">
                  <c:v>29.875</c:v>
                </c:pt>
                <c:pt idx="240">
                  <c:v>30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</c:v>
                </c:pt>
                <c:pt idx="281">
                  <c:v>35.125</c:v>
                </c:pt>
                <c:pt idx="282">
                  <c:v>35.25</c:v>
                </c:pt>
                <c:pt idx="283">
                  <c:v>35.375</c:v>
                </c:pt>
                <c:pt idx="284">
                  <c:v>35.5</c:v>
                </c:pt>
                <c:pt idx="285">
                  <c:v>35.625</c:v>
                </c:pt>
                <c:pt idx="286">
                  <c:v>35.75</c:v>
                </c:pt>
                <c:pt idx="287">
                  <c:v>35.875</c:v>
                </c:pt>
                <c:pt idx="288">
                  <c:v>36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</c:v>
                </c:pt>
                <c:pt idx="345">
                  <c:v>43.125</c:v>
                </c:pt>
                <c:pt idx="346">
                  <c:v>43.25</c:v>
                </c:pt>
                <c:pt idx="347">
                  <c:v>43.375</c:v>
                </c:pt>
                <c:pt idx="348">
                  <c:v>43.5</c:v>
                </c:pt>
                <c:pt idx="349">
                  <c:v>43.625</c:v>
                </c:pt>
                <c:pt idx="350">
                  <c:v>43.75</c:v>
                </c:pt>
                <c:pt idx="351">
                  <c:v>43.875</c:v>
                </c:pt>
                <c:pt idx="352">
                  <c:v>44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</c:v>
                </c:pt>
              </c:numCache>
            </c:numRef>
          </c:xVal>
          <c:yVal>
            <c:numRef>
              <c:f>Sheet1!$E$12:$E$412</c:f>
              <c:numCache>
                <c:formatCode>General</c:formatCode>
                <c:ptCount val="401"/>
                <c:pt idx="0">
                  <c:v>0</c:v>
                </c:pt>
                <c:pt idx="1">
                  <c:v>0.30100609409523393</c:v>
                </c:pt>
                <c:pt idx="2">
                  <c:v>0.57990008080943045</c:v>
                </c:pt>
                <c:pt idx="3">
                  <c:v>0.83794387379368884</c:v>
                </c:pt>
                <c:pt idx="4">
                  <c:v>1.076333311974722</c:v>
                </c:pt>
                <c:pt idx="5">
                  <c:v>1.2962014939148812</c:v>
                </c:pt>
                <c:pt idx="6">
                  <c:v>1.4986219467917492</c:v>
                </c:pt>
                <c:pt idx="7">
                  <c:v>1.684611638131174</c:v>
                </c:pt>
                <c:pt idx="8">
                  <c:v>1.8551338380292823</c:v>
                </c:pt>
                <c:pt idx="9">
                  <c:v>2.0111008392200467</c:v>
                </c:pt>
                <c:pt idx="10">
                  <c:v>2.1533765419846427</c:v>
                </c:pt>
                <c:pt idx="11">
                  <c:v>2.2827789105560226</c:v>
                </c:pt>
                <c:pt idx="12">
                  <c:v>2.400082307346143</c:v>
                </c:pt>
                <c:pt idx="13">
                  <c:v>2.5060197110132019</c:v>
                </c:pt>
                <c:pt idx="14">
                  <c:v>2.6012848240912989</c:v>
                </c:pt>
                <c:pt idx="15">
                  <c:v>2.6865340756244684</c:v>
                </c:pt>
                <c:pt idx="16">
                  <c:v>2.7623885239802215</c:v>
                </c:pt>
                <c:pt idx="17">
                  <c:v>2.8294356647640075</c:v>
                </c:pt>
                <c:pt idx="18">
                  <c:v>2.8882311485146772</c:v>
                </c:pt>
                <c:pt idx="19">
                  <c:v>2.9393004126314857</c:v>
                </c:pt>
                <c:pt idx="20">
                  <c:v>2.9831402317648887</c:v>
                </c:pt>
                <c:pt idx="21">
                  <c:v>3.0202201906957464</c:v>
                </c:pt>
                <c:pt idx="22">
                  <c:v>3.0509840835300892</c:v>
                </c:pt>
                <c:pt idx="23">
                  <c:v>3.0758512428487808</c:v>
                </c:pt>
                <c:pt idx="24">
                  <c:v>3.0952178022728041</c:v>
                </c:pt>
                <c:pt idx="25">
                  <c:v>3.1094578957350016</c:v>
                </c:pt>
                <c:pt idx="26">
                  <c:v>3.1189247965875433</c:v>
                </c:pt>
                <c:pt idx="27">
                  <c:v>3.1239519995207208</c:v>
                </c:pt>
                <c:pt idx="28">
                  <c:v>3.1248542481225381</c:v>
                </c:pt>
                <c:pt idx="29">
                  <c:v>3.12192851076956</c:v>
                </c:pt>
                <c:pt idx="30">
                  <c:v>3.1154549074073108</c:v>
                </c:pt>
                <c:pt idx="31">
                  <c:v>3.1056975896527845</c:v>
                </c:pt>
                <c:pt idx="32">
                  <c:v>3.0929055765320772</c:v>
                </c:pt>
                <c:pt idx="33">
                  <c:v>3.0773135480524392</c:v>
                </c:pt>
                <c:pt idx="34">
                  <c:v>3.0591425986999004</c:v>
                </c:pt>
                <c:pt idx="35">
                  <c:v>3.0386009528507905</c:v>
                </c:pt>
                <c:pt idx="36">
                  <c:v>3.0158846439876572</c:v>
                </c:pt>
                <c:pt idx="37">
                  <c:v>2.9911781595170654</c:v>
                </c:pt>
                <c:pt idx="38">
                  <c:v>2.9646550528983271</c:v>
                </c:pt>
                <c:pt idx="39">
                  <c:v>2.936478524708042</c:v>
                </c:pt>
                <c:pt idx="40">
                  <c:v>2.9068019741853703</c:v>
                </c:pt>
                <c:pt idx="41">
                  <c:v>2.8757695227268418</c:v>
                </c:pt>
                <c:pt idx="42">
                  <c:v>2.8435165107271683</c:v>
                </c:pt>
                <c:pt idx="43">
                  <c:v>2.810169969093709</c:v>
                </c:pt>
                <c:pt idx="44">
                  <c:v>2.775849066696821</c:v>
                </c:pt>
                <c:pt idx="45">
                  <c:v>2.7406655349560674</c:v>
                </c:pt>
                <c:pt idx="46">
                  <c:v>2.7047240707031186</c:v>
                </c:pt>
                <c:pt idx="47">
                  <c:v>2.6681227184058778</c:v>
                </c:pt>
                <c:pt idx="48">
                  <c:v>2.6309532327848699</c:v>
                </c:pt>
                <c:pt idx="49">
                  <c:v>2.5933014228020284</c:v>
                </c:pt>
                <c:pt idx="50">
                  <c:v>2.5552474779536412</c:v>
                </c:pt>
                <c:pt idx="51">
                  <c:v>2.5168662777531772</c:v>
                </c:pt>
                <c:pt idx="52">
                  <c:v>2.4782276852459839</c:v>
                </c:pt>
                <c:pt idx="53">
                  <c:v>2.4393968253562126</c:v>
                </c:pt>
                <c:pt idx="54">
                  <c:v>2.4004343488267716</c:v>
                </c:pt>
                <c:pt idx="55">
                  <c:v>2.361396682475486</c:v>
                </c:pt>
                <c:pt idx="56">
                  <c:v>2.3223362664548568</c:v>
                </c:pt>
                <c:pt idx="57">
                  <c:v>2.283301779168796</c:v>
                </c:pt>
                <c:pt idx="58">
                  <c:v>2.2443383504673804</c:v>
                </c:pt>
                <c:pt idx="59">
                  <c:v>2.2054877637098755</c:v>
                </c:pt>
                <c:pt idx="60">
                  <c:v>2.1667886472570737</c:v>
                </c:pt>
                <c:pt idx="61">
                  <c:v>2.1282766559261495</c:v>
                </c:pt>
                <c:pt idx="62">
                  <c:v>2.0899846429148154</c:v>
                </c:pt>
                <c:pt idx="63">
                  <c:v>2.0519428226764056</c:v>
                </c:pt>
                <c:pt idx="64">
                  <c:v>2.0141789252036149</c:v>
                </c:pt>
                <c:pt idx="65">
                  <c:v>1.9767183421559005</c:v>
                </c:pt>
                <c:pt idx="66">
                  <c:v>1.9395842652439264</c:v>
                </c:pt>
                <c:pt idx="67">
                  <c:v>1.9027978172639002</c:v>
                </c:pt>
                <c:pt idx="68">
                  <c:v>1.8663781761551073</c:v>
                </c:pt>
                <c:pt idx="69">
                  <c:v>1.8303426924353809</c:v>
                </c:pt>
                <c:pt idx="70">
                  <c:v>1.794707000351583</c:v>
                </c:pt>
                <c:pt idx="71">
                  <c:v>1.7594851230653834</c:v>
                </c:pt>
                <c:pt idx="72">
                  <c:v>1.7246895721786748</c:v>
                </c:pt>
                <c:pt idx="73">
                  <c:v>1.6903314418877677</c:v>
                </c:pt>
                <c:pt idx="74">
                  <c:v>1.6564204980411026</c:v>
                </c:pt>
                <c:pt idx="75">
                  <c:v>1.6229652623614921</c:v>
                </c:pt>
                <c:pt idx="76">
                  <c:v>1.5899730920808681</c:v>
                </c:pt>
                <c:pt idx="77">
                  <c:v>1.5574502552231275</c:v>
                </c:pt>
                <c:pt idx="78">
                  <c:v>1.5254020017588652</c:v>
                </c:pt>
                <c:pt idx="79">
                  <c:v>1.4938326308446037</c:v>
                </c:pt>
                <c:pt idx="80">
                  <c:v>1.4627455543484815</c:v>
                </c:pt>
                <c:pt idx="81">
                  <c:v>1.4321433568542088</c:v>
                </c:pt>
                <c:pt idx="82">
                  <c:v>1.4020278523255374</c:v>
                </c:pt>
                <c:pt idx="83">
                  <c:v>1.3724001376042838</c:v>
                </c:pt>
                <c:pt idx="84">
                  <c:v>1.3432606429063025</c:v>
                </c:pt>
                <c:pt idx="85">
                  <c:v>1.3146091794715045</c:v>
                </c:pt>
                <c:pt idx="86">
                  <c:v>1.2864449845162003</c:v>
                </c:pt>
                <c:pt idx="87">
                  <c:v>1.2587667636285487</c:v>
                </c:pt>
                <c:pt idx="88">
                  <c:v>1.231572730740818</c:v>
                </c:pt>
                <c:pt idx="89">
                  <c:v>1.2048606458054225</c:v>
                </c:pt>
                <c:pt idx="90">
                  <c:v>1.1786278502952754</c:v>
                </c:pt>
                <c:pt idx="91">
                  <c:v>1.1528713006429216</c:v>
                </c:pt>
                <c:pt idx="92">
                  <c:v>1.1275875997271272</c:v>
                </c:pt>
                <c:pt idx="93">
                  <c:v>1.1027730265100817</c:v>
                </c:pt>
                <c:pt idx="94">
                  <c:v>1.0784235639231725</c:v>
                </c:pt>
                <c:pt idx="95">
                  <c:v>1.0545349250942857</c:v>
                </c:pt>
                <c:pt idx="96">
                  <c:v>1.0311025780049061</c:v>
                </c:pt>
                <c:pt idx="97">
                  <c:v>1.0081217686607691</c:v>
                </c:pt>
                <c:pt idx="98">
                  <c:v>0.98558754285557681</c:v>
                </c:pt>
                <c:pt idx="99">
                  <c:v>0.96349476660322797</c:v>
                </c:pt>
                <c:pt idx="100">
                  <c:v>0.94183814531016663</c:v>
                </c:pt>
                <c:pt idx="101">
                  <c:v>0.92061224175580214</c:v>
                </c:pt>
                <c:pt idx="102">
                  <c:v>0.89981149294546914</c:v>
                </c:pt>
                <c:pt idx="103">
                  <c:v>0.8794302258971024</c:v>
                </c:pt>
                <c:pt idx="104">
                  <c:v>0.8594626724196639</c:v>
                </c:pt>
                <c:pt idx="105">
                  <c:v>0.83990298293837584</c:v>
                </c:pt>
                <c:pt idx="106">
                  <c:v>0.82074523941899225</c:v>
                </c:pt>
                <c:pt idx="107">
                  <c:v>0.80198346744063886</c:v>
                </c:pt>
                <c:pt idx="108">
                  <c:v>0.78361164746421363</c:v>
                </c:pt>
                <c:pt idx="109">
                  <c:v>0.76562372534089995</c:v>
                </c:pt>
                <c:pt idx="110">
                  <c:v>0.74801362210304378</c:v>
                </c:pt>
                <c:pt idx="111">
                  <c:v>0.73077524307746633</c:v>
                </c:pt>
                <c:pt idx="112">
                  <c:v>0.71390248635918807</c:v>
                </c:pt>
                <c:pt idx="113">
                  <c:v>0.69738925068158242</c:v>
                </c:pt>
                <c:pt idx="114">
                  <c:v>0.68122944271708974</c:v>
                </c:pt>
                <c:pt idx="115">
                  <c:v>0.66541698384084602</c:v>
                </c:pt>
                <c:pt idx="116">
                  <c:v>0.64994581638789262</c:v>
                </c:pt>
                <c:pt idx="117">
                  <c:v>0.63480990943302362</c:v>
                </c:pt>
                <c:pt idx="118">
                  <c:v>0.62000326412080009</c:v>
                </c:pt>
                <c:pt idx="119">
                  <c:v>0.60551991857182363</c:v>
                </c:pt>
                <c:pt idx="120">
                  <c:v>0.59135395238996979</c:v>
                </c:pt>
                <c:pt idx="121">
                  <c:v>0.57749949079399676</c:v>
                </c:pt>
                <c:pt idx="122">
                  <c:v>0.56395070839568906</c:v>
                </c:pt>
                <c:pt idx="123">
                  <c:v>0.55070183264552997</c:v>
                </c:pt>
                <c:pt idx="124">
                  <c:v>0.53774714696577586</c:v>
                </c:pt>
                <c:pt idx="125">
                  <c:v>0.52508099358974636</c:v>
                </c:pt>
                <c:pt idx="126">
                  <c:v>0.512697776125141</c:v>
                </c:pt>
                <c:pt idx="127">
                  <c:v>0.50059196185823496</c:v>
                </c:pt>
                <c:pt idx="128">
                  <c:v>0.48875808381490354</c:v>
                </c:pt>
                <c:pt idx="129">
                  <c:v>0.47719074259356364</c:v>
                </c:pt>
                <c:pt idx="130">
                  <c:v>0.46588460798430542</c:v>
                </c:pt>
                <c:pt idx="131">
                  <c:v>0.4548344203877151</c:v>
                </c:pt>
                <c:pt idx="132">
                  <c:v>0.44403499204615149</c:v>
                </c:pt>
                <c:pt idx="133">
                  <c:v>0.4334812080995476</c:v>
                </c:pt>
                <c:pt idx="134">
                  <c:v>0.42316802747714433</c:v>
                </c:pt>
                <c:pt idx="135">
                  <c:v>0.41309048363593576</c:v>
                </c:pt>
                <c:pt idx="136">
                  <c:v>0.403243685156016</c:v>
                </c:pt>
                <c:pt idx="137">
                  <c:v>0.39362281620244771</c:v>
                </c:pt>
                <c:pt idx="138">
                  <c:v>0.3842231368627429</c:v>
                </c:pt>
                <c:pt idx="139">
                  <c:v>0.37503998336853578</c:v>
                </c:pt>
                <c:pt idx="140">
                  <c:v>0.36606876820954981</c:v>
                </c:pt>
                <c:pt idx="141">
                  <c:v>0.35730498014750361</c:v>
                </c:pt>
                <c:pt idx="142">
                  <c:v>0.34874418413716907</c:v>
                </c:pt>
                <c:pt idx="143">
                  <c:v>0.34038202116138594</c:v>
                </c:pt>
                <c:pt idx="144">
                  <c:v>0.33221420798644852</c:v>
                </c:pt>
                <c:pt idx="145">
                  <c:v>0.32423653684391174</c:v>
                </c:pt>
                <c:pt idx="146">
                  <c:v>0.31644487504451879</c:v>
                </c:pt>
                <c:pt idx="147">
                  <c:v>0.30883516452961735</c:v>
                </c:pt>
                <c:pt idx="148">
                  <c:v>0.30140342136512271</c:v>
                </c:pt>
                <c:pt idx="149">
                  <c:v>0.29414573518278886</c:v>
                </c:pt>
                <c:pt idx="150">
                  <c:v>0.28705826857326588</c:v>
                </c:pt>
                <c:pt idx="151">
                  <c:v>0.28013725643516085</c:v>
                </c:pt>
                <c:pt idx="152">
                  <c:v>0.27337900528406239</c:v>
                </c:pt>
                <c:pt idx="153">
                  <c:v>0.26677989252525619</c:v>
                </c:pt>
                <c:pt idx="154">
                  <c:v>0.26033636569362961</c:v>
                </c:pt>
                <c:pt idx="155">
                  <c:v>0.25404494166405067</c:v>
                </c:pt>
                <c:pt idx="156">
                  <c:v>0.24790220583530756</c:v>
                </c:pt>
                <c:pt idx="157">
                  <c:v>0.24190481129050037</c:v>
                </c:pt>
                <c:pt idx="158">
                  <c:v>0.23604947793659792</c:v>
                </c:pt>
                <c:pt idx="159">
                  <c:v>0.23033299162570178</c:v>
                </c:pt>
                <c:pt idx="160">
                  <c:v>0.22475220326039583</c:v>
                </c:pt>
                <c:pt idx="161">
                  <c:v>0.21930402788541042</c:v>
                </c:pt>
                <c:pt idx="162">
                  <c:v>0.21398544376768311</c:v>
                </c:pt>
                <c:pt idx="163">
                  <c:v>0.20879349146676079</c:v>
                </c:pt>
                <c:pt idx="164">
                  <c:v>0.20372527289736392</c:v>
                </c:pt>
                <c:pt idx="165">
                  <c:v>0.19877795038580259</c:v>
                </c:pt>
                <c:pt idx="166">
                  <c:v>0.19394874572183168</c:v>
                </c:pt>
                <c:pt idx="167">
                  <c:v>0.18923493920740989</c:v>
                </c:pt>
                <c:pt idx="168">
                  <c:v>0.18463386870373569</c:v>
                </c:pt>
                <c:pt idx="169">
                  <c:v>0.18014292867783202</c:v>
                </c:pt>
                <c:pt idx="170">
                  <c:v>0.17575956924985764</c:v>
                </c:pt>
                <c:pt idx="171">
                  <c:v>0.17148129524224409</c:v>
                </c:pt>
                <c:pt idx="172">
                  <c:v>0.16730566523166696</c:v>
                </c:pt>
                <c:pt idx="173">
                  <c:v>0.16323029060479086</c:v>
                </c:pt>
                <c:pt idx="174">
                  <c:v>0.15925283461865297</c:v>
                </c:pt>
                <c:pt idx="175">
                  <c:v>0.15537101146647805</c:v>
                </c:pt>
                <c:pt idx="176">
                  <c:v>0.15158258534966199</c:v>
                </c:pt>
                <c:pt idx="177">
                  <c:v>0.14788536955659159</c:v>
                </c:pt>
                <c:pt idx="178">
                  <c:v>0.14427722554891789</c:v>
                </c:pt>
                <c:pt idx="179">
                  <c:v>0.14075606205584529</c:v>
                </c:pt>
                <c:pt idx="180">
                  <c:v>0.13731983417694535</c:v>
                </c:pt>
                <c:pt idx="181">
                  <c:v>0.13396654249396295</c:v>
                </c:pt>
                <c:pt idx="182">
                  <c:v>0.13069423219203175</c:v>
                </c:pt>
                <c:pt idx="183">
                  <c:v>0.12750099219067854</c:v>
                </c:pt>
                <c:pt idx="184">
                  <c:v>0.12438495428495618</c:v>
                </c:pt>
                <c:pt idx="185">
                  <c:v>0.12134429229700541</c:v>
                </c:pt>
                <c:pt idx="186">
                  <c:v>0.11837722123831665</c:v>
                </c:pt>
                <c:pt idx="187">
                  <c:v>0.11548199648292407</c:v>
                </c:pt>
                <c:pt idx="188">
                  <c:v>0.1126569129517398</c:v>
                </c:pt>
                <c:pt idx="189">
                  <c:v>0.1099003043082058</c:v>
                </c:pt>
                <c:pt idx="190">
                  <c:v>0.10721054216541168</c:v>
                </c:pt>
                <c:pt idx="191">
                  <c:v>0.10458603530480785</c:v>
                </c:pt>
                <c:pt idx="192">
                  <c:v>0.10202522890661471</c:v>
                </c:pt>
                <c:pt idx="193">
                  <c:v>9.9526603792009977E-2</c:v>
                </c:pt>
                <c:pt idx="194">
                  <c:v>9.7088675677156885E-2</c:v>
                </c:pt>
                <c:pt idx="195">
                  <c:v>9.470999443911364E-2</c:v>
                </c:pt>
                <c:pt idx="196">
                  <c:v>9.2389143393652021E-2</c:v>
                </c:pt>
                <c:pt idx="197">
                  <c:v>9.0124738584992217E-2</c:v>
                </c:pt>
                <c:pt idx="198">
                  <c:v>8.7915428087449288E-2</c:v>
                </c:pt>
                <c:pt idx="199">
                  <c:v>8.5759891318971618E-2</c:v>
                </c:pt>
                <c:pt idx="200">
                  <c:v>8.3656838366537284E-2</c:v>
                </c:pt>
                <c:pt idx="201">
                  <c:v>8.1605009323365882E-2</c:v>
                </c:pt>
                <c:pt idx="202">
                  <c:v>7.9603173637888533E-2</c:v>
                </c:pt>
                <c:pt idx="203">
                  <c:v>7.7650129474410662E-2</c:v>
                </c:pt>
                <c:pt idx="204">
                  <c:v>7.5744703085393883E-2</c:v>
                </c:pt>
                <c:pt idx="205">
                  <c:v>7.3885748195271064E-2</c:v>
                </c:pt>
                <c:pt idx="206">
                  <c:v>7.2072145395705292E-2</c:v>
                </c:pt>
                <c:pt idx="207">
                  <c:v>7.030280155219272E-2</c:v>
                </c:pt>
                <c:pt idx="208">
                  <c:v>6.8576649221904609E-2</c:v>
                </c:pt>
                <c:pt idx="209">
                  <c:v>6.6892646082657603E-2</c:v>
                </c:pt>
                <c:pt idx="210">
                  <c:v>6.5249774372895475E-2</c:v>
                </c:pt>
                <c:pt idx="211">
                  <c:v>6.3647040342561231E-2</c:v>
                </c:pt>
                <c:pt idx="212">
                  <c:v>6.2083473714733918E-2</c:v>
                </c:pt>
                <c:pt idx="213">
                  <c:v>6.0558127157900141E-2</c:v>
                </c:pt>
                <c:pt idx="214">
                  <c:v>5.907007576872831E-2</c:v>
                </c:pt>
                <c:pt idx="215">
                  <c:v>5.7618416565208212E-2</c:v>
                </c:pt>
                <c:pt idx="216">
                  <c:v>5.6202267990018678E-2</c:v>
                </c:pt>
                <c:pt idx="217">
                  <c:v>5.482076942398121E-2</c:v>
                </c:pt>
                <c:pt idx="218">
                  <c:v>5.3473080709456985E-2</c:v>
                </c:pt>
                <c:pt idx="219">
                  <c:v>5.215838168354342E-2</c:v>
                </c:pt>
                <c:pt idx="220">
                  <c:v>5.0875871720922762E-2</c:v>
                </c:pt>
                <c:pt idx="221">
                  <c:v>4.9624769286217521E-2</c:v>
                </c:pt>
                <c:pt idx="222">
                  <c:v>4.8404311495703449E-2</c:v>
                </c:pt>
                <c:pt idx="223">
                  <c:v>4.7213753688232239E-2</c:v>
                </c:pt>
                <c:pt idx="224">
                  <c:v>4.6052369005215636E-2</c:v>
                </c:pt>
                <c:pt idx="225">
                  <c:v>4.4919447979520785E-2</c:v>
                </c:pt>
                <c:pt idx="226">
                  <c:v>4.3814298133129259E-2</c:v>
                </c:pt>
                <c:pt idx="227">
                  <c:v>4.2736243583410029E-2</c:v>
                </c:pt>
                <c:pt idx="228">
                  <c:v>4.1684624657858514E-2</c:v>
                </c:pt>
                <c:pt idx="229">
                  <c:v>4.0658797517154045E-2</c:v>
                </c:pt>
                <c:pt idx="230">
                  <c:v>3.9658133786387953E-2</c:v>
                </c:pt>
                <c:pt idx="231">
                  <c:v>3.868202019431681E-2</c:v>
                </c:pt>
                <c:pt idx="232">
                  <c:v>3.7729858220494593E-2</c:v>
                </c:pt>
                <c:pt idx="233">
                  <c:v>3.6801063750139661E-2</c:v>
                </c:pt>
                <c:pt idx="234">
                  <c:v>3.5895066736593567E-2</c:v>
                </c:pt>
                <c:pt idx="235">
                  <c:v>3.5011310871228905E-2</c:v>
                </c:pt>
                <c:pt idx="236">
                  <c:v>3.4149253260666146E-2</c:v>
                </c:pt>
                <c:pt idx="237">
                  <c:v>3.3308364111159491E-2</c:v>
                </c:pt>
                <c:pt idx="238">
                  <c:v>3.2488126420013988E-2</c:v>
                </c:pt>
                <c:pt idx="239">
                  <c:v>3.1688035673897601E-2</c:v>
                </c:pt>
                <c:pt idx="240">
                  <c:v>3.0907599553912882E-2</c:v>
                </c:pt>
                <c:pt idx="241">
                  <c:v>3.0146337647295463E-2</c:v>
                </c:pt>
                <c:pt idx="242">
                  <c:v>2.9403781165607282E-2</c:v>
                </c:pt>
                <c:pt idx="243">
                  <c:v>2.8679472669294714E-2</c:v>
                </c:pt>
                <c:pt idx="244">
                  <c:v>2.797296579848365E-2</c:v>
                </c:pt>
                <c:pt idx="245">
                  <c:v>2.7283825009884452E-2</c:v>
                </c:pt>
                <c:pt idx="246">
                  <c:v>2.6611625319682815E-2</c:v>
                </c:pt>
                <c:pt idx="247">
                  <c:v>2.5955952052292956E-2</c:v>
                </c:pt>
                <c:pt idx="248">
                  <c:v>2.5316400594852483E-2</c:v>
                </c:pt>
                <c:pt idx="249">
                  <c:v>2.4692576157339653E-2</c:v>
                </c:pt>
                <c:pt idx="250">
                  <c:v>2.4084093538195381E-2</c:v>
                </c:pt>
                <c:pt idx="251">
                  <c:v>2.3490576895334844E-2</c:v>
                </c:pt>
                <c:pt idx="252">
                  <c:v>2.29116595224346E-2</c:v>
                </c:pt>
                <c:pt idx="253">
                  <c:v>2.2346983630383645E-2</c:v>
                </c:pt>
                <c:pt idx="254">
                  <c:v>2.1796200133788541E-2</c:v>
                </c:pt>
                <c:pt idx="255">
                  <c:v>2.1258968442424041E-2</c:v>
                </c:pt>
                <c:pt idx="256">
                  <c:v>2.0734956257523706E-2</c:v>
                </c:pt>
                <c:pt idx="257">
                  <c:v>2.0223839372805381E-2</c:v>
                </c:pt>
                <c:pt idx="258">
                  <c:v>1.9725301480129381E-2</c:v>
                </c:pt>
                <c:pt idx="259">
                  <c:v>1.9239033979688781E-2</c:v>
                </c:pt>
                <c:pt idx="260">
                  <c:v>1.8764735794632389E-2</c:v>
                </c:pt>
                <c:pt idx="261">
                  <c:v>1.8302113190023978E-2</c:v>
                </c:pt>
                <c:pt idx="262">
                  <c:v>1.7850879596041886E-2</c:v>
                </c:pt>
                <c:pt idx="263">
                  <c:v>1.7410755435325775E-2</c:v>
                </c:pt>
                <c:pt idx="264">
                  <c:v>1.6981467954378902E-2</c:v>
                </c:pt>
                <c:pt idx="265">
                  <c:v>1.6562751058935444E-2</c:v>
                </c:pt>
                <c:pt idx="266">
                  <c:v>1.6154345153205175E-2</c:v>
                </c:pt>
                <c:pt idx="267">
                  <c:v>1.5755996982908423E-2</c:v>
                </c:pt>
                <c:pt idx="268">
                  <c:v>1.536745948201672E-2</c:v>
                </c:pt>
                <c:pt idx="269">
                  <c:v>1.4988491623115888E-2</c:v>
                </c:pt>
                <c:pt idx="270">
                  <c:v>1.4618858271309878E-2</c:v>
                </c:pt>
                <c:pt idx="271">
                  <c:v>1.4258330041585656E-2</c:v>
                </c:pt>
                <c:pt idx="272">
                  <c:v>1.390668315956058E-2</c:v>
                </c:pt>
                <c:pt idx="273">
                  <c:v>1.3563699325535682E-2</c:v>
                </c:pt>
                <c:pt idx="274">
                  <c:v>1.3229165581779698E-2</c:v>
                </c:pt>
                <c:pt idx="275">
                  <c:v>1.2902874182970028E-2</c:v>
                </c:pt>
                <c:pt idx="276">
                  <c:v>1.2584622469718849E-2</c:v>
                </c:pt>
                <c:pt idx="277">
                  <c:v>1.2274212745113401E-2</c:v>
                </c:pt>
                <c:pt idx="278">
                  <c:v>1.1971452154201524E-2</c:v>
                </c:pt>
                <c:pt idx="279">
                  <c:v>1.1676152566354774E-2</c:v>
                </c:pt>
                <c:pt idx="280">
                  <c:v>1.1388130460442659E-2</c:v>
                </c:pt>
                <c:pt idx="281">
                  <c:v>1.1107206812753366E-2</c:v>
                </c:pt>
                <c:pt idx="282">
                  <c:v>1.0833206987597327E-2</c:v>
                </c:pt>
                <c:pt idx="283">
                  <c:v>1.0565960630531513E-2</c:v>
                </c:pt>
                <c:pt idx="284">
                  <c:v>1.0305301564143839E-2</c:v>
                </c:pt>
                <c:pt idx="285">
                  <c:v>1.0051067686337864E-2</c:v>
                </c:pt>
                <c:pt idx="286">
                  <c:v>9.8031008710599936E-3</c:v>
                </c:pt>
                <c:pt idx="287">
                  <c:v>9.5612468714118999E-3</c:v>
                </c:pt>
                <c:pt idx="288">
                  <c:v>9.3253552250926203E-3</c:v>
                </c:pt>
                <c:pt idx="289">
                  <c:v>9.0952791621159833E-3</c:v>
                </c:pt>
                <c:pt idx="290">
                  <c:v>8.8708755147497639E-3</c:v>
                </c:pt>
                <c:pt idx="291">
                  <c:v>8.6520046296248571E-3</c:v>
                </c:pt>
                <c:pt idx="292">
                  <c:v>8.4385302819631747E-3</c:v>
                </c:pt>
                <c:pt idx="293">
                  <c:v>8.2303195918746533E-3</c:v>
                </c:pt>
                <c:pt idx="294">
                  <c:v>8.0272429426746315E-3</c:v>
                </c:pt>
                <c:pt idx="295">
                  <c:v>7.8291739011738699E-3</c:v>
                </c:pt>
                <c:pt idx="296">
                  <c:v>7.6359891398947964E-3</c:v>
                </c:pt>
                <c:pt idx="297">
                  <c:v>7.4475683611683738E-3</c:v>
                </c:pt>
                <c:pt idx="298">
                  <c:v>7.2637942230670636E-3</c:v>
                </c:pt>
                <c:pt idx="299">
                  <c:v>7.0845522671305746E-3</c:v>
                </c:pt>
                <c:pt idx="300">
                  <c:v>6.9097308478416469E-3</c:v>
                </c:pt>
                <c:pt idx="301">
                  <c:v>6.7392210638105594E-3</c:v>
                </c:pt>
                <c:pt idx="302">
                  <c:v>6.5729166906276226E-3</c:v>
                </c:pt>
                <c:pt idx="303">
                  <c:v>6.4107141153439996E-3</c:v>
                </c:pt>
                <c:pt idx="304">
                  <c:v>6.2525122725422266E-3</c:v>
                </c:pt>
                <c:pt idx="305">
                  <c:v>6.0982125819583101E-3</c:v>
                </c:pt>
                <c:pt idx="306">
                  <c:v>5.9477188876186594E-3</c:v>
                </c:pt>
                <c:pt idx="307">
                  <c:v>5.8009373984554882E-3</c:v>
                </c:pt>
                <c:pt idx="308">
                  <c:v>5.6577766303654471E-3</c:v>
                </c:pt>
                <c:pt idx="309">
                  <c:v>5.5181473496770184E-3</c:v>
                </c:pt>
                <c:pt idx="310">
                  <c:v>5.3819625179928237E-3</c:v>
                </c:pt>
                <c:pt idx="311">
                  <c:v>5.2491372383740706E-3</c:v>
                </c:pt>
                <c:pt idx="312">
                  <c:v>5.1195887028348402E-3</c:v>
                </c:pt>
                <c:pt idx="313">
                  <c:v>4.9932361411148393E-3</c:v>
                </c:pt>
                <c:pt idx="314">
                  <c:v>4.8700007706999728E-3</c:v>
                </c:pt>
                <c:pt idx="315">
                  <c:v>4.7498057480606596E-3</c:v>
                </c:pt>
                <c:pt idx="316">
                  <c:v>4.6325761210787011E-3</c:v>
                </c:pt>
                <c:pt idx="317">
                  <c:v>4.5182387826340738E-3</c:v>
                </c:pt>
                <c:pt idx="318">
                  <c:v>4.4067224253236939E-3</c:v>
                </c:pt>
                <c:pt idx="319">
                  <c:v>4.2979574972849708E-3</c:v>
                </c:pt>
                <c:pt idx="320">
                  <c:v>4.1918761590974078E-3</c:v>
                </c:pt>
                <c:pt idx="321">
                  <c:v>4.0884122417363467E-3</c:v>
                </c:pt>
                <c:pt idx="322">
                  <c:v>3.9875012055534008E-3</c:v>
                </c:pt>
                <c:pt idx="323">
                  <c:v>3.8890801002588182E-3</c:v>
                </c:pt>
                <c:pt idx="324">
                  <c:v>3.7930875258815134E-3</c:v>
                </c:pt>
                <c:pt idx="325">
                  <c:v>3.6994635946832619E-3</c:v>
                </c:pt>
                <c:pt idx="326">
                  <c:v>3.6081498940037926E-3</c:v>
                </c:pt>
                <c:pt idx="327">
                  <c:v>3.5190894500144068E-3</c:v>
                </c:pt>
                <c:pt idx="328">
                  <c:v>3.4322266923580511E-3</c:v>
                </c:pt>
                <c:pt idx="329">
                  <c:v>3.3475074196543633E-3</c:v>
                </c:pt>
                <c:pt idx="330">
                  <c:v>3.2648787658488025E-3</c:v>
                </c:pt>
                <c:pt idx="331">
                  <c:v>3.1842891673852869E-3</c:v>
                </c:pt>
                <c:pt idx="332">
                  <c:v>3.1056883311824509E-3</c:v>
                </c:pt>
                <c:pt idx="333">
                  <c:v>3.0290272033939741E-3</c:v>
                </c:pt>
                <c:pt idx="334">
                  <c:v>2.9542579389339441E-3</c:v>
                </c:pt>
                <c:pt idx="335">
                  <c:v>2.8813338717487169E-3</c:v>
                </c:pt>
                <c:pt idx="336">
                  <c:v>2.8102094858170608E-3</c:v>
                </c:pt>
                <c:pt idx="337">
                  <c:v>2.7408403868609309E-3</c:v>
                </c:pt>
                <c:pt idx="338">
                  <c:v>2.6731832747495876E-3</c:v>
                </c:pt>
                <c:pt idx="339">
                  <c:v>2.6071959165801517E-3</c:v>
                </c:pt>
                <c:pt idx="340">
                  <c:v>2.5428371204182045E-3</c:v>
                </c:pt>
                <c:pt idx="341">
                  <c:v>2.4800667096822812E-3</c:v>
                </c:pt>
                <c:pt idx="342">
                  <c:v>2.4188454981566359E-3</c:v>
                </c:pt>
                <c:pt idx="343">
                  <c:v>2.3591352656169378E-3</c:v>
                </c:pt>
                <c:pt idx="344">
                  <c:v>2.3008987340539652E-3</c:v>
                </c:pt>
                <c:pt idx="345">
                  <c:v>2.244099544480755E-3</c:v>
                </c:pt>
                <c:pt idx="346">
                  <c:v>2.1887022343089098E-3</c:v>
                </c:pt>
                <c:pt idx="347">
                  <c:v>2.1346722152802361E-3</c:v>
                </c:pt>
                <c:pt idx="348">
                  <c:v>2.0819757519401393E-3</c:v>
                </c:pt>
                <c:pt idx="349">
                  <c:v>2.0305799406395331E-3</c:v>
                </c:pt>
                <c:pt idx="350">
                  <c:v>1.9804526890524229E-3</c:v>
                </c:pt>
                <c:pt idx="351">
                  <c:v>1.9315626961964739E-3</c:v>
                </c:pt>
                <c:pt idx="352">
                  <c:v>1.8838794329443594E-3</c:v>
                </c:pt>
                <c:pt idx="353">
                  <c:v>1.8373731230138502E-3</c:v>
                </c:pt>
                <c:pt idx="354">
                  <c:v>1.7920147244249445E-3</c:v>
                </c:pt>
                <c:pt idx="355">
                  <c:v>1.747775911412665E-3</c:v>
                </c:pt>
                <c:pt idx="356">
                  <c:v>1.7046290567843062E-3</c:v>
                </c:pt>
                <c:pt idx="357">
                  <c:v>1.6625472147103217E-3</c:v>
                </c:pt>
                <c:pt idx="358">
                  <c:v>1.6215041039382161E-3</c:v>
                </c:pt>
                <c:pt idx="359">
                  <c:v>1.5814740914190755E-3</c:v>
                </c:pt>
                <c:pt idx="360">
                  <c:v>1.5424321763366855E-3</c:v>
                </c:pt>
                <c:pt idx="361">
                  <c:v>1.5043539745293179E-3</c:v>
                </c:pt>
                <c:pt idx="362">
                  <c:v>1.4672157032946127E-3</c:v>
                </c:pt>
                <c:pt idx="363">
                  <c:v>1.4309941665681602E-3</c:v>
                </c:pt>
                <c:pt idx="364">
                  <c:v>1.395666740466613E-3</c:v>
                </c:pt>
                <c:pt idx="365">
                  <c:v>1.3612113591864388E-3</c:v>
                </c:pt>
                <c:pt idx="366">
                  <c:v>1.3276065012495406E-3</c:v>
                </c:pt>
                <c:pt idx="367">
                  <c:v>1.2948311760872841E-3</c:v>
                </c:pt>
                <c:pt idx="368">
                  <c:v>1.2628649109546225E-3</c:v>
                </c:pt>
                <c:pt idx="369">
                  <c:v>1.231687738166213E-3</c:v>
                </c:pt>
                <c:pt idx="370">
                  <c:v>1.201280182646659E-3</c:v>
                </c:pt>
                <c:pt idx="371">
                  <c:v>1.1716232497871344E-3</c:v>
                </c:pt>
                <c:pt idx="372">
                  <c:v>1.1426984136008987E-3</c:v>
                </c:pt>
                <c:pt idx="373">
                  <c:v>1.1144876051703667E-3</c:v>
                </c:pt>
                <c:pt idx="374">
                  <c:v>1.0869732013785581E-3</c:v>
                </c:pt>
                <c:pt idx="375">
                  <c:v>1.0601380139179857E-3</c:v>
                </c:pt>
                <c:pt idx="376">
                  <c:v>1.0339652785701253E-3</c:v>
                </c:pt>
                <c:pt idx="377">
                  <c:v>1.0084386447488602E-3</c:v>
                </c:pt>
                <c:pt idx="378">
                  <c:v>9.835421653014004E-4</c:v>
                </c:pt>
                <c:pt idx="379">
                  <c:v>9.5926028656035181E-4</c:v>
                </c:pt>
                <c:pt idx="380">
                  <c:v>9.3557783864078815E-4</c:v>
                </c:pt>
                <c:pt idx="381">
                  <c:v>9.1248002597627616E-4</c:v>
                </c:pt>
                <c:pt idx="382">
                  <c:v>8.8995241808800503E-4</c:v>
                </c:pt>
                <c:pt idx="383">
                  <c:v>8.679809405812886E-4</c:v>
                </c:pt>
                <c:pt idx="384">
                  <c:v>8.4655186636384066E-4</c:v>
                </c:pt>
                <c:pt idx="385">
                  <c:v>8.2565180708039844E-4</c:v>
                </c:pt>
                <c:pt idx="386">
                  <c:v>8.0526770475834654E-4</c:v>
                </c:pt>
                <c:pt idx="387">
                  <c:v>7.8538682365917451E-4</c:v>
                </c:pt>
                <c:pt idx="388">
                  <c:v>7.6599674233070246E-4</c:v>
                </c:pt>
                <c:pt idx="389">
                  <c:v>7.4708534585513054E-4</c:v>
                </c:pt>
                <c:pt idx="390">
                  <c:v>7.2864081828811643E-4</c:v>
                </c:pt>
                <c:pt idx="391">
                  <c:v>7.1065163528415793E-4</c:v>
                </c:pt>
                <c:pt idx="392">
                  <c:v>6.9310655690371691E-4</c:v>
                </c:pt>
                <c:pt idx="393">
                  <c:v>6.7599462059760788E-4</c:v>
                </c:pt>
                <c:pt idx="394">
                  <c:v>6.5930513436428544E-4</c:v>
                </c:pt>
                <c:pt idx="395">
                  <c:v>6.4302767007579217E-4</c:v>
                </c:pt>
                <c:pt idx="396">
                  <c:v>6.2715205696819813E-4</c:v>
                </c:pt>
                <c:pt idx="397">
                  <c:v>6.1166837529249738E-4</c:v>
                </c:pt>
                <c:pt idx="398">
                  <c:v>5.9656695012200959E-4</c:v>
                </c:pt>
                <c:pt idx="399">
                  <c:v>5.8183834531242904E-4</c:v>
                </c:pt>
                <c:pt idx="400">
                  <c:v>5.6747335761078027E-4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3-40BE-863C-B2AD76BF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01168"/>
        <c:axId val="718843440"/>
      </c:scatterChart>
      <c:valAx>
        <c:axId val="7215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time(t) (ms)</a:t>
                </a:r>
              </a:p>
            </c:rich>
          </c:tx>
          <c:layout>
            <c:manualLayout>
              <c:xMode val="edge"/>
              <c:yMode val="edge"/>
              <c:x val="0.46681209749297076"/>
              <c:y val="0.89255118597440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43440"/>
        <c:crosses val="autoZero"/>
        <c:crossBetween val="midCat"/>
      </c:valAx>
      <c:valAx>
        <c:axId val="7188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p(t)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19185279830665"/>
          <c:y val="7.2318362360816998E-2"/>
          <c:w val="0.85424814930276216"/>
          <c:h val="0.719925267290052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v(t) (volts)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Sheet1!$A$12:$A$412</c:f>
              <c:numCache>
                <c:formatCode>General</c:formatCode>
                <c:ptCount val="4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</c:v>
                </c:pt>
                <c:pt idx="233">
                  <c:v>29.125</c:v>
                </c:pt>
                <c:pt idx="234">
                  <c:v>29.25</c:v>
                </c:pt>
                <c:pt idx="235">
                  <c:v>29.375</c:v>
                </c:pt>
                <c:pt idx="236">
                  <c:v>29.5</c:v>
                </c:pt>
                <c:pt idx="237">
                  <c:v>29.625</c:v>
                </c:pt>
                <c:pt idx="238">
                  <c:v>29.75</c:v>
                </c:pt>
                <c:pt idx="239">
                  <c:v>29.875</c:v>
                </c:pt>
                <c:pt idx="240">
                  <c:v>30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</c:v>
                </c:pt>
                <c:pt idx="281">
                  <c:v>35.125</c:v>
                </c:pt>
                <c:pt idx="282">
                  <c:v>35.25</c:v>
                </c:pt>
                <c:pt idx="283">
                  <c:v>35.375</c:v>
                </c:pt>
                <c:pt idx="284">
                  <c:v>35.5</c:v>
                </c:pt>
                <c:pt idx="285">
                  <c:v>35.625</c:v>
                </c:pt>
                <c:pt idx="286">
                  <c:v>35.75</c:v>
                </c:pt>
                <c:pt idx="287">
                  <c:v>35.875</c:v>
                </c:pt>
                <c:pt idx="288">
                  <c:v>36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</c:v>
                </c:pt>
                <c:pt idx="345">
                  <c:v>43.125</c:v>
                </c:pt>
                <c:pt idx="346">
                  <c:v>43.25</c:v>
                </c:pt>
                <c:pt idx="347">
                  <c:v>43.375</c:v>
                </c:pt>
                <c:pt idx="348">
                  <c:v>43.5</c:v>
                </c:pt>
                <c:pt idx="349">
                  <c:v>43.625</c:v>
                </c:pt>
                <c:pt idx="350">
                  <c:v>43.75</c:v>
                </c:pt>
                <c:pt idx="351">
                  <c:v>43.875</c:v>
                </c:pt>
                <c:pt idx="352">
                  <c:v>44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</c:v>
                </c:pt>
              </c:numCache>
            </c:numRef>
          </c:xVal>
          <c:yVal>
            <c:numRef>
              <c:f>Sheet1!$D$12:$D$412</c:f>
              <c:numCache>
                <c:formatCode>General</c:formatCode>
                <c:ptCount val="401"/>
                <c:pt idx="0">
                  <c:v>5</c:v>
                </c:pt>
                <c:pt idx="1">
                  <c:v>4.8765495601416635</c:v>
                </c:pt>
                <c:pt idx="2">
                  <c:v>4.7561471225035703</c:v>
                </c:pt>
                <c:pt idx="3">
                  <c:v>4.638717431642764</c:v>
                </c:pt>
                <c:pt idx="4">
                  <c:v>4.5241870901797974</c:v>
                </c:pt>
                <c:pt idx="5">
                  <c:v>4.4124845129229771</c:v>
                </c:pt>
                <c:pt idx="6">
                  <c:v>4.303539882125289</c:v>
                </c:pt>
                <c:pt idx="7">
                  <c:v>4.1972851038460366</c:v>
                </c:pt>
                <c:pt idx="8">
                  <c:v>4.0936537653899094</c:v>
                </c:pt>
                <c:pt idx="9">
                  <c:v>3.9925810937968853</c:v>
                </c:pt>
                <c:pt idx="10">
                  <c:v>3.8940039153570245</c:v>
                </c:pt>
                <c:pt idx="11">
                  <c:v>3.7978606161248423</c:v>
                </c:pt>
                <c:pt idx="12">
                  <c:v>3.7040911034085893</c:v>
                </c:pt>
                <c:pt idx="13">
                  <c:v>3.6126367682103613</c:v>
                </c:pt>
                <c:pt idx="14">
                  <c:v>3.5234404485935671</c:v>
                </c:pt>
                <c:pt idx="15">
                  <c:v>3.4364463939548613</c:v>
                </c:pt>
                <c:pt idx="16">
                  <c:v>3.3516002301781969</c:v>
                </c:pt>
                <c:pt idx="17">
                  <c:v>3.2688489256492366</c:v>
                </c:pt>
                <c:pt idx="18">
                  <c:v>3.1881407581088665</c:v>
                </c:pt>
                <c:pt idx="19">
                  <c:v>3.1094252823251005</c:v>
                </c:pt>
                <c:pt idx="20">
                  <c:v>3.0326532985631669</c:v>
                </c:pt>
                <c:pt idx="21">
                  <c:v>2.9577768218340754</c:v>
                </c:pt>
                <c:pt idx="22">
                  <c:v>2.8847490519024332</c:v>
                </c:pt>
                <c:pt idx="23">
                  <c:v>2.8135243440347786</c:v>
                </c:pt>
                <c:pt idx="24">
                  <c:v>2.7440581804701321</c:v>
                </c:pt>
                <c:pt idx="25">
                  <c:v>2.6763071425949514</c:v>
                </c:pt>
                <c:pt idx="26">
                  <c:v>2.61022888380508</c:v>
                </c:pt>
                <c:pt idx="27">
                  <c:v>2.5457821030377459</c:v>
                </c:pt>
                <c:pt idx="28">
                  <c:v>2.4829265189570475</c:v>
                </c:pt>
                <c:pt idx="29">
                  <c:v>2.4216228447768122</c:v>
                </c:pt>
                <c:pt idx="30">
                  <c:v>2.3618327637050736</c:v>
                </c:pt>
                <c:pt idx="31">
                  <c:v>2.3035189049948288</c:v>
                </c:pt>
                <c:pt idx="32">
                  <c:v>2.2466448205861078</c:v>
                </c:pt>
                <c:pt idx="33">
                  <c:v>2.1911749623247463</c:v>
                </c:pt>
                <c:pt idx="34">
                  <c:v>2.1370746597436336</c:v>
                </c:pt>
                <c:pt idx="35">
                  <c:v>2.084310098392542</c:v>
                </c:pt>
                <c:pt idx="36">
                  <c:v>2.0328482987029957</c:v>
                </c:pt>
                <c:pt idx="37">
                  <c:v>1.9826570953749643</c:v>
                </c:pt>
                <c:pt idx="38">
                  <c:v>1.9337051172725062</c:v>
                </c:pt>
                <c:pt idx="39">
                  <c:v>1.8859617678157847</c:v>
                </c:pt>
                <c:pt idx="40">
                  <c:v>1.8393972058572117</c:v>
                </c:pt>
                <c:pt idx="41">
                  <c:v>1.7939823270297581</c:v>
                </c:pt>
                <c:pt idx="42">
                  <c:v>1.7496887455557766</c:v>
                </c:pt>
                <c:pt idx="43">
                  <c:v>1.7064887765049686</c:v>
                </c:pt>
                <c:pt idx="44">
                  <c:v>1.6643554184903977</c:v>
                </c:pt>
                <c:pt idx="45">
                  <c:v>1.6232623367917487</c:v>
                </c:pt>
                <c:pt idx="46">
                  <c:v>1.5831838468952664</c:v>
                </c:pt>
                <c:pt idx="47">
                  <c:v>1.5440948984400993</c:v>
                </c:pt>
                <c:pt idx="48">
                  <c:v>1.5059710595610107</c:v>
                </c:pt>
                <c:pt idx="49">
                  <c:v>1.4687885016176638</c:v>
                </c:pt>
                <c:pt idx="50">
                  <c:v>1.4325239843009505</c:v>
                </c:pt>
                <c:pt idx="51">
                  <c:v>1.3971548411070367</c:v>
                </c:pt>
                <c:pt idx="52">
                  <c:v>1.3626589651700629</c:v>
                </c:pt>
                <c:pt idx="53">
                  <c:v>1.329014795444633</c:v>
                </c:pt>
                <c:pt idx="54">
                  <c:v>1.2962013032294575</c:v>
                </c:pt>
                <c:pt idx="55">
                  <c:v>1.2641979790237323</c:v>
                </c:pt>
                <c:pt idx="56">
                  <c:v>1.2329848197080324</c:v>
                </c:pt>
                <c:pt idx="57">
                  <c:v>1.2025423160417106</c:v>
                </c:pt>
                <c:pt idx="58">
                  <c:v>1.1728514404689883</c:v>
                </c:pt>
                <c:pt idx="59">
                  <c:v>1.1438936352261122</c:v>
                </c:pt>
                <c:pt idx="60">
                  <c:v>1.1156508007421491</c:v>
                </c:pt>
                <c:pt idx="61">
                  <c:v>1.0881052843261645</c:v>
                </c:pt>
                <c:pt idx="62">
                  <c:v>1.0612398691337153</c:v>
                </c:pt>
                <c:pt idx="63">
                  <c:v>1.0350377634057633</c:v>
                </c:pt>
                <c:pt idx="64">
                  <c:v>1.0094825899732769</c:v>
                </c:pt>
                <c:pt idx="65">
                  <c:v>0.98455837602097029</c:v>
                </c:pt>
                <c:pt idx="66">
                  <c:v>0.96024954310377064</c:v>
                </c:pt>
                <c:pt idx="67">
                  <c:v>0.93654089740978508</c:v>
                </c:pt>
                <c:pt idx="68">
                  <c:v>0.91341762026367335</c:v>
                </c:pt>
                <c:pt idx="69">
                  <c:v>0.89086525886449208</c:v>
                </c:pt>
                <c:pt idx="70">
                  <c:v>0.86886971725222573</c:v>
                </c:pt>
                <c:pt idx="71">
                  <c:v>0.84741724749735059</c:v>
                </c:pt>
                <c:pt idx="72">
                  <c:v>0.82649444110793269</c:v>
                </c:pt>
                <c:pt idx="73">
                  <c:v>0.80608822064888386</c:v>
                </c:pt>
                <c:pt idx="74">
                  <c:v>0.78618583156813804</c:v>
                </c:pt>
                <c:pt idx="75">
                  <c:v>0.76677483422464232</c:v>
                </c:pt>
                <c:pt idx="76">
                  <c:v>0.74784309611317534</c:v>
                </c:pt>
                <c:pt idx="77">
                  <c:v>0.72937878428113678</c:v>
                </c:pt>
                <c:pt idx="78">
                  <c:v>0.71137035793256798</c:v>
                </c:pt>
                <c:pt idx="79">
                  <c:v>0.69380656121477613</c:v>
                </c:pt>
                <c:pt idx="80">
                  <c:v>0.67667641618306351</c:v>
                </c:pt>
                <c:pt idx="81">
                  <c:v>0.65996921593915114</c:v>
                </c:pt>
                <c:pt idx="82">
                  <c:v>0.6436745179390212</c:v>
                </c:pt>
                <c:pt idx="83">
                  <c:v>0.62778213746598599</c:v>
                </c:pt>
                <c:pt idx="84">
                  <c:v>0.61228214126490954</c:v>
                </c:pt>
                <c:pt idx="85">
                  <c:v>0.59716484133359815</c:v>
                </c:pt>
                <c:pt idx="86">
                  <c:v>0.58242078886748483</c:v>
                </c:pt>
                <c:pt idx="87">
                  <c:v>0.56804076835381889</c:v>
                </c:pt>
                <c:pt idx="88">
                  <c:v>0.55401579181166938</c:v>
                </c:pt>
                <c:pt idx="89">
                  <c:v>0.54033709317414624</c:v>
                </c:pt>
                <c:pt idx="90">
                  <c:v>0.52699612280932162</c:v>
                </c:pt>
                <c:pt idx="91">
                  <c:v>0.51398454217643197</c:v>
                </c:pt>
                <c:pt idx="92">
                  <c:v>0.50129421861401879</c:v>
                </c:pt>
                <c:pt idx="93">
                  <c:v>0.48891722025675022</c:v>
                </c:pt>
                <c:pt idx="94">
                  <c:v>0.47684581107774804</c:v>
                </c:pt>
                <c:pt idx="95">
                  <c:v>0.46507244605331743</c:v>
                </c:pt>
                <c:pt idx="96">
                  <c:v>0.45358976644706256</c:v>
                </c:pt>
                <c:pt idx="97">
                  <c:v>0.44239059521043655</c:v>
                </c:pt>
                <c:pt idx="98">
                  <c:v>0.43146793249685245</c:v>
                </c:pt>
                <c:pt idx="99">
                  <c:v>0.42081495128655177</c:v>
                </c:pt>
                <c:pt idx="100">
                  <c:v>0.41042499311949399</c:v>
                </c:pt>
                <c:pt idx="101">
                  <c:v>0.40029156393360271</c:v>
                </c:pt>
                <c:pt idx="102">
                  <c:v>0.39040833000576586</c:v>
                </c:pt>
                <c:pt idx="103">
                  <c:v>0.38076911399305163</c:v>
                </c:pt>
                <c:pt idx="104">
                  <c:v>0.3713678910716694</c:v>
                </c:pt>
                <c:pt idx="105">
                  <c:v>0.36219878517125725</c:v>
                </c:pt>
                <c:pt idx="106">
                  <c:v>0.35325606530214798</c:v>
                </c:pt>
                <c:pt idx="107">
                  <c:v>0.34453414197331289</c:v>
                </c:pt>
                <c:pt idx="108">
                  <c:v>0.33602756369874875</c:v>
                </c:pt>
                <c:pt idx="109">
                  <c:v>0.32773101359012169</c:v>
                </c:pt>
                <c:pt idx="110">
                  <c:v>0.31963930603353785</c:v>
                </c:pt>
                <c:pt idx="111">
                  <c:v>0.31174738344836717</c:v>
                </c:pt>
                <c:pt idx="112">
                  <c:v>0.30405031312608988</c:v>
                </c:pt>
                <c:pt idx="113">
                  <c:v>0.29654328414719361</c:v>
                </c:pt>
                <c:pt idx="114">
                  <c:v>0.28922160437419231</c:v>
                </c:pt>
                <c:pt idx="115">
                  <c:v>0.28208069751888676</c:v>
                </c:pt>
                <c:pt idx="116">
                  <c:v>0.27511610028203615</c:v>
                </c:pt>
                <c:pt idx="117">
                  <c:v>0.26832345956365067</c:v>
                </c:pt>
                <c:pt idx="118">
                  <c:v>0.2616985297421619</c:v>
                </c:pt>
                <c:pt idx="119">
                  <c:v>0.25523717002077195</c:v>
                </c:pt>
                <c:pt idx="120">
                  <c:v>0.24893534183931973</c:v>
                </c:pt>
                <c:pt idx="121">
                  <c:v>0.24278910635004985</c:v>
                </c:pt>
                <c:pt idx="122">
                  <c:v>0.23679462195570464</c:v>
                </c:pt>
                <c:pt idx="123">
                  <c:v>0.23094814190840052</c:v>
                </c:pt>
                <c:pt idx="124">
                  <c:v>0.22524601196778901</c:v>
                </c:pt>
                <c:pt idx="125">
                  <c:v>0.2196846681170371</c:v>
                </c:pt>
                <c:pt idx="126">
                  <c:v>0.21426063433520093</c:v>
                </c:pt>
                <c:pt idx="127">
                  <c:v>0.20897052042459957</c:v>
                </c:pt>
                <c:pt idx="128">
                  <c:v>0.20381101989183106</c:v>
                </c:pt>
                <c:pt idx="129">
                  <c:v>0.19877890788110653</c:v>
                </c:pt>
                <c:pt idx="130">
                  <c:v>0.19387103915861004</c:v>
                </c:pt>
                <c:pt idx="131">
                  <c:v>0.18908434614662542</c:v>
                </c:pt>
                <c:pt idx="132">
                  <c:v>0.18441583700620007</c:v>
                </c:pt>
                <c:pt idx="133">
                  <c:v>0.17986259376714828</c:v>
                </c:pt>
                <c:pt idx="134">
                  <c:v>0.17542177050422514</c:v>
                </c:pt>
                <c:pt idx="135">
                  <c:v>0.17109059155833017</c:v>
                </c:pt>
                <c:pt idx="136">
                  <c:v>0.1668663498016304</c:v>
                </c:pt>
                <c:pt idx="137">
                  <c:v>0.16274640494551715</c:v>
                </c:pt>
                <c:pt idx="138">
                  <c:v>0.15872818189033969</c:v>
                </c:pt>
                <c:pt idx="139">
                  <c:v>0.15480916911588441</c:v>
                </c:pt>
                <c:pt idx="140">
                  <c:v>0.15098691711159251</c:v>
                </c:pt>
                <c:pt idx="141">
                  <c:v>0.14725903684553646</c:v>
                </c:pt>
                <c:pt idx="142">
                  <c:v>0.14362319827119716</c:v>
                </c:pt>
                <c:pt idx="143">
                  <c:v>0.14007712887110904</c:v>
                </c:pt>
                <c:pt idx="144">
                  <c:v>0.13661861223646279</c:v>
                </c:pt>
                <c:pt idx="145">
                  <c:v>0.13324548668177744</c:v>
                </c:pt>
                <c:pt idx="146">
                  <c:v>0.12995564389377673</c:v>
                </c:pt>
                <c:pt idx="147">
                  <c:v>0.12674702761362472</c:v>
                </c:pt>
                <c:pt idx="148">
                  <c:v>0.12361763235169694</c:v>
                </c:pt>
                <c:pt idx="149">
                  <c:v>0.12056550213408432</c:v>
                </c:pt>
                <c:pt idx="150">
                  <c:v>0.11758872928004553</c:v>
                </c:pt>
                <c:pt idx="151">
                  <c:v>0.11468545320964466</c:v>
                </c:pt>
                <c:pt idx="152">
                  <c:v>0.111853859280828</c:v>
                </c:pt>
                <c:pt idx="153">
                  <c:v>0.10909217765521381</c:v>
                </c:pt>
                <c:pt idx="154">
                  <c:v>0.10639868219188583</c:v>
                </c:pt>
                <c:pt idx="155">
                  <c:v>0.1037716893684987</c:v>
                </c:pt>
                <c:pt idx="156">
                  <c:v>0.10120955722902196</c:v>
                </c:pt>
                <c:pt idx="157">
                  <c:v>9.8710684357463913E-2</c:v>
                </c:pt>
                <c:pt idx="158">
                  <c:v>9.6273508876934602E-2</c:v>
                </c:pt>
                <c:pt idx="159">
                  <c:v>9.3896507473422E-2</c:v>
                </c:pt>
                <c:pt idx="160">
                  <c:v>9.1578194443670893E-2</c:v>
                </c:pt>
                <c:pt idx="161">
                  <c:v>8.9317120766570168E-2</c:v>
                </c:pt>
                <c:pt idx="162">
                  <c:v>8.7111873197467576E-2</c:v>
                </c:pt>
                <c:pt idx="163">
                  <c:v>8.4961073384845334E-2</c:v>
                </c:pt>
                <c:pt idx="164">
                  <c:v>8.2863377008806277E-2</c:v>
                </c:pt>
                <c:pt idx="165">
                  <c:v>8.0817472940829374E-2</c:v>
                </c:pt>
                <c:pt idx="166">
                  <c:v>7.8822082424272438E-2</c:v>
                </c:pt>
                <c:pt idx="167">
                  <c:v>7.6875958275107167E-2</c:v>
                </c:pt>
                <c:pt idx="168">
                  <c:v>7.4977884102388509E-2</c:v>
                </c:pt>
                <c:pt idx="169">
                  <c:v>7.3126673547971116E-2</c:v>
                </c:pt>
                <c:pt idx="170">
                  <c:v>7.1321169544996274E-2</c:v>
                </c:pt>
                <c:pt idx="171">
                  <c:v>6.9560243594688098E-2</c:v>
                </c:pt>
                <c:pt idx="172">
                  <c:v>6.7842795061004671E-2</c:v>
                </c:pt>
                <c:pt idx="173">
                  <c:v>6.6167750482704638E-2</c:v>
                </c:pt>
                <c:pt idx="174">
                  <c:v>6.4534062902399367E-2</c:v>
                </c:pt>
                <c:pt idx="175">
                  <c:v>6.2940711212169986E-2</c:v>
                </c:pt>
                <c:pt idx="176">
                  <c:v>6.1386699515342182E-2</c:v>
                </c:pt>
                <c:pt idx="177">
                  <c:v>5.9871056504018111E-2</c:v>
                </c:pt>
                <c:pt idx="178">
                  <c:v>5.8392834851977216E-2</c:v>
                </c:pt>
                <c:pt idx="179">
                  <c:v>5.6951110622566886E-2</c:v>
                </c:pt>
                <c:pt idx="180">
                  <c:v>5.5544982691211532E-2</c:v>
                </c:pt>
                <c:pt idx="181">
                  <c:v>5.417357218218076E-2</c:v>
                </c:pt>
                <c:pt idx="182">
                  <c:v>5.2836021919263274E-2</c:v>
                </c:pt>
                <c:pt idx="183">
                  <c:v>5.1531495890003706E-2</c:v>
                </c:pt>
                <c:pt idx="184">
                  <c:v>5.025917872316793E-2</c:v>
                </c:pt>
                <c:pt idx="185">
                  <c:v>4.9018275179109137E-2</c:v>
                </c:pt>
                <c:pt idx="186">
                  <c:v>4.7808009652717524E-2</c:v>
                </c:pt>
                <c:pt idx="187">
                  <c:v>4.6627625688641636E-2</c:v>
                </c:pt>
                <c:pt idx="188">
                  <c:v>4.5476385508479079E-2</c:v>
                </c:pt>
                <c:pt idx="189">
                  <c:v>4.4353569549641293E-2</c:v>
                </c:pt>
                <c:pt idx="190">
                  <c:v>4.3258476015603169E-2</c:v>
                </c:pt>
                <c:pt idx="191">
                  <c:v>4.2190420437257653E-2</c:v>
                </c:pt>
                <c:pt idx="192">
                  <c:v>4.1148735245100154E-2</c:v>
                </c:pt>
                <c:pt idx="193">
                  <c:v>4.0132769351975767E-2</c:v>
                </c:pt>
                <c:pt idx="194">
                  <c:v>3.9141887746128867E-2</c:v>
                </c:pt>
                <c:pt idx="195">
                  <c:v>3.8175471094299807E-2</c:v>
                </c:pt>
                <c:pt idx="196">
                  <c:v>3.7232915354621691E-2</c:v>
                </c:pt>
                <c:pt idx="197">
                  <c:v>3.631363139907446E-2</c:v>
                </c:pt>
                <c:pt idx="198">
                  <c:v>3.541704464526059E-2</c:v>
                </c:pt>
                <c:pt idx="199">
                  <c:v>3.4542594697272659E-2</c:v>
                </c:pt>
                <c:pt idx="200">
                  <c:v>3.3689734995427337E-2</c:v>
                </c:pt>
                <c:pt idx="201">
                  <c:v>3.2857932474648063E-2</c:v>
                </c:pt>
                <c:pt idx="202">
                  <c:v>3.2046667231281918E-2</c:v>
                </c:pt>
                <c:pt idx="203">
                  <c:v>3.1255432198142807E-2</c:v>
                </c:pt>
                <c:pt idx="204">
                  <c:v>3.048373282757819E-2</c:v>
                </c:pt>
                <c:pt idx="205">
                  <c:v>2.9731086782360472E-2</c:v>
                </c:pt>
                <c:pt idx="206">
                  <c:v>2.8997023634210708E-2</c:v>
                </c:pt>
                <c:pt idx="207">
                  <c:v>2.8281084569765538E-2</c:v>
                </c:pt>
                <c:pt idx="208">
                  <c:v>2.7582822103803858E-2</c:v>
                </c:pt>
                <c:pt idx="209">
                  <c:v>2.6901799799554101E-2</c:v>
                </c:pt>
                <c:pt idx="210">
                  <c:v>2.6237591995906924E-2</c:v>
                </c:pt>
                <c:pt idx="211">
                  <c:v>2.5589783541363258E-2</c:v>
                </c:pt>
                <c:pt idx="212">
                  <c:v>2.4957969534551084E-2</c:v>
                </c:pt>
                <c:pt idx="213">
                  <c:v>2.4341755071148816E-2</c:v>
                </c:pt>
                <c:pt idx="214">
                  <c:v>2.3740754997057387E-2</c:v>
                </c:pt>
                <c:pt idx="215">
                  <c:v>2.3154593667666229E-2</c:v>
                </c:pt>
                <c:pt idx="216">
                  <c:v>2.2582904713063331E-2</c:v>
                </c:pt>
                <c:pt idx="217">
                  <c:v>2.202533080904203E-2</c:v>
                </c:pt>
                <c:pt idx="218">
                  <c:v>2.1481523453761697E-2</c:v>
                </c:pt>
                <c:pt idx="219">
                  <c:v>2.0951142749922897E-2</c:v>
                </c:pt>
                <c:pt idx="220">
                  <c:v>2.0433857192320333E-2</c:v>
                </c:pt>
                <c:pt idx="221">
                  <c:v>1.9929343460641451E-2</c:v>
                </c:pt>
                <c:pt idx="222">
                  <c:v>1.9437286217380653E-2</c:v>
                </c:pt>
                <c:pt idx="223">
                  <c:v>1.8957377910743041E-2</c:v>
                </c:pt>
                <c:pt idx="224">
                  <c:v>1.8489318582414659E-2</c:v>
                </c:pt>
                <c:pt idx="225">
                  <c:v>1.8032815680078654E-2</c:v>
                </c:pt>
                <c:pt idx="226">
                  <c:v>1.7587583874560643E-2</c:v>
                </c:pt>
                <c:pt idx="227">
                  <c:v>1.7153344881488671E-2</c:v>
                </c:pt>
                <c:pt idx="228">
                  <c:v>1.672982728735636E-2</c:v>
                </c:pt>
                <c:pt idx="229">
                  <c:v>1.6316766379880741E-2</c:v>
                </c:pt>
                <c:pt idx="230">
                  <c:v>1.5913903982548334E-2</c:v>
                </c:pt>
                <c:pt idx="231">
                  <c:v>1.5520988293246543E-2</c:v>
                </c:pt>
                <c:pt idx="232">
                  <c:v>1.5137773726879076E-2</c:v>
                </c:pt>
                <c:pt idx="233">
                  <c:v>1.4764020761867233E-2</c:v>
                </c:pt>
                <c:pt idx="234">
                  <c:v>1.4399495790441214E-2</c:v>
                </c:pt>
                <c:pt idx="235">
                  <c:v>1.4043970972627565E-2</c:v>
                </c:pt>
                <c:pt idx="236">
                  <c:v>1.3697224093841841E-2</c:v>
                </c:pt>
                <c:pt idx="237">
                  <c:v>1.3359038425997253E-2</c:v>
                </c:pt>
                <c:pt idx="238">
                  <c:v>1.3029202592042492E-2</c:v>
                </c:pt>
                <c:pt idx="239">
                  <c:v>1.2707510433844292E-2</c:v>
                </c:pt>
                <c:pt idx="240">
                  <c:v>1.2393760883331793E-2</c:v>
                </c:pt>
                <c:pt idx="241">
                  <c:v>1.2087757836822517E-2</c:v>
                </c:pt>
                <c:pt idx="242">
                  <c:v>1.1789310032451164E-2</c:v>
                </c:pt>
                <c:pt idx="243">
                  <c:v>1.149823093062468E-2</c:v>
                </c:pt>
                <c:pt idx="244">
                  <c:v>1.1214338597429017E-2</c:v>
                </c:pt>
                <c:pt idx="245">
                  <c:v>1.0937455590914425E-2</c:v>
                </c:pt>
                <c:pt idx="246">
                  <c:v>1.0667408850188541E-2</c:v>
                </c:pt>
                <c:pt idx="247">
                  <c:v>1.0404029587247647E-2</c:v>
                </c:pt>
                <c:pt idx="248">
                  <c:v>1.014715318147867E-2</c:v>
                </c:pt>
                <c:pt idx="249">
                  <c:v>9.8966190767659831E-3</c:v>
                </c:pt>
                <c:pt idx="250">
                  <c:v>9.6522706811385459E-3</c:v>
                </c:pt>
                <c:pt idx="251">
                  <c:v>9.4139552688948872E-3</c:v>
                </c:pt>
                <c:pt idx="252">
                  <c:v>9.1815238851445363E-3</c:v>
                </c:pt>
                <c:pt idx="253">
                  <c:v>8.9548312527063488E-3</c:v>
                </c:pt>
                <c:pt idx="254">
                  <c:v>8.7337356813055982E-3</c:v>
                </c:pt>
                <c:pt idx="255">
                  <c:v>8.518098979012869E-3</c:v>
                </c:pt>
                <c:pt idx="256">
                  <c:v>8.3077863658696689E-3</c:v>
                </c:pt>
                <c:pt idx="257">
                  <c:v>8.1026663896465335E-3</c:v>
                </c:pt>
                <c:pt idx="258">
                  <c:v>7.9026108436810859E-3</c:v>
                </c:pt>
                <c:pt idx="259">
                  <c:v>7.7074946867447518E-3</c:v>
                </c:pt>
                <c:pt idx="260">
                  <c:v>7.5171959648878614E-3</c:v>
                </c:pt>
                <c:pt idx="261">
                  <c:v>7.3315957352145149E-3</c:v>
                </c:pt>
                <c:pt idx="262">
                  <c:v>7.1505779915393723E-3</c:v>
                </c:pt>
                <c:pt idx="263">
                  <c:v>6.9740295918799943E-3</c:v>
                </c:pt>
                <c:pt idx="264">
                  <c:v>6.8018401877394698E-3</c:v>
                </c:pt>
                <c:pt idx="265">
                  <c:v>6.6339021551349575E-3</c:v>
                </c:pt>
                <c:pt idx="266">
                  <c:v>6.4701105273292404E-3</c:v>
                </c:pt>
                <c:pt idx="267">
                  <c:v>6.3103629292230725E-3</c:v>
                </c:pt>
                <c:pt idx="268">
                  <c:v>6.1545595133674046E-3</c:v>
                </c:pt>
                <c:pt idx="269">
                  <c:v>6.002602897555504E-3</c:v>
                </c:pt>
                <c:pt idx="270">
                  <c:v>5.8543981039558719E-3</c:v>
                </c:pt>
                <c:pt idx="271">
                  <c:v>5.7098524997480377E-3</c:v>
                </c:pt>
                <c:pt idx="272">
                  <c:v>5.5688757392240162E-3</c:v>
                </c:pt>
                <c:pt idx="273">
                  <c:v>5.4313797073192891E-3</c:v>
                </c:pt>
                <c:pt idx="274">
                  <c:v>5.2972784645380511E-3</c:v>
                </c:pt>
                <c:pt idx="275">
                  <c:v>5.1664881932381853E-3</c:v>
                </c:pt>
                <c:pt idx="276">
                  <c:v>5.0389271452425527E-3</c:v>
                </c:pt>
                <c:pt idx="277">
                  <c:v>4.9145155907436931E-3</c:v>
                </c:pt>
                <c:pt idx="278">
                  <c:v>4.7931757684700994E-3</c:v>
                </c:pt>
                <c:pt idx="279">
                  <c:v>4.6748318370829108E-3</c:v>
                </c:pt>
                <c:pt idx="280">
                  <c:v>4.5594098277725809E-3</c:v>
                </c:pt>
                <c:pt idx="281">
                  <c:v>4.4468375980259902E-3</c:v>
                </c:pt>
                <c:pt idx="282">
                  <c:v>4.3370447865350124E-3</c:v>
                </c:pt>
                <c:pt idx="283">
                  <c:v>4.2299627692184002E-3</c:v>
                </c:pt>
                <c:pt idx="284">
                  <c:v>4.1255246163295232E-3</c:v>
                </c:pt>
                <c:pt idx="285">
                  <c:v>4.0236650506230666E-3</c:v>
                </c:pt>
                <c:pt idx="286">
                  <c:v>3.9243204065546582E-3</c:v>
                </c:pt>
                <c:pt idx="287">
                  <c:v>3.8274285904878165E-3</c:v>
                </c:pt>
                <c:pt idx="288">
                  <c:v>3.7329290418833959E-3</c:v>
                </c:pt>
                <c:pt idx="289">
                  <c:v>3.6407626954473053E-3</c:v>
                </c:pt>
                <c:pt idx="290">
                  <c:v>3.550871944212745E-3</c:v>
                </c:pt>
                <c:pt idx="291">
                  <c:v>3.4632006035340062E-3</c:v>
                </c:pt>
                <c:pt idx="292">
                  <c:v>3.3776938759692218E-3</c:v>
                </c:pt>
                <c:pt idx="293">
                  <c:v>3.2942983170301788E-3</c:v>
                </c:pt>
                <c:pt idx="294">
                  <c:v>3.2129618017777894E-3</c:v>
                </c:pt>
                <c:pt idx="295">
                  <c:v>3.133633492242288E-3</c:v>
                </c:pt>
                <c:pt idx="296">
                  <c:v>3.0562638056478614E-3</c:v>
                </c:pt>
                <c:pt idx="297">
                  <c:v>2.9808043834217948E-3</c:v>
                </c:pt>
                <c:pt idx="298">
                  <c:v>2.9072080609687779E-3</c:v>
                </c:pt>
                <c:pt idx="299">
                  <c:v>2.8354288381915197E-3</c:v>
                </c:pt>
                <c:pt idx="300">
                  <c:v>2.765421850739168E-3</c:v>
                </c:pt>
                <c:pt idx="301">
                  <c:v>2.6971433419656458E-3</c:v>
                </c:pt>
                <c:pt idx="302">
                  <c:v>2.630550635580319E-3</c:v>
                </c:pt>
                <c:pt idx="303">
                  <c:v>2.5656021089739143E-3</c:v>
                </c:pt>
                <c:pt idx="304">
                  <c:v>2.5022571672030543E-3</c:v>
                </c:pt>
                <c:pt idx="305">
                  <c:v>2.440476217617075E-3</c:v>
                </c:pt>
                <c:pt idx="306">
                  <c:v>2.3802206451113469E-3</c:v>
                </c:pt>
                <c:pt idx="307">
                  <c:v>2.3214527879915699E-3</c:v>
                </c:pt>
                <c:pt idx="308">
                  <c:v>2.2641359144339847E-3</c:v>
                </c:pt>
                <c:pt idx="309">
                  <c:v>2.2082341995267995E-3</c:v>
                </c:pt>
                <c:pt idx="310">
                  <c:v>2.1537127028784376E-3</c:v>
                </c:pt>
                <c:pt idx="311">
                  <c:v>2.1005373467786709E-3</c:v>
                </c:pt>
                <c:pt idx="312">
                  <c:v>2.0486748948989339E-3</c:v>
                </c:pt>
                <c:pt idx="313">
                  <c:v>1.9980929315185324E-3</c:v>
                </c:pt>
                <c:pt idx="314">
                  <c:v>1.9487598412637739E-3</c:v>
                </c:pt>
                <c:pt idx="315">
                  <c:v>1.9006447893473184E-3</c:v>
                </c:pt>
                <c:pt idx="316">
                  <c:v>1.8537177022954412E-3</c:v>
                </c:pt>
                <c:pt idx="317">
                  <c:v>1.8079492491511308E-3</c:v>
                </c:pt>
                <c:pt idx="318">
                  <c:v>1.7633108231412788E-3</c:v>
                </c:pt>
                <c:pt idx="319">
                  <c:v>1.7197745237965284E-3</c:v>
                </c:pt>
                <c:pt idx="320">
                  <c:v>1.6773131395125592E-3</c:v>
                </c:pt>
                <c:pt idx="321">
                  <c:v>1.6359001305419601E-3</c:v>
                </c:pt>
                <c:pt idx="322">
                  <c:v>1.5955096124060163E-3</c:v>
                </c:pt>
                <c:pt idx="323">
                  <c:v>1.5561163397160734E-3</c:v>
                </c:pt>
                <c:pt idx="324">
                  <c:v>1.5176956903943338E-3</c:v>
                </c:pt>
                <c:pt idx="325">
                  <c:v>1.4802236502842769E-3</c:v>
                </c:pt>
                <c:pt idx="326">
                  <c:v>1.4436767981410152E-3</c:v>
                </c:pt>
                <c:pt idx="327">
                  <c:v>1.4080322909922579E-3</c:v>
                </c:pt>
                <c:pt idx="328">
                  <c:v>1.3732678498607127E-3</c:v>
                </c:pt>
                <c:pt idx="329">
                  <c:v>1.3393617458389887E-3</c:v>
                </c:pt>
                <c:pt idx="330">
                  <c:v>1.3062927865083378E-3</c:v>
                </c:pt>
                <c:pt idx="331">
                  <c:v>1.274040302692692E-3</c:v>
                </c:pt>
                <c:pt idx="332">
                  <c:v>1.2425841355397592E-3</c:v>
                </c:pt>
                <c:pt idx="333">
                  <c:v>1.211904623921086E-3</c:v>
                </c:pt>
                <c:pt idx="334">
                  <c:v>1.1819825921432037E-3</c:v>
                </c:pt>
                <c:pt idx="335">
                  <c:v>1.1527993379622081E-3</c:v>
                </c:pt>
                <c:pt idx="336">
                  <c:v>1.1243366208942411E-3</c:v>
                </c:pt>
                <c:pt idx="337">
                  <c:v>1.0965766508145946E-3</c:v>
                </c:pt>
                <c:pt idx="338">
                  <c:v>1.0695020768383074E-3</c:v>
                </c:pt>
                <c:pt idx="339">
                  <c:v>1.0430959764752884E-3</c:v>
                </c:pt>
                <c:pt idx="340">
                  <c:v>1.0173418450532209E-3</c:v>
                </c:pt>
                <c:pt idx="341">
                  <c:v>9.9222358540159805E-4</c:v>
                </c:pt>
                <c:pt idx="342">
                  <c:v>9.6772549779046912E-4</c:v>
                </c:pt>
                <c:pt idx="343">
                  <c:v>9.4383227011759824E-4</c:v>
                </c:pt>
                <c:pt idx="344">
                  <c:v>9.2052896833789597E-4</c:v>
                </c:pt>
                <c:pt idx="345">
                  <c:v>8.9780102712916485E-4</c:v>
                </c:pt>
                <c:pt idx="346">
                  <c:v>8.7563424078829211E-4</c:v>
                </c:pt>
                <c:pt idx="347">
                  <c:v>8.5401475435222473E-4</c:v>
                </c:pt>
                <c:pt idx="348">
                  <c:v>8.3292905493816767E-4</c:v>
                </c:pt>
                <c:pt idx="349">
                  <c:v>8.123639632975862E-4</c:v>
                </c:pt>
                <c:pt idx="350">
                  <c:v>7.9230662557875633E-4</c:v>
                </c:pt>
                <c:pt idx="351">
                  <c:v>7.7274450529268152E-4</c:v>
                </c:pt>
                <c:pt idx="352">
                  <c:v>7.5366537547738252E-4</c:v>
                </c:pt>
                <c:pt idx="353">
                  <c:v>7.3505731105564728E-4</c:v>
                </c:pt>
                <c:pt idx="354">
                  <c:v>7.1690868138146583E-4</c:v>
                </c:pt>
                <c:pt idx="355">
                  <c:v>6.9920814297050522E-4</c:v>
                </c:pt>
                <c:pt idx="356">
                  <c:v>6.8194463241005702E-4</c:v>
                </c:pt>
                <c:pt idx="357">
                  <c:v>6.6510735944404599E-4</c:v>
                </c:pt>
                <c:pt idx="358">
                  <c:v>6.4868580022877016E-4</c:v>
                </c:pt>
                <c:pt idx="359">
                  <c:v>6.3266969075515022E-4</c:v>
                </c:pt>
                <c:pt idx="360">
                  <c:v>6.1704902043339775E-4</c:v>
                </c:pt>
                <c:pt idx="361">
                  <c:v>6.0181402583606581E-4</c:v>
                </c:pt>
                <c:pt idx="362">
                  <c:v>5.869551845955898E-4</c:v>
                </c:pt>
                <c:pt idx="363">
                  <c:v>5.7246320945249934E-4</c:v>
                </c:pt>
                <c:pt idx="364">
                  <c:v>5.5832904245057386E-4</c:v>
                </c:pt>
                <c:pt idx="365">
                  <c:v>5.4454384927533222E-4</c:v>
                </c:pt>
                <c:pt idx="366">
                  <c:v>5.3109901373229378E-4</c:v>
                </c:pt>
                <c:pt idx="367">
                  <c:v>5.1798613236157744E-4</c:v>
                </c:pt>
                <c:pt idx="368">
                  <c:v>5.0519700918546704E-4</c:v>
                </c:pt>
                <c:pt idx="369">
                  <c:v>4.927236505856545E-4</c:v>
                </c:pt>
                <c:pt idx="370">
                  <c:v>4.8055826030697347E-4</c:v>
                </c:pt>
                <c:pt idx="371">
                  <c:v>4.6869323458448276E-4</c:v>
                </c:pt>
                <c:pt idx="372">
                  <c:v>4.5712115739086635E-4</c:v>
                </c:pt>
                <c:pt idx="373">
                  <c:v>4.4583479580117614E-4</c:v>
                </c:pt>
                <c:pt idx="374">
                  <c:v>4.3482709547201456E-4</c:v>
                </c:pt>
                <c:pt idx="375">
                  <c:v>4.240911762323458E-4</c:v>
                </c:pt>
                <c:pt idx="376">
                  <c:v>4.1362032778316114E-4</c:v>
                </c:pt>
                <c:pt idx="377">
                  <c:v>4.0340800550332491E-4</c:v>
                </c:pt>
                <c:pt idx="378">
                  <c:v>3.9344782635897349E-4</c:v>
                </c:pt>
                <c:pt idx="379">
                  <c:v>3.8373356491390903E-4</c:v>
                </c:pt>
                <c:pt idx="380">
                  <c:v>3.7425914943850296E-4</c:v>
                </c:pt>
                <c:pt idx="381">
                  <c:v>3.6501865811466481E-4</c:v>
                </c:pt>
                <c:pt idx="382">
                  <c:v>3.5600631533451367E-4</c:v>
                </c:pt>
                <c:pt idx="383">
                  <c:v>3.4721648809043582E-4</c:v>
                </c:pt>
                <c:pt idx="384">
                  <c:v>3.3864368245426949E-4</c:v>
                </c:pt>
                <c:pt idx="385">
                  <c:v>3.3028254014342407E-4</c:v>
                </c:pt>
                <c:pt idx="386">
                  <c:v>3.2212783517177707E-4</c:v>
                </c:pt>
                <c:pt idx="387">
                  <c:v>3.1417447058326308E-4</c:v>
                </c:pt>
                <c:pt idx="388">
                  <c:v>3.0641747526611066E-4</c:v>
                </c:pt>
                <c:pt idx="389">
                  <c:v>2.9885200084573413E-4</c:v>
                </c:pt>
                <c:pt idx="390">
                  <c:v>2.9147331865434406E-4</c:v>
                </c:pt>
                <c:pt idx="391">
                  <c:v>2.8427681677537436E-4</c:v>
                </c:pt>
                <c:pt idx="392">
                  <c:v>2.7725799716088473E-4</c:v>
                </c:pt>
                <c:pt idx="393">
                  <c:v>2.7041247282013454E-4</c:v>
                </c:pt>
                <c:pt idx="394">
                  <c:v>2.6373596507756926E-4</c:v>
                </c:pt>
                <c:pt idx="395">
                  <c:v>2.5722430089851142E-4</c:v>
                </c:pt>
                <c:pt idx="396">
                  <c:v>2.5087341028087642E-4</c:v>
                </c:pt>
                <c:pt idx="397">
                  <c:v>2.4467932371128931E-4</c:v>
                </c:pt>
                <c:pt idx="398">
                  <c:v>2.3863816968400985E-4</c:v>
                </c:pt>
                <c:pt idx="399">
                  <c:v>2.3274617228111389E-4</c:v>
                </c:pt>
                <c:pt idx="400">
                  <c:v>2.2699964881242428E-4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B-4952-9CCF-D9C6F190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80608"/>
        <c:axId val="569907088"/>
      </c:scatterChart>
      <c:valAx>
        <c:axId val="5735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07088"/>
        <c:crosses val="autoZero"/>
        <c:crossBetween val="midCat"/>
      </c:valAx>
      <c:valAx>
        <c:axId val="5699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v(t)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ECE 202, Exercist E6:</a:t>
            </a:r>
            <a:r>
              <a:rPr lang="en-US" baseline="0"/>
              <a:t> Current, Voltage and Power Absorbed</a:t>
            </a:r>
          </a:p>
          <a:p>
            <a:pPr>
              <a:defRPr/>
            </a:pPr>
            <a:r>
              <a:rPr lang="en-US" baseline="0"/>
              <a:t>for a charging inductor (V0 = 5V, R = 2ohm, L = 10mH)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i(t) (amps)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Sheet1!$A$12:$A$412</c:f>
              <c:numCache>
                <c:formatCode>General</c:formatCode>
                <c:ptCount val="4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</c:v>
                </c:pt>
                <c:pt idx="233">
                  <c:v>29.125</c:v>
                </c:pt>
                <c:pt idx="234">
                  <c:v>29.25</c:v>
                </c:pt>
                <c:pt idx="235">
                  <c:v>29.375</c:v>
                </c:pt>
                <c:pt idx="236">
                  <c:v>29.5</c:v>
                </c:pt>
                <c:pt idx="237">
                  <c:v>29.625</c:v>
                </c:pt>
                <c:pt idx="238">
                  <c:v>29.75</c:v>
                </c:pt>
                <c:pt idx="239">
                  <c:v>29.875</c:v>
                </c:pt>
                <c:pt idx="240">
                  <c:v>30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</c:v>
                </c:pt>
                <c:pt idx="281">
                  <c:v>35.125</c:v>
                </c:pt>
                <c:pt idx="282">
                  <c:v>35.25</c:v>
                </c:pt>
                <c:pt idx="283">
                  <c:v>35.375</c:v>
                </c:pt>
                <c:pt idx="284">
                  <c:v>35.5</c:v>
                </c:pt>
                <c:pt idx="285">
                  <c:v>35.625</c:v>
                </c:pt>
                <c:pt idx="286">
                  <c:v>35.75</c:v>
                </c:pt>
                <c:pt idx="287">
                  <c:v>35.875</c:v>
                </c:pt>
                <c:pt idx="288">
                  <c:v>36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</c:v>
                </c:pt>
                <c:pt idx="345">
                  <c:v>43.125</c:v>
                </c:pt>
                <c:pt idx="346">
                  <c:v>43.25</c:v>
                </c:pt>
                <c:pt idx="347">
                  <c:v>43.375</c:v>
                </c:pt>
                <c:pt idx="348">
                  <c:v>43.5</c:v>
                </c:pt>
                <c:pt idx="349">
                  <c:v>43.625</c:v>
                </c:pt>
                <c:pt idx="350">
                  <c:v>43.75</c:v>
                </c:pt>
                <c:pt idx="351">
                  <c:v>43.875</c:v>
                </c:pt>
                <c:pt idx="352">
                  <c:v>44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</c:v>
                </c:pt>
              </c:numCache>
            </c:numRef>
          </c:xVal>
          <c:yVal>
            <c:numRef>
              <c:f>Sheet1!$C$12:$C$412</c:f>
              <c:numCache>
                <c:formatCode>General</c:formatCode>
                <c:ptCount val="401"/>
                <c:pt idx="0">
                  <c:v>0</c:v>
                </c:pt>
                <c:pt idx="1">
                  <c:v>6.1725219929168462E-2</c:v>
                </c:pt>
                <c:pt idx="2">
                  <c:v>0.12192643874821496</c:v>
                </c:pt>
                <c:pt idx="3">
                  <c:v>0.18064128417861786</c:v>
                </c:pt>
                <c:pt idx="4">
                  <c:v>0.23790645491010121</c:v>
                </c:pt>
                <c:pt idx="5">
                  <c:v>0.29375774353851136</c:v>
                </c:pt>
                <c:pt idx="6">
                  <c:v>0.34823005893735548</c:v>
                </c:pt>
                <c:pt idx="7">
                  <c:v>0.40135744807698159</c:v>
                </c:pt>
                <c:pt idx="8">
                  <c:v>0.45317311730504545</c:v>
                </c:pt>
                <c:pt idx="9">
                  <c:v>0.50370945310155735</c:v>
                </c:pt>
                <c:pt idx="10">
                  <c:v>0.55299804232148775</c:v>
                </c:pt>
                <c:pt idx="11">
                  <c:v>0.60106969193757886</c:v>
                </c:pt>
                <c:pt idx="12">
                  <c:v>0.64795444829570537</c:v>
                </c:pt>
                <c:pt idx="13">
                  <c:v>0.69368161589481947</c:v>
                </c:pt>
                <c:pt idx="14">
                  <c:v>0.73827977570321646</c:v>
                </c:pt>
                <c:pt idx="15">
                  <c:v>0.78177680302256936</c:v>
                </c:pt>
                <c:pt idx="16">
                  <c:v>0.82419988491090168</c:v>
                </c:pt>
                <c:pt idx="17">
                  <c:v>0.86557553717538172</c:v>
                </c:pt>
                <c:pt idx="18">
                  <c:v>0.90592962094556673</c:v>
                </c:pt>
                <c:pt idx="19">
                  <c:v>0.94528735883744974</c:v>
                </c:pt>
                <c:pt idx="20">
                  <c:v>0.98367335071841644</c:v>
                </c:pt>
                <c:pt idx="21">
                  <c:v>1.0211115890829623</c:v>
                </c:pt>
                <c:pt idx="22">
                  <c:v>1.0576254740487834</c:v>
                </c:pt>
                <c:pt idx="23">
                  <c:v>1.0932378279826107</c:v>
                </c:pt>
                <c:pt idx="24">
                  <c:v>1.127970909764934</c:v>
                </c:pt>
                <c:pt idx="25">
                  <c:v>1.1618464287025243</c:v>
                </c:pt>
                <c:pt idx="26">
                  <c:v>1.19488555809746</c:v>
                </c:pt>
                <c:pt idx="27">
                  <c:v>1.2271089484811271</c:v>
                </c:pt>
                <c:pt idx="28">
                  <c:v>1.2585367405214762</c:v>
                </c:pt>
                <c:pt idx="29">
                  <c:v>1.2891885776115939</c:v>
                </c:pt>
                <c:pt idx="30">
                  <c:v>1.3190836181474632</c:v>
                </c:pt>
                <c:pt idx="31">
                  <c:v>1.3482405475025856</c:v>
                </c:pt>
                <c:pt idx="32">
                  <c:v>1.3766775897069461</c:v>
                </c:pt>
                <c:pt idx="33">
                  <c:v>1.4044125188376269</c:v>
                </c:pt>
                <c:pt idx="34">
                  <c:v>1.4314626701281832</c:v>
                </c:pt>
                <c:pt idx="35">
                  <c:v>1.4578449508037288</c:v>
                </c:pt>
                <c:pt idx="36">
                  <c:v>1.4835758506485022</c:v>
                </c:pt>
                <c:pt idx="37">
                  <c:v>1.5086714523125178</c:v>
                </c:pt>
                <c:pt idx="38">
                  <c:v>1.5331474413637469</c:v>
                </c:pt>
                <c:pt idx="39">
                  <c:v>1.5570191160921076</c:v>
                </c:pt>
                <c:pt idx="40">
                  <c:v>1.5803013970713942</c:v>
                </c:pt>
                <c:pt idx="41">
                  <c:v>1.6030088364851207</c:v>
                </c:pt>
                <c:pt idx="42">
                  <c:v>1.6251556272221119</c:v>
                </c:pt>
                <c:pt idx="43">
                  <c:v>1.6467556117475157</c:v>
                </c:pt>
                <c:pt idx="44">
                  <c:v>1.6678222907548013</c:v>
                </c:pt>
                <c:pt idx="45">
                  <c:v>1.6883688316041257</c:v>
                </c:pt>
                <c:pt idx="46">
                  <c:v>1.7084080765523668</c:v>
                </c:pt>
                <c:pt idx="47">
                  <c:v>1.7279525507799502</c:v>
                </c:pt>
                <c:pt idx="48">
                  <c:v>1.7470144702194945</c:v>
                </c:pt>
                <c:pt idx="49">
                  <c:v>1.7656057491911681</c:v>
                </c:pt>
                <c:pt idx="50">
                  <c:v>1.7837380078495246</c:v>
                </c:pt>
                <c:pt idx="51">
                  <c:v>1.8014225794464815</c:v>
                </c:pt>
                <c:pt idx="52">
                  <c:v>1.8186705174149687</c:v>
                </c:pt>
                <c:pt idx="53">
                  <c:v>1.8354926022776836</c:v>
                </c:pt>
                <c:pt idx="54">
                  <c:v>1.8518993483852713</c:v>
                </c:pt>
                <c:pt idx="55">
                  <c:v>1.8679010104881337</c:v>
                </c:pt>
                <c:pt idx="56">
                  <c:v>1.8835075901459839</c:v>
                </c:pt>
                <c:pt idx="57">
                  <c:v>1.8987288419791448</c:v>
                </c:pt>
                <c:pt idx="58">
                  <c:v>1.913574279765506</c:v>
                </c:pt>
                <c:pt idx="59">
                  <c:v>1.928053182386944</c:v>
                </c:pt>
                <c:pt idx="60">
                  <c:v>1.9421745996289255</c:v>
                </c:pt>
                <c:pt idx="61">
                  <c:v>1.9559473578369178</c:v>
                </c:pt>
                <c:pt idx="62">
                  <c:v>1.9693800654331421</c:v>
                </c:pt>
                <c:pt idx="63">
                  <c:v>1.9824811182971183</c:v>
                </c:pt>
                <c:pt idx="64">
                  <c:v>1.9952587050133617</c:v>
                </c:pt>
                <c:pt idx="65">
                  <c:v>2.0077208119895147</c:v>
                </c:pt>
                <c:pt idx="66">
                  <c:v>2.0198752284481145</c:v>
                </c:pt>
                <c:pt idx="67">
                  <c:v>2.0317295512951077</c:v>
                </c:pt>
                <c:pt idx="68">
                  <c:v>2.0432911898681634</c:v>
                </c:pt>
                <c:pt idx="69">
                  <c:v>2.0545673705677538</c:v>
                </c:pt>
                <c:pt idx="70">
                  <c:v>2.0655651413738871</c:v>
                </c:pt>
                <c:pt idx="71">
                  <c:v>2.0762913762513246</c:v>
                </c:pt>
                <c:pt idx="72">
                  <c:v>2.0867527794460337</c:v>
                </c:pt>
                <c:pt idx="73">
                  <c:v>2.096955889675558</c:v>
                </c:pt>
                <c:pt idx="74">
                  <c:v>2.1069070842159308</c:v>
                </c:pt>
                <c:pt idx="75">
                  <c:v>2.116612582887679</c:v>
                </c:pt>
                <c:pt idx="76">
                  <c:v>2.1260784519434122</c:v>
                </c:pt>
                <c:pt idx="77">
                  <c:v>2.1353106078594317</c:v>
                </c:pt>
                <c:pt idx="78">
                  <c:v>2.1443148210337162</c:v>
                </c:pt>
                <c:pt idx="79">
                  <c:v>2.1530967193926118</c:v>
                </c:pt>
                <c:pt idx="80">
                  <c:v>2.1616617919084682</c:v>
                </c:pt>
                <c:pt idx="81">
                  <c:v>2.1700153920304244</c:v>
                </c:pt>
                <c:pt idx="82">
                  <c:v>2.1781627410304893</c:v>
                </c:pt>
                <c:pt idx="83">
                  <c:v>2.186108931267007</c:v>
                </c:pt>
                <c:pt idx="84">
                  <c:v>2.1938589293675452</c:v>
                </c:pt>
                <c:pt idx="85">
                  <c:v>2.2014175793332007</c:v>
                </c:pt>
                <c:pt idx="86">
                  <c:v>2.2087896055662575</c:v>
                </c:pt>
                <c:pt idx="87">
                  <c:v>2.2159796158230902</c:v>
                </c:pt>
                <c:pt idx="88">
                  <c:v>2.2229921040941654</c:v>
                </c:pt>
                <c:pt idx="89">
                  <c:v>2.2298314534129267</c:v>
                </c:pt>
                <c:pt idx="90">
                  <c:v>2.2365019385953393</c:v>
                </c:pt>
                <c:pt idx="91">
                  <c:v>2.2430077289117838</c:v>
                </c:pt>
                <c:pt idx="92">
                  <c:v>2.2493528906929905</c:v>
                </c:pt>
                <c:pt idx="93">
                  <c:v>2.2555413898716248</c:v>
                </c:pt>
                <c:pt idx="94">
                  <c:v>2.261577094461126</c:v>
                </c:pt>
                <c:pt idx="95">
                  <c:v>2.2674637769733414</c:v>
                </c:pt>
                <c:pt idx="96">
                  <c:v>2.2732051167764689</c:v>
                </c:pt>
                <c:pt idx="97">
                  <c:v>2.2788047023947815</c:v>
                </c:pt>
                <c:pt idx="98">
                  <c:v>2.2842660337515737</c:v>
                </c:pt>
                <c:pt idx="99">
                  <c:v>2.2895925243567241</c:v>
                </c:pt>
                <c:pt idx="100">
                  <c:v>2.294787503440253</c:v>
                </c:pt>
                <c:pt idx="101">
                  <c:v>2.2998542180331989</c:v>
                </c:pt>
                <c:pt idx="102">
                  <c:v>2.3047958349971172</c:v>
                </c:pt>
                <c:pt idx="103">
                  <c:v>2.3096154430034743</c:v>
                </c:pt>
                <c:pt idx="104">
                  <c:v>2.3143160544641654</c:v>
                </c:pt>
                <c:pt idx="105">
                  <c:v>2.3189006074143714</c:v>
                </c:pt>
                <c:pt idx="106">
                  <c:v>2.3233719673489261</c:v>
                </c:pt>
                <c:pt idx="107">
                  <c:v>2.3277329290133437</c:v>
                </c:pt>
                <c:pt idx="108">
                  <c:v>2.3319862181506257</c:v>
                </c:pt>
                <c:pt idx="109">
                  <c:v>2.336134493204939</c:v>
                </c:pt>
                <c:pt idx="110">
                  <c:v>2.3401803469832312</c:v>
                </c:pt>
                <c:pt idx="111">
                  <c:v>2.3441263082758166</c:v>
                </c:pt>
                <c:pt idx="112">
                  <c:v>2.3479748434369552</c:v>
                </c:pt>
                <c:pt idx="113">
                  <c:v>2.3517283579264032</c:v>
                </c:pt>
                <c:pt idx="114">
                  <c:v>2.3553891978129036</c:v>
                </c:pt>
                <c:pt idx="115">
                  <c:v>2.3589596512405566</c:v>
                </c:pt>
                <c:pt idx="116">
                  <c:v>2.3624419498589817</c:v>
                </c:pt>
                <c:pt idx="117">
                  <c:v>2.3658382702181746</c:v>
                </c:pt>
                <c:pt idx="118">
                  <c:v>2.3691507351289189</c:v>
                </c:pt>
                <c:pt idx="119">
                  <c:v>2.3723814149896141</c:v>
                </c:pt>
                <c:pt idx="120">
                  <c:v>2.3755323290803401</c:v>
                </c:pt>
                <c:pt idx="121">
                  <c:v>2.3786054468249751</c:v>
                </c:pt>
                <c:pt idx="122">
                  <c:v>2.3816026890221478</c:v>
                </c:pt>
                <c:pt idx="123">
                  <c:v>2.3845259290457999</c:v>
                </c:pt>
                <c:pt idx="124">
                  <c:v>2.3873769940161056</c:v>
                </c:pt>
                <c:pt idx="125">
                  <c:v>2.3901576659414814</c:v>
                </c:pt>
                <c:pt idx="126">
                  <c:v>2.3928696828323996</c:v>
                </c:pt>
                <c:pt idx="127">
                  <c:v>2.3955147397877004</c:v>
                </c:pt>
                <c:pt idx="128">
                  <c:v>2.3980944900540848</c:v>
                </c:pt>
                <c:pt idx="129">
                  <c:v>2.4006105460594469</c:v>
                </c:pt>
                <c:pt idx="130">
                  <c:v>2.4030644804206949</c:v>
                </c:pt>
                <c:pt idx="131">
                  <c:v>2.4054578269266873</c:v>
                </c:pt>
                <c:pt idx="132">
                  <c:v>2.4077920814969</c:v>
                </c:pt>
                <c:pt idx="133">
                  <c:v>2.4100687031164258</c:v>
                </c:pt>
                <c:pt idx="134">
                  <c:v>2.4122891147478875</c:v>
                </c:pt>
                <c:pt idx="135">
                  <c:v>2.4144547042208351</c:v>
                </c:pt>
                <c:pt idx="136">
                  <c:v>2.416566825099185</c:v>
                </c:pt>
                <c:pt idx="137">
                  <c:v>2.4186267975272413</c:v>
                </c:pt>
                <c:pt idx="138">
                  <c:v>2.4206359090548304</c:v>
                </c:pt>
                <c:pt idx="139">
                  <c:v>2.4225954154420579</c:v>
                </c:pt>
                <c:pt idx="140">
                  <c:v>2.4245065414442037</c:v>
                </c:pt>
                <c:pt idx="141">
                  <c:v>2.4263704815772318</c:v>
                </c:pt>
                <c:pt idx="142">
                  <c:v>2.4281884008644012</c:v>
                </c:pt>
                <c:pt idx="143">
                  <c:v>2.4299614355644454</c:v>
                </c:pt>
                <c:pt idx="144">
                  <c:v>2.4316906938817686</c:v>
                </c:pt>
                <c:pt idx="145">
                  <c:v>2.4333772566591114</c:v>
                </c:pt>
                <c:pt idx="146">
                  <c:v>2.4350221780531118</c:v>
                </c:pt>
                <c:pt idx="147">
                  <c:v>2.4366264861931879</c:v>
                </c:pt>
                <c:pt idx="148">
                  <c:v>2.4381911838241517</c:v>
                </c:pt>
                <c:pt idx="149">
                  <c:v>2.4397172489329577</c:v>
                </c:pt>
                <c:pt idx="150">
                  <c:v>2.4412056353599771</c:v>
                </c:pt>
                <c:pt idx="151">
                  <c:v>2.4426572733951777</c:v>
                </c:pt>
                <c:pt idx="152">
                  <c:v>2.4440730703595861</c:v>
                </c:pt>
                <c:pt idx="153">
                  <c:v>2.4454539111723932</c:v>
                </c:pt>
                <c:pt idx="154">
                  <c:v>2.4468006589040572</c:v>
                </c:pt>
                <c:pt idx="155">
                  <c:v>2.4481141553157508</c:v>
                </c:pt>
                <c:pt idx="156">
                  <c:v>2.449395221385489</c:v>
                </c:pt>
                <c:pt idx="157">
                  <c:v>2.4506446578212682</c:v>
                </c:pt>
                <c:pt idx="158">
                  <c:v>2.4518632455615328</c:v>
                </c:pt>
                <c:pt idx="159">
                  <c:v>2.4530517462632888</c:v>
                </c:pt>
                <c:pt idx="160">
                  <c:v>2.4542109027781644</c:v>
                </c:pt>
                <c:pt idx="161">
                  <c:v>2.4553414396167152</c:v>
                </c:pt>
                <c:pt idx="162">
                  <c:v>2.4564440634012663</c:v>
                </c:pt>
                <c:pt idx="163">
                  <c:v>2.4575194633075772</c:v>
                </c:pt>
                <c:pt idx="164">
                  <c:v>2.458568311495597</c:v>
                </c:pt>
                <c:pt idx="165">
                  <c:v>2.4595912635295853</c:v>
                </c:pt>
                <c:pt idx="166">
                  <c:v>2.4605889587878638</c:v>
                </c:pt>
                <c:pt idx="167">
                  <c:v>2.4615620208624462</c:v>
                </c:pt>
                <c:pt idx="168">
                  <c:v>2.4625110579488059</c:v>
                </c:pt>
                <c:pt idx="169">
                  <c:v>2.4634366632260143</c:v>
                </c:pt>
                <c:pt idx="170">
                  <c:v>2.464339415227502</c:v>
                </c:pt>
                <c:pt idx="171">
                  <c:v>2.4652198782026562</c:v>
                </c:pt>
                <c:pt idx="172">
                  <c:v>2.4660786024694978</c:v>
                </c:pt>
                <c:pt idx="173">
                  <c:v>2.4669161247586477</c:v>
                </c:pt>
                <c:pt idx="174">
                  <c:v>2.4677329685488001</c:v>
                </c:pt>
                <c:pt idx="175">
                  <c:v>2.4685296443939149</c:v>
                </c:pt>
                <c:pt idx="176">
                  <c:v>2.4693066502423289</c:v>
                </c:pt>
                <c:pt idx="177">
                  <c:v>2.4700644717479907</c:v>
                </c:pt>
                <c:pt idx="178">
                  <c:v>2.4708035825740113</c:v>
                </c:pt>
                <c:pt idx="179">
                  <c:v>2.4715244446887166</c:v>
                </c:pt>
                <c:pt idx="180">
                  <c:v>2.4722275086543943</c:v>
                </c:pt>
                <c:pt idx="181">
                  <c:v>2.4729132139089098</c:v>
                </c:pt>
                <c:pt idx="182">
                  <c:v>2.4735819890403685</c:v>
                </c:pt>
                <c:pt idx="183">
                  <c:v>2.4742342520549983</c:v>
                </c:pt>
                <c:pt idx="184">
                  <c:v>2.4748704106384163</c:v>
                </c:pt>
                <c:pt idx="185">
                  <c:v>2.4754908624104455</c:v>
                </c:pt>
                <c:pt idx="186">
                  <c:v>2.4760959951736412</c:v>
                </c:pt>
                <c:pt idx="187">
                  <c:v>2.4766861871556793</c:v>
                </c:pt>
                <c:pt idx="188">
                  <c:v>2.4772618072457604</c:v>
                </c:pt>
                <c:pt idx="189">
                  <c:v>2.4778232152251793</c:v>
                </c:pt>
                <c:pt idx="190">
                  <c:v>2.4783707619921986</c:v>
                </c:pt>
                <c:pt idx="191">
                  <c:v>2.4789047897813714</c:v>
                </c:pt>
                <c:pt idx="192">
                  <c:v>2.47942563237745</c:v>
                </c:pt>
                <c:pt idx="193">
                  <c:v>2.4799336153240121</c:v>
                </c:pt>
                <c:pt idx="194">
                  <c:v>2.4804290561269355</c:v>
                </c:pt>
                <c:pt idx="195">
                  <c:v>2.4809122644528498</c:v>
                </c:pt>
                <c:pt idx="196">
                  <c:v>2.4813835423226891</c:v>
                </c:pt>
                <c:pt idx="197">
                  <c:v>2.4818431843004625</c:v>
                </c:pt>
                <c:pt idx="198">
                  <c:v>2.4822914776773697</c:v>
                </c:pt>
                <c:pt idx="199">
                  <c:v>2.4827287026513636</c:v>
                </c:pt>
                <c:pt idx="200">
                  <c:v>2.4831551325022865</c:v>
                </c:pt>
                <c:pt idx="201">
                  <c:v>2.4835710337626757</c:v>
                </c:pt>
                <c:pt idx="202">
                  <c:v>2.483976666384359</c:v>
                </c:pt>
                <c:pt idx="203">
                  <c:v>2.4843722839009286</c:v>
                </c:pt>
                <c:pt idx="204">
                  <c:v>2.4847581335862108</c:v>
                </c:pt>
                <c:pt idx="205">
                  <c:v>2.48513445660882</c:v>
                </c:pt>
                <c:pt idx="206">
                  <c:v>2.4855014881828947</c:v>
                </c:pt>
                <c:pt idx="207">
                  <c:v>2.485859457715117</c:v>
                </c:pt>
                <c:pt idx="208">
                  <c:v>2.4862085889480983</c:v>
                </c:pt>
                <c:pt idx="209">
                  <c:v>2.4865491001002229</c:v>
                </c:pt>
                <c:pt idx="210">
                  <c:v>2.4868812040020467</c:v>
                </c:pt>
                <c:pt idx="211">
                  <c:v>2.4872051082293183</c:v>
                </c:pt>
                <c:pt idx="212">
                  <c:v>2.4875210152327245</c:v>
                </c:pt>
                <c:pt idx="213">
                  <c:v>2.4878291224644258</c:v>
                </c:pt>
                <c:pt idx="214">
                  <c:v>2.4881296225014711</c:v>
                </c:pt>
                <c:pt idx="215">
                  <c:v>2.488422703166167</c:v>
                </c:pt>
                <c:pt idx="216">
                  <c:v>2.4887085476434683</c:v>
                </c:pt>
                <c:pt idx="217">
                  <c:v>2.4889873345954792</c:v>
                </c:pt>
                <c:pt idx="218">
                  <c:v>2.4892592382731191</c:v>
                </c:pt>
                <c:pt idx="219">
                  <c:v>2.4895244286250384</c:v>
                </c:pt>
                <c:pt idx="220">
                  <c:v>2.4897830714038398</c:v>
                </c:pt>
                <c:pt idx="221">
                  <c:v>2.4900353282696792</c:v>
                </c:pt>
                <c:pt idx="222">
                  <c:v>2.4902813568913098</c:v>
                </c:pt>
                <c:pt idx="223">
                  <c:v>2.4905213110446285</c:v>
                </c:pt>
                <c:pt idx="224">
                  <c:v>2.4907553407087928</c:v>
                </c:pt>
                <c:pt idx="225">
                  <c:v>2.4909835921599606</c:v>
                </c:pt>
                <c:pt idx="226">
                  <c:v>2.49120620806272</c:v>
                </c:pt>
                <c:pt idx="227">
                  <c:v>2.4914233275592554</c:v>
                </c:pt>
                <c:pt idx="228">
                  <c:v>2.4916350863563217</c:v>
                </c:pt>
                <c:pt idx="229">
                  <c:v>2.4918416168100594</c:v>
                </c:pt>
                <c:pt idx="230">
                  <c:v>2.4920430480087257</c:v>
                </c:pt>
                <c:pt idx="231">
                  <c:v>2.4922395058533766</c:v>
                </c:pt>
                <c:pt idx="232">
                  <c:v>2.4924311131365604</c:v>
                </c:pt>
                <c:pt idx="233">
                  <c:v>2.4926179896190663</c:v>
                </c:pt>
                <c:pt idx="234">
                  <c:v>2.4928002521047792</c:v>
                </c:pt>
                <c:pt idx="235">
                  <c:v>2.4929780145136862</c:v>
                </c:pt>
                <c:pt idx="236">
                  <c:v>2.4931513879530791</c:v>
                </c:pt>
                <c:pt idx="237">
                  <c:v>2.4933204807870011</c:v>
                </c:pt>
                <c:pt idx="238">
                  <c:v>2.4934853987039789</c:v>
                </c:pt>
                <c:pt idx="239">
                  <c:v>2.4936462447830778</c:v>
                </c:pt>
                <c:pt idx="240">
                  <c:v>2.4938031195583341</c:v>
                </c:pt>
                <c:pt idx="241">
                  <c:v>2.493956121081589</c:v>
                </c:pt>
                <c:pt idx="242">
                  <c:v>2.4941053449837742</c:v>
                </c:pt>
                <c:pt idx="243">
                  <c:v>2.4942508845346878</c:v>
                </c:pt>
                <c:pt idx="244">
                  <c:v>2.4943928307012855</c:v>
                </c:pt>
                <c:pt idx="245">
                  <c:v>2.4945312722045427</c:v>
                </c:pt>
                <c:pt idx="246">
                  <c:v>2.4946662955749059</c:v>
                </c:pt>
                <c:pt idx="247">
                  <c:v>2.4947979852063762</c:v>
                </c:pt>
                <c:pt idx="248">
                  <c:v>2.494926423409261</c:v>
                </c:pt>
                <c:pt idx="249">
                  <c:v>2.4950516904616169</c:v>
                </c:pt>
                <c:pt idx="250">
                  <c:v>2.4951738646594306</c:v>
                </c:pt>
                <c:pt idx="251">
                  <c:v>2.4952930223655527</c:v>
                </c:pt>
                <c:pt idx="252">
                  <c:v>2.4954092380574275</c:v>
                </c:pt>
                <c:pt idx="253">
                  <c:v>2.4955225843736466</c:v>
                </c:pt>
                <c:pt idx="254">
                  <c:v>2.4956331321593472</c:v>
                </c:pt>
                <c:pt idx="255">
                  <c:v>2.4957409505104935</c:v>
                </c:pt>
                <c:pt idx="256">
                  <c:v>2.4958461068170652</c:v>
                </c:pt>
                <c:pt idx="257">
                  <c:v>2.4959486668051767</c:v>
                </c:pt>
                <c:pt idx="258">
                  <c:v>2.4960486945781595</c:v>
                </c:pt>
                <c:pt idx="259">
                  <c:v>2.4961462526566276</c:v>
                </c:pt>
                <c:pt idx="260">
                  <c:v>2.4962414020175561</c:v>
                </c:pt>
                <c:pt idx="261">
                  <c:v>2.4963342021323927</c:v>
                </c:pt>
                <c:pt idx="262">
                  <c:v>2.4964247110042304</c:v>
                </c:pt>
                <c:pt idx="263">
                  <c:v>2.4965129852040597</c:v>
                </c:pt>
                <c:pt idx="264">
                  <c:v>2.4965990799061304</c:v>
                </c:pt>
                <c:pt idx="265">
                  <c:v>2.4966830489224328</c:v>
                </c:pt>
                <c:pt idx="266">
                  <c:v>2.4967649447363356</c:v>
                </c:pt>
                <c:pt idx="267">
                  <c:v>2.4968448185353882</c:v>
                </c:pt>
                <c:pt idx="268">
                  <c:v>2.4969227202433162</c:v>
                </c:pt>
                <c:pt idx="269">
                  <c:v>2.4969986985512223</c:v>
                </c:pt>
                <c:pt idx="270">
                  <c:v>2.4970728009480219</c:v>
                </c:pt>
                <c:pt idx="271">
                  <c:v>2.4971450737501262</c:v>
                </c:pt>
                <c:pt idx="272">
                  <c:v>2.4972155621303878</c:v>
                </c:pt>
                <c:pt idx="273">
                  <c:v>2.4972843101463402</c:v>
                </c:pt>
                <c:pt idx="274">
                  <c:v>2.4973513607677309</c:v>
                </c:pt>
                <c:pt idx="275">
                  <c:v>2.4974167559033806</c:v>
                </c:pt>
                <c:pt idx="276">
                  <c:v>2.4974805364273784</c:v>
                </c:pt>
                <c:pt idx="277">
                  <c:v>2.4975427422046281</c:v>
                </c:pt>
                <c:pt idx="278">
                  <c:v>2.4976034121157649</c:v>
                </c:pt>
                <c:pt idx="279">
                  <c:v>2.4976625840814584</c:v>
                </c:pt>
                <c:pt idx="280">
                  <c:v>2.4977202950861139</c:v>
                </c:pt>
                <c:pt idx="281">
                  <c:v>2.4977765812009869</c:v>
                </c:pt>
                <c:pt idx="282">
                  <c:v>2.4978314776067325</c:v>
                </c:pt>
                <c:pt idx="283">
                  <c:v>2.4978850186153907</c:v>
                </c:pt>
                <c:pt idx="284">
                  <c:v>2.4979372376918354</c:v>
                </c:pt>
                <c:pt idx="285">
                  <c:v>2.4979881674746887</c:v>
                </c:pt>
                <c:pt idx="286">
                  <c:v>2.4980378397967224</c:v>
                </c:pt>
                <c:pt idx="287">
                  <c:v>2.4980862857047561</c:v>
                </c:pt>
                <c:pt idx="288">
                  <c:v>2.4981335354790581</c:v>
                </c:pt>
                <c:pt idx="289">
                  <c:v>2.4981796186522764</c:v>
                </c:pt>
                <c:pt idx="290">
                  <c:v>2.4982245640278937</c:v>
                </c:pt>
                <c:pt idx="291">
                  <c:v>2.4982683996982331</c:v>
                </c:pt>
                <c:pt idx="292">
                  <c:v>2.4983111530620152</c:v>
                </c:pt>
                <c:pt idx="293">
                  <c:v>2.498352850841485</c:v>
                </c:pt>
                <c:pt idx="294">
                  <c:v>2.4983935190991109</c:v>
                </c:pt>
                <c:pt idx="295">
                  <c:v>2.4984331832538791</c:v>
                </c:pt>
                <c:pt idx="296">
                  <c:v>2.4984718680971758</c:v>
                </c:pt>
                <c:pt idx="297">
                  <c:v>2.498509597808289</c:v>
                </c:pt>
                <c:pt idx="298">
                  <c:v>2.4985463959695156</c:v>
                </c:pt>
                <c:pt idx="299">
                  <c:v>2.4985822855809041</c:v>
                </c:pt>
                <c:pt idx="300">
                  <c:v>2.4986172890746303</c:v>
                </c:pt>
                <c:pt idx="301">
                  <c:v>2.4986514283290169</c:v>
                </c:pt>
                <c:pt idx="302">
                  <c:v>2.4986847246822101</c:v>
                </c:pt>
                <c:pt idx="303">
                  <c:v>2.498717198945513</c:v>
                </c:pt>
                <c:pt idx="304">
                  <c:v>2.4987488714163986</c:v>
                </c:pt>
                <c:pt idx="305">
                  <c:v>2.4987797618911913</c:v>
                </c:pt>
                <c:pt idx="306">
                  <c:v>2.4988098896774442</c:v>
                </c:pt>
                <c:pt idx="307">
                  <c:v>2.4988392736060043</c:v>
                </c:pt>
                <c:pt idx="308">
                  <c:v>2.4988679320427831</c:v>
                </c:pt>
                <c:pt idx="309">
                  <c:v>2.4988958829002366</c:v>
                </c:pt>
                <c:pt idx="310">
                  <c:v>2.4989231436485606</c:v>
                </c:pt>
                <c:pt idx="311">
                  <c:v>2.4989497313266105</c:v>
                </c:pt>
                <c:pt idx="312">
                  <c:v>2.4989756625525503</c:v>
                </c:pt>
                <c:pt idx="313">
                  <c:v>2.499000953534241</c:v>
                </c:pt>
                <c:pt idx="314">
                  <c:v>2.4990256200793679</c:v>
                </c:pt>
                <c:pt idx="315">
                  <c:v>2.4990496776053264</c:v>
                </c:pt>
                <c:pt idx="316">
                  <c:v>2.4990731411488523</c:v>
                </c:pt>
                <c:pt idx="317">
                  <c:v>2.4990960253754242</c:v>
                </c:pt>
                <c:pt idx="318">
                  <c:v>2.4991183445884295</c:v>
                </c:pt>
                <c:pt idx="319">
                  <c:v>2.4991401127381017</c:v>
                </c:pt>
                <c:pt idx="320">
                  <c:v>2.4991613434302438</c:v>
                </c:pt>
                <c:pt idx="321">
                  <c:v>2.499182049934729</c:v>
                </c:pt>
                <c:pt idx="322">
                  <c:v>2.4992022451937972</c:v>
                </c:pt>
                <c:pt idx="323">
                  <c:v>2.4992219418301422</c:v>
                </c:pt>
                <c:pt idx="324">
                  <c:v>2.4992411521548026</c:v>
                </c:pt>
                <c:pt idx="325">
                  <c:v>2.499259888174858</c:v>
                </c:pt>
                <c:pt idx="326">
                  <c:v>2.4992781616009294</c:v>
                </c:pt>
                <c:pt idx="327">
                  <c:v>2.4992959838545041</c:v>
                </c:pt>
                <c:pt idx="328">
                  <c:v>2.4993133660750697</c:v>
                </c:pt>
                <c:pt idx="329">
                  <c:v>2.4993303191270804</c:v>
                </c:pt>
                <c:pt idx="330">
                  <c:v>2.4993468536067458</c:v>
                </c:pt>
                <c:pt idx="331">
                  <c:v>2.4993629798486534</c:v>
                </c:pt>
                <c:pt idx="332">
                  <c:v>2.4993787079322303</c:v>
                </c:pt>
                <c:pt idx="333">
                  <c:v>2.4993940476880394</c:v>
                </c:pt>
                <c:pt idx="334">
                  <c:v>2.4994090087039282</c:v>
                </c:pt>
                <c:pt idx="335">
                  <c:v>2.4994236003310188</c:v>
                </c:pt>
                <c:pt idx="336">
                  <c:v>2.4994378316895531</c:v>
                </c:pt>
                <c:pt idx="337">
                  <c:v>2.4994517116745927</c:v>
                </c:pt>
                <c:pt idx="338">
                  <c:v>2.499465248961581</c:v>
                </c:pt>
                <c:pt idx="339">
                  <c:v>2.4994784520117626</c:v>
                </c:pt>
                <c:pt idx="340">
                  <c:v>2.4994913290774736</c:v>
                </c:pt>
                <c:pt idx="341">
                  <c:v>2.4995038882072991</c:v>
                </c:pt>
                <c:pt idx="342">
                  <c:v>2.499516137251105</c:v>
                </c:pt>
                <c:pt idx="343">
                  <c:v>2.499528083864941</c:v>
                </c:pt>
                <c:pt idx="344">
                  <c:v>2.4995397355158309</c:v>
                </c:pt>
                <c:pt idx="345">
                  <c:v>2.4995510994864354</c:v>
                </c:pt>
                <c:pt idx="346">
                  <c:v>2.4995621828796057</c:v>
                </c:pt>
                <c:pt idx="347">
                  <c:v>2.4995729926228236</c:v>
                </c:pt>
                <c:pt idx="348">
                  <c:v>2.4995835354725311</c:v>
                </c:pt>
                <c:pt idx="349">
                  <c:v>2.4995938180183512</c:v>
                </c:pt>
                <c:pt idx="350">
                  <c:v>2.4996038466872106</c:v>
                </c:pt>
                <c:pt idx="351">
                  <c:v>2.4996136277473537</c:v>
                </c:pt>
                <c:pt idx="352">
                  <c:v>2.4996231673122611</c:v>
                </c:pt>
                <c:pt idx="353">
                  <c:v>2.4996324713444724</c:v>
                </c:pt>
                <c:pt idx="354">
                  <c:v>2.4996415456593093</c:v>
                </c:pt>
                <c:pt idx="355">
                  <c:v>2.4996503959285148</c:v>
                </c:pt>
                <c:pt idx="356">
                  <c:v>2.4996590276837951</c:v>
                </c:pt>
                <c:pt idx="357">
                  <c:v>2.4996674463202782</c:v>
                </c:pt>
                <c:pt idx="358">
                  <c:v>2.4996756570998855</c:v>
                </c:pt>
                <c:pt idx="359">
                  <c:v>2.4996836651546226</c:v>
                </c:pt>
                <c:pt idx="360">
                  <c:v>2.4996914754897834</c:v>
                </c:pt>
                <c:pt idx="361">
                  <c:v>2.4996990929870817</c:v>
                </c:pt>
                <c:pt idx="362">
                  <c:v>2.4997065224077022</c:v>
                </c:pt>
                <c:pt idx="363">
                  <c:v>2.4997137683952739</c:v>
                </c:pt>
                <c:pt idx="364">
                  <c:v>2.499720835478775</c:v>
                </c:pt>
                <c:pt idx="365">
                  <c:v>2.4997277280753623</c:v>
                </c:pt>
                <c:pt idx="366">
                  <c:v>2.4997344504931336</c:v>
                </c:pt>
                <c:pt idx="367">
                  <c:v>2.4997410069338191</c:v>
                </c:pt>
                <c:pt idx="368">
                  <c:v>2.4997474014954073</c:v>
                </c:pt>
                <c:pt idx="369">
                  <c:v>2.499753638174707</c:v>
                </c:pt>
                <c:pt idx="370">
                  <c:v>2.4997597208698465</c:v>
                </c:pt>
                <c:pt idx="371">
                  <c:v>2.499765653382708</c:v>
                </c:pt>
                <c:pt idx="372">
                  <c:v>2.4997714394213046</c:v>
                </c:pt>
                <c:pt idx="373">
                  <c:v>2.4997770826020993</c:v>
                </c:pt>
                <c:pt idx="374">
                  <c:v>2.4997825864522643</c:v>
                </c:pt>
                <c:pt idx="375">
                  <c:v>2.4997879544118842</c:v>
                </c:pt>
                <c:pt idx="376">
                  <c:v>2.4997931898361085</c:v>
                </c:pt>
                <c:pt idx="377">
                  <c:v>2.4997982959972482</c:v>
                </c:pt>
                <c:pt idx="378">
                  <c:v>2.4998032760868205</c:v>
                </c:pt>
                <c:pt idx="379">
                  <c:v>2.499808133217543</c:v>
                </c:pt>
                <c:pt idx="380">
                  <c:v>2.4998128704252807</c:v>
                </c:pt>
                <c:pt idx="381">
                  <c:v>2.4998174906709427</c:v>
                </c:pt>
                <c:pt idx="382">
                  <c:v>2.4998219968423325</c:v>
                </c:pt>
                <c:pt idx="383">
                  <c:v>2.4998263917559549</c:v>
                </c:pt>
                <c:pt idx="384">
                  <c:v>2.4998306781587729</c:v>
                </c:pt>
                <c:pt idx="385">
                  <c:v>2.4998348587299284</c:v>
                </c:pt>
                <c:pt idx="386">
                  <c:v>2.4998389360824143</c:v>
                </c:pt>
                <c:pt idx="387">
                  <c:v>2.4998429127647084</c:v>
                </c:pt>
                <c:pt idx="388">
                  <c:v>2.499846791262367</c:v>
                </c:pt>
                <c:pt idx="389">
                  <c:v>2.4998505739995771</c:v>
                </c:pt>
                <c:pt idx="390">
                  <c:v>2.4998542633406728</c:v>
                </c:pt>
                <c:pt idx="391">
                  <c:v>2.4998578615916123</c:v>
                </c:pt>
                <c:pt idx="392">
                  <c:v>2.4998613710014195</c:v>
                </c:pt>
                <c:pt idx="393">
                  <c:v>2.4998647937635896</c:v>
                </c:pt>
                <c:pt idx="394">
                  <c:v>2.4998681320174612</c:v>
                </c:pt>
                <c:pt idx="395">
                  <c:v>2.4998713878495509</c:v>
                </c:pt>
                <c:pt idx="396">
                  <c:v>2.4998745632948598</c:v>
                </c:pt>
                <c:pt idx="397">
                  <c:v>2.4998776603381443</c:v>
                </c:pt>
                <c:pt idx="398">
                  <c:v>2.4998806809151581</c:v>
                </c:pt>
                <c:pt idx="399">
                  <c:v>2.4998836269138596</c:v>
                </c:pt>
                <c:pt idx="400">
                  <c:v>2.4998865001755939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3-4295-8A7C-5F336DE01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1536"/>
        <c:axId val="562503936"/>
      </c:scatterChart>
      <c:valAx>
        <c:axId val="5248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03936"/>
        <c:crosses val="autoZero"/>
        <c:crossBetween val="midCat"/>
      </c:valAx>
      <c:valAx>
        <c:axId val="5625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i(t)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115635</xdr:colOff>
      <xdr:row>22</xdr:row>
      <xdr:rowOff>31455</xdr:rowOff>
    </xdr:from>
    <xdr:to>
      <xdr:col>9</xdr:col>
      <xdr:colOff>273491</xdr:colOff>
      <xdr:row>31</xdr:row>
      <xdr:rowOff>94306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20AD758-5149-9E81-6E97-A98FAC9F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124217</xdr:colOff>
      <xdr:row>11</xdr:row>
      <xdr:rowOff>144999</xdr:rowOff>
    </xdr:from>
    <xdr:to>
      <xdr:col>9</xdr:col>
      <xdr:colOff>273491</xdr:colOff>
      <xdr:row>22</xdr:row>
      <xdr:rowOff>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25F011F6-BE62-980C-5B32-28D8BAEF1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123541</xdr:colOff>
      <xdr:row>0</xdr:row>
      <xdr:rowOff>114582</xdr:rowOff>
    </xdr:from>
    <xdr:to>
      <xdr:col>9</xdr:col>
      <xdr:colOff>266416</xdr:colOff>
      <xdr:row>11</xdr:row>
      <xdr:rowOff>128869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BF3CA66-33C5-6F74-0309-70F541DA4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0.53164</cdr:x>
      <cdr:y>0.35437</cdr:y>
    </cdr:from>
    <cdr:to>
      <cdr:x>0.87143</cdr:x>
      <cdr:y>0.61719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3243F1-106E-9671-8433-A0ADA01796B6}"/>
            </a:ext>
          </a:extLst>
        </cdr:cNvPr>
        <cdr:cNvSpPr txBox="1"/>
      </cdr:nvSpPr>
      <cdr:spPr>
        <a:xfrm xmlns:a="http://schemas.openxmlformats.org/drawingml/2006/main">
          <a:off x="3055152" y="655004"/>
          <a:ext cx="19526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p(t)=v(t) i(t)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0.55285</cdr:x>
      <cdr:y>0.23871</cdr:y>
    </cdr:from>
    <cdr:to>
      <cdr:x>0.82611</cdr:x>
      <cdr:y>0.46479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92CA38-DBF6-C89E-BE86-DDB0EFB35B26}"/>
            </a:ext>
          </a:extLst>
        </cdr:cNvPr>
        <cdr:cNvSpPr txBox="1"/>
      </cdr:nvSpPr>
      <cdr:spPr>
        <a:xfrm xmlns:a="http://schemas.openxmlformats.org/drawingml/2006/main">
          <a:off x="3179731" y="492799"/>
          <a:ext cx="157162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v(t) = [V0] exp(-t/[tau])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0.58206</cdr:x>
      <cdr:y>0.48307</cdr:y>
    </cdr:from>
    <cdr:to>
      <cdr:x>0.90355</cdr:x>
      <cdr:y>0.66817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5F08BF-C8AB-7868-896A-176345243DA3}"/>
            </a:ext>
          </a:extLst>
        </cdr:cNvPr>
        <cdr:cNvSpPr txBox="1"/>
      </cdr:nvSpPr>
      <cdr:spPr>
        <a:xfrm xmlns:a="http://schemas.openxmlformats.org/drawingml/2006/main">
          <a:off x="3276601" y="1019176"/>
          <a:ext cx="18097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i(t) = [V0/R](1-exp(-t/[tau]))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4431-46B3-462E-84FA-ACD024A76493}">
  <sheetPr>
    <pageSetUpPr fitToPage="1"/>
  </sheetPr>
  <dimension ref="A1:F412"/>
  <sheetViews>
    <sheetView showFormulas="1" zoomScale="83" zoomScaleNormal="115" workbookViewId="0">
      <selection sqref="A1:F22"/>
    </sheetView>
  </sheetViews>
  <sheetFormatPr defaultRowHeight="15" x14ac:dyDescent="0.25"/>
  <cols>
    <col min="1" max="1" width="9.28515625" customWidth="1"/>
    <col min="2" max="2" width="8.7109375" customWidth="1"/>
    <col min="3" max="3" width="11.85546875" customWidth="1"/>
    <col min="4" max="4" width="13.42578125" customWidth="1"/>
    <col min="5" max="5" width="20.85546875" customWidth="1"/>
    <col min="6" max="6" width="28.28515625" bestFit="1" customWidth="1"/>
  </cols>
  <sheetData>
    <row r="1" spans="1:6" ht="15" customHeight="1" x14ac:dyDescent="0.25">
      <c r="A1" t="s">
        <v>0</v>
      </c>
      <c r="B1" s="3" t="s">
        <v>2</v>
      </c>
      <c r="C1" s="3"/>
      <c r="D1" s="3"/>
      <c r="E1" s="2"/>
    </row>
    <row r="2" spans="1:6" x14ac:dyDescent="0.25">
      <c r="A2" s="1">
        <v>45259</v>
      </c>
      <c r="B2" s="3"/>
      <c r="C2" s="3"/>
      <c r="D2" s="3"/>
      <c r="E2" s="2"/>
    </row>
    <row r="3" spans="1:6" x14ac:dyDescent="0.25">
      <c r="A3" t="s">
        <v>1</v>
      </c>
      <c r="B3" s="3"/>
      <c r="C3" s="3"/>
      <c r="D3" s="3"/>
      <c r="E3" s="2"/>
    </row>
    <row r="6" spans="1:6" x14ac:dyDescent="0.25">
      <c r="A6" t="s">
        <v>19</v>
      </c>
      <c r="B6" t="s">
        <v>20</v>
      </c>
      <c r="C6" t="s">
        <v>3</v>
      </c>
      <c r="D6" t="s">
        <v>4</v>
      </c>
      <c r="E6" t="s">
        <v>17</v>
      </c>
    </row>
    <row r="7" spans="1:6" x14ac:dyDescent="0.25">
      <c r="A7">
        <v>0</v>
      </c>
      <c r="B7">
        <f>10*B9</f>
        <v>50</v>
      </c>
      <c r="C7">
        <v>5</v>
      </c>
      <c r="D7">
        <v>2</v>
      </c>
      <c r="E7">
        <v>10</v>
      </c>
    </row>
    <row r="8" spans="1:6" x14ac:dyDescent="0.25">
      <c r="A8" t="s">
        <v>10</v>
      </c>
      <c r="B8" t="s">
        <v>11</v>
      </c>
    </row>
    <row r="9" spans="1:6" x14ac:dyDescent="0.25">
      <c r="A9">
        <f>B7/400</f>
        <v>0.125</v>
      </c>
      <c r="B9">
        <f>E7/D7</f>
        <v>5</v>
      </c>
    </row>
    <row r="10" spans="1:6" x14ac:dyDescent="0.25">
      <c r="C10" t="s">
        <v>6</v>
      </c>
      <c r="D10" t="s">
        <v>9</v>
      </c>
      <c r="E10" t="s">
        <v>12</v>
      </c>
      <c r="F10" t="s">
        <v>18</v>
      </c>
    </row>
    <row r="11" spans="1:6" x14ac:dyDescent="0.25">
      <c r="A11" t="s">
        <v>16</v>
      </c>
      <c r="B11" t="s">
        <v>15</v>
      </c>
      <c r="C11" t="s">
        <v>5</v>
      </c>
      <c r="D11" t="s">
        <v>7</v>
      </c>
      <c r="E11" t="s">
        <v>8</v>
      </c>
      <c r="F11" t="s">
        <v>13</v>
      </c>
    </row>
    <row r="12" spans="1:6" x14ac:dyDescent="0.25">
      <c r="A12">
        <f>A7</f>
        <v>0</v>
      </c>
      <c r="B12">
        <f>EXP(-A12/$B$9)</f>
        <v>1</v>
      </c>
      <c r="C12">
        <f>($C$7*(1-B12))/$D$7</f>
        <v>0</v>
      </c>
      <c r="D12">
        <f>$C$7*B12</f>
        <v>5</v>
      </c>
      <c r="E12">
        <f>C12*D12</f>
        <v>0</v>
      </c>
      <c r="F12">
        <f>0.5*E7*F14^2</f>
        <v>31.25</v>
      </c>
    </row>
    <row r="13" spans="1:6" x14ac:dyDescent="0.25">
      <c r="A13">
        <f>A12+$A$9</f>
        <v>0.125</v>
      </c>
      <c r="B13">
        <f t="shared" ref="B13:B76" si="0">EXP(-A13/$B$9)</f>
        <v>0.97530991202833262</v>
      </c>
      <c r="C13">
        <f>($C$7*(1-B13))/$D$7</f>
        <v>6.1725219929168462E-2</v>
      </c>
      <c r="D13">
        <f t="shared" ref="D13:D76" si="1">$C$7*B13</f>
        <v>4.8765495601416635</v>
      </c>
      <c r="E13">
        <f t="shared" ref="E13:E76" si="2">C13*D13</f>
        <v>0.30100609409523393</v>
      </c>
      <c r="F13" t="s">
        <v>14</v>
      </c>
    </row>
    <row r="14" spans="1:6" x14ac:dyDescent="0.25">
      <c r="A14">
        <f t="shared" ref="A14:A77" si="3">A13+$A$9</f>
        <v>0.25</v>
      </c>
      <c r="B14">
        <f t="shared" si="0"/>
        <v>0.95122942450071402</v>
      </c>
      <c r="C14">
        <f t="shared" ref="C14:C77" si="4">($C$7*(1-B14))/$D$7</f>
        <v>0.12192643874821496</v>
      </c>
      <c r="D14">
        <f t="shared" si="1"/>
        <v>4.7561471225035703</v>
      </c>
      <c r="E14">
        <f t="shared" si="2"/>
        <v>0.57990008080943045</v>
      </c>
      <c r="F14">
        <f>$C$7/$D$7</f>
        <v>2.5</v>
      </c>
    </row>
    <row r="15" spans="1:6" x14ac:dyDescent="0.25">
      <c r="A15">
        <f t="shared" si="3"/>
        <v>0.375</v>
      </c>
      <c r="B15">
        <f t="shared" si="0"/>
        <v>0.92774348632855286</v>
      </c>
      <c r="C15">
        <f t="shared" si="4"/>
        <v>0.18064128417861786</v>
      </c>
      <c r="D15">
        <f t="shared" si="1"/>
        <v>4.638717431642764</v>
      </c>
      <c r="E15">
        <f t="shared" si="2"/>
        <v>0.83794387379368884</v>
      </c>
      <c r="F15" t="s">
        <v>21</v>
      </c>
    </row>
    <row r="16" spans="1:6" x14ac:dyDescent="0.25">
      <c r="A16">
        <f t="shared" si="3"/>
        <v>0.5</v>
      </c>
      <c r="B16">
        <f t="shared" si="0"/>
        <v>0.90483741803595952</v>
      </c>
      <c r="C16">
        <f t="shared" si="4"/>
        <v>0.23790645491010121</v>
      </c>
      <c r="D16">
        <f t="shared" si="1"/>
        <v>4.5241870901797974</v>
      </c>
      <c r="E16">
        <f t="shared" si="2"/>
        <v>1.076333311974722</v>
      </c>
      <c r="F16">
        <f>0.5*E7*(SUM(E12:E412)/(B7/A9))*10</f>
        <v>31.243942917124446</v>
      </c>
    </row>
    <row r="17" spans="1:6" x14ac:dyDescent="0.25">
      <c r="A17">
        <f t="shared" si="3"/>
        <v>0.625</v>
      </c>
      <c r="B17">
        <f t="shared" si="0"/>
        <v>0.88249690258459546</v>
      </c>
      <c r="C17">
        <f t="shared" si="4"/>
        <v>0.29375774353851136</v>
      </c>
      <c r="D17">
        <f t="shared" si="1"/>
        <v>4.4124845129229771</v>
      </c>
      <c r="E17">
        <f t="shared" si="2"/>
        <v>1.2962014939148812</v>
      </c>
      <c r="F17" t="s">
        <v>22</v>
      </c>
    </row>
    <row r="18" spans="1:6" x14ac:dyDescent="0.25">
      <c r="A18">
        <f t="shared" si="3"/>
        <v>0.75</v>
      </c>
      <c r="B18">
        <f t="shared" si="0"/>
        <v>0.86070797642505781</v>
      </c>
      <c r="C18">
        <f t="shared" si="4"/>
        <v>0.34823005893735548</v>
      </c>
      <c r="D18">
        <f t="shared" si="1"/>
        <v>4.303539882125289</v>
      </c>
      <c r="E18">
        <f t="shared" si="2"/>
        <v>1.4986219467917492</v>
      </c>
      <c r="F18" s="4">
        <f>ABS((F12-F16)/F12)*100</f>
        <v>1.9382665201771943E-2</v>
      </c>
    </row>
    <row r="19" spans="1:6" x14ac:dyDescent="0.25">
      <c r="A19">
        <f t="shared" si="3"/>
        <v>0.875</v>
      </c>
      <c r="B19">
        <f t="shared" si="0"/>
        <v>0.83945702076920736</v>
      </c>
      <c r="C19">
        <f t="shared" si="4"/>
        <v>0.40135744807698159</v>
      </c>
      <c r="D19">
        <f t="shared" si="1"/>
        <v>4.1972851038460366</v>
      </c>
      <c r="E19">
        <f t="shared" si="2"/>
        <v>1.684611638131174</v>
      </c>
    </row>
    <row r="20" spans="1:6" x14ac:dyDescent="0.25">
      <c r="A20">
        <f t="shared" si="3"/>
        <v>1</v>
      </c>
      <c r="B20">
        <f t="shared" si="0"/>
        <v>0.81873075307798182</v>
      </c>
      <c r="C20">
        <f t="shared" si="4"/>
        <v>0.45317311730504545</v>
      </c>
      <c r="D20">
        <f t="shared" si="1"/>
        <v>4.0936537653899094</v>
      </c>
      <c r="E20">
        <f t="shared" si="2"/>
        <v>1.8551338380292823</v>
      </c>
    </row>
    <row r="21" spans="1:6" x14ac:dyDescent="0.25">
      <c r="A21">
        <f t="shared" si="3"/>
        <v>1.125</v>
      </c>
      <c r="B21">
        <f t="shared" si="0"/>
        <v>0.79851621875937706</v>
      </c>
      <c r="C21">
        <f t="shared" si="4"/>
        <v>0.50370945310155735</v>
      </c>
      <c r="D21">
        <f t="shared" si="1"/>
        <v>3.9925810937968853</v>
      </c>
      <c r="E21">
        <f t="shared" si="2"/>
        <v>2.0111008392200467</v>
      </c>
    </row>
    <row r="22" spans="1:6" x14ac:dyDescent="0.25">
      <c r="A22">
        <f t="shared" si="3"/>
        <v>1.25</v>
      </c>
      <c r="B22">
        <f t="shared" si="0"/>
        <v>0.77880078307140488</v>
      </c>
      <c r="C22">
        <f t="shared" si="4"/>
        <v>0.55299804232148775</v>
      </c>
      <c r="D22">
        <f t="shared" si="1"/>
        <v>3.8940039153570245</v>
      </c>
      <c r="E22">
        <f t="shared" si="2"/>
        <v>2.1533765419846427</v>
      </c>
    </row>
    <row r="23" spans="1:6" x14ac:dyDescent="0.25">
      <c r="A23">
        <f t="shared" si="3"/>
        <v>1.375</v>
      </c>
      <c r="B23">
        <f t="shared" si="0"/>
        <v>0.75957212322496848</v>
      </c>
      <c r="C23">
        <f t="shared" si="4"/>
        <v>0.60106969193757886</v>
      </c>
      <c r="D23">
        <f t="shared" si="1"/>
        <v>3.7978606161248423</v>
      </c>
      <c r="E23">
        <f t="shared" si="2"/>
        <v>2.2827789105560226</v>
      </c>
    </row>
    <row r="24" spans="1:6" x14ac:dyDescent="0.25">
      <c r="A24">
        <f t="shared" si="3"/>
        <v>1.5</v>
      </c>
      <c r="B24">
        <f t="shared" si="0"/>
        <v>0.74081822068171788</v>
      </c>
      <c r="C24">
        <f t="shared" si="4"/>
        <v>0.64795444829570537</v>
      </c>
      <c r="D24">
        <f t="shared" si="1"/>
        <v>3.7040911034085893</v>
      </c>
      <c r="E24">
        <f t="shared" si="2"/>
        <v>2.400082307346143</v>
      </c>
    </row>
    <row r="25" spans="1:6" x14ac:dyDescent="0.25">
      <c r="A25">
        <f t="shared" si="3"/>
        <v>1.625</v>
      </c>
      <c r="B25">
        <f t="shared" si="0"/>
        <v>0.72252735364207221</v>
      </c>
      <c r="C25">
        <f t="shared" si="4"/>
        <v>0.69368161589481947</v>
      </c>
      <c r="D25">
        <f t="shared" si="1"/>
        <v>3.6126367682103613</v>
      </c>
      <c r="E25">
        <f t="shared" si="2"/>
        <v>2.5060197110132019</v>
      </c>
    </row>
    <row r="26" spans="1:6" x14ac:dyDescent="0.25">
      <c r="A26">
        <f t="shared" si="3"/>
        <v>1.75</v>
      </c>
      <c r="B26">
        <f t="shared" si="0"/>
        <v>0.70468808971871344</v>
      </c>
      <c r="C26">
        <f t="shared" si="4"/>
        <v>0.73827977570321646</v>
      </c>
      <c r="D26">
        <f t="shared" si="1"/>
        <v>3.5234404485935671</v>
      </c>
      <c r="E26">
        <f t="shared" si="2"/>
        <v>2.6012848240912989</v>
      </c>
    </row>
    <row r="27" spans="1:6" x14ac:dyDescent="0.25">
      <c r="A27">
        <f t="shared" si="3"/>
        <v>1.875</v>
      </c>
      <c r="B27">
        <f t="shared" si="0"/>
        <v>0.68728927879097224</v>
      </c>
      <c r="C27">
        <f t="shared" si="4"/>
        <v>0.78177680302256936</v>
      </c>
      <c r="D27">
        <f t="shared" si="1"/>
        <v>3.4364463939548613</v>
      </c>
      <c r="E27">
        <f t="shared" si="2"/>
        <v>2.6865340756244684</v>
      </c>
    </row>
    <row r="28" spans="1:6" x14ac:dyDescent="0.25">
      <c r="A28">
        <f t="shared" si="3"/>
        <v>2</v>
      </c>
      <c r="B28">
        <f t="shared" si="0"/>
        <v>0.67032004603563933</v>
      </c>
      <c r="C28">
        <f t="shared" si="4"/>
        <v>0.82419988491090168</v>
      </c>
      <c r="D28">
        <f t="shared" si="1"/>
        <v>3.3516002301781969</v>
      </c>
      <c r="E28">
        <f t="shared" si="2"/>
        <v>2.7623885239802215</v>
      </c>
    </row>
    <row r="29" spans="1:6" x14ac:dyDescent="0.25">
      <c r="A29">
        <f t="shared" si="3"/>
        <v>2.125</v>
      </c>
      <c r="B29">
        <f t="shared" si="0"/>
        <v>0.65376978512984729</v>
      </c>
      <c r="C29">
        <f t="shared" si="4"/>
        <v>0.86557553717538172</v>
      </c>
      <c r="D29">
        <f t="shared" si="1"/>
        <v>3.2688489256492366</v>
      </c>
      <c r="E29">
        <f t="shared" si="2"/>
        <v>2.8294356647640075</v>
      </c>
    </row>
    <row r="30" spans="1:6" x14ac:dyDescent="0.25">
      <c r="A30">
        <f t="shared" si="3"/>
        <v>2.25</v>
      </c>
      <c r="B30">
        <f t="shared" si="0"/>
        <v>0.63762815162177333</v>
      </c>
      <c r="C30">
        <f t="shared" si="4"/>
        <v>0.90592962094556673</v>
      </c>
      <c r="D30">
        <f t="shared" si="1"/>
        <v>3.1881407581088665</v>
      </c>
      <c r="E30">
        <f t="shared" si="2"/>
        <v>2.8882311485146772</v>
      </c>
    </row>
    <row r="31" spans="1:6" x14ac:dyDescent="0.25">
      <c r="A31">
        <f t="shared" si="3"/>
        <v>2.375</v>
      </c>
      <c r="B31">
        <f t="shared" si="0"/>
        <v>0.62188505646502013</v>
      </c>
      <c r="C31">
        <f t="shared" si="4"/>
        <v>0.94528735883744974</v>
      </c>
      <c r="D31">
        <f t="shared" si="1"/>
        <v>3.1094252823251005</v>
      </c>
      <c r="E31">
        <f t="shared" si="2"/>
        <v>2.9393004126314857</v>
      </c>
    </row>
    <row r="32" spans="1:6" x14ac:dyDescent="0.25">
      <c r="A32">
        <f t="shared" si="3"/>
        <v>2.5</v>
      </c>
      <c r="B32">
        <f t="shared" si="0"/>
        <v>0.60653065971263342</v>
      </c>
      <c r="C32">
        <f t="shared" si="4"/>
        <v>0.98367335071841644</v>
      </c>
      <c r="D32">
        <f t="shared" si="1"/>
        <v>3.0326532985631669</v>
      </c>
      <c r="E32">
        <f t="shared" si="2"/>
        <v>2.9831402317648887</v>
      </c>
    </row>
    <row r="33" spans="1:5" x14ac:dyDescent="0.25">
      <c r="A33">
        <f t="shared" si="3"/>
        <v>2.625</v>
      </c>
      <c r="B33">
        <f t="shared" si="0"/>
        <v>0.59155536436681511</v>
      </c>
      <c r="C33">
        <f t="shared" si="4"/>
        <v>1.0211115890829623</v>
      </c>
      <c r="D33">
        <f t="shared" si="1"/>
        <v>2.9577768218340754</v>
      </c>
      <c r="E33">
        <f t="shared" si="2"/>
        <v>3.0202201906957464</v>
      </c>
    </row>
    <row r="34" spans="1:5" x14ac:dyDescent="0.25">
      <c r="A34">
        <f t="shared" si="3"/>
        <v>2.75</v>
      </c>
      <c r="B34">
        <f t="shared" si="0"/>
        <v>0.57694981038048665</v>
      </c>
      <c r="C34">
        <f t="shared" si="4"/>
        <v>1.0576254740487834</v>
      </c>
      <c r="D34">
        <f t="shared" si="1"/>
        <v>2.8847490519024332</v>
      </c>
      <c r="E34">
        <f t="shared" si="2"/>
        <v>3.0509840835300892</v>
      </c>
    </row>
    <row r="35" spans="1:5" x14ac:dyDescent="0.25">
      <c r="A35">
        <f t="shared" si="3"/>
        <v>2.875</v>
      </c>
      <c r="B35">
        <f t="shared" si="0"/>
        <v>0.56270486880695569</v>
      </c>
      <c r="C35">
        <f t="shared" si="4"/>
        <v>1.0932378279826107</v>
      </c>
      <c r="D35">
        <f t="shared" si="1"/>
        <v>2.8135243440347786</v>
      </c>
      <c r="E35">
        <f t="shared" si="2"/>
        <v>3.0758512428487808</v>
      </c>
    </row>
    <row r="36" spans="1:5" x14ac:dyDescent="0.25">
      <c r="A36">
        <f t="shared" si="3"/>
        <v>3</v>
      </c>
      <c r="B36">
        <f t="shared" si="0"/>
        <v>0.54881163609402639</v>
      </c>
      <c r="C36">
        <f t="shared" si="4"/>
        <v>1.127970909764934</v>
      </c>
      <c r="D36">
        <f t="shared" si="1"/>
        <v>2.7440581804701321</v>
      </c>
      <c r="E36">
        <f t="shared" si="2"/>
        <v>3.0952178022728041</v>
      </c>
    </row>
    <row r="37" spans="1:5" x14ac:dyDescent="0.25">
      <c r="A37">
        <f t="shared" si="3"/>
        <v>3.125</v>
      </c>
      <c r="B37">
        <f t="shared" si="0"/>
        <v>0.53526142851899028</v>
      </c>
      <c r="C37">
        <f t="shared" si="4"/>
        <v>1.1618464287025243</v>
      </c>
      <c r="D37">
        <f t="shared" si="1"/>
        <v>2.6763071425949514</v>
      </c>
      <c r="E37">
        <f t="shared" si="2"/>
        <v>3.1094578957350016</v>
      </c>
    </row>
    <row r="38" spans="1:5" x14ac:dyDescent="0.25">
      <c r="A38">
        <f t="shared" si="3"/>
        <v>3.25</v>
      </c>
      <c r="B38">
        <f t="shared" si="0"/>
        <v>0.52204577676101604</v>
      </c>
      <c r="C38">
        <f t="shared" si="4"/>
        <v>1.19488555809746</v>
      </c>
      <c r="D38">
        <f t="shared" si="1"/>
        <v>2.61022888380508</v>
      </c>
      <c r="E38">
        <f t="shared" si="2"/>
        <v>3.1189247965875433</v>
      </c>
    </row>
    <row r="39" spans="1:5" x14ac:dyDescent="0.25">
      <c r="A39">
        <f t="shared" si="3"/>
        <v>3.375</v>
      </c>
      <c r="B39">
        <f t="shared" si="0"/>
        <v>0.50915642060754918</v>
      </c>
      <c r="C39">
        <f t="shared" si="4"/>
        <v>1.2271089484811271</v>
      </c>
      <c r="D39">
        <f t="shared" si="1"/>
        <v>2.5457821030377459</v>
      </c>
      <c r="E39">
        <f t="shared" si="2"/>
        <v>3.1239519995207208</v>
      </c>
    </row>
    <row r="40" spans="1:5" x14ac:dyDescent="0.25">
      <c r="A40">
        <f t="shared" si="3"/>
        <v>3.5</v>
      </c>
      <c r="B40">
        <f t="shared" si="0"/>
        <v>0.49658530379140953</v>
      </c>
      <c r="C40">
        <f t="shared" si="4"/>
        <v>1.2585367405214762</v>
      </c>
      <c r="D40">
        <f t="shared" si="1"/>
        <v>2.4829265189570475</v>
      </c>
      <c r="E40">
        <f t="shared" si="2"/>
        <v>3.1248542481225381</v>
      </c>
    </row>
    <row r="41" spans="1:5" x14ac:dyDescent="0.25">
      <c r="A41">
        <f t="shared" si="3"/>
        <v>3.625</v>
      </c>
      <c r="B41">
        <f t="shared" si="0"/>
        <v>0.48432456895536247</v>
      </c>
      <c r="C41">
        <f t="shared" si="4"/>
        <v>1.2891885776115939</v>
      </c>
      <c r="D41">
        <f t="shared" si="1"/>
        <v>2.4216228447768122</v>
      </c>
      <c r="E41">
        <f t="shared" si="2"/>
        <v>3.12192851076956</v>
      </c>
    </row>
    <row r="42" spans="1:5" x14ac:dyDescent="0.25">
      <c r="A42">
        <f t="shared" si="3"/>
        <v>3.75</v>
      </c>
      <c r="B42">
        <f t="shared" si="0"/>
        <v>0.47236655274101469</v>
      </c>
      <c r="C42">
        <f t="shared" si="4"/>
        <v>1.3190836181474632</v>
      </c>
      <c r="D42">
        <f t="shared" si="1"/>
        <v>2.3618327637050736</v>
      </c>
      <c r="E42">
        <f t="shared" si="2"/>
        <v>3.1154549074073108</v>
      </c>
    </row>
    <row r="43" spans="1:5" x14ac:dyDescent="0.25">
      <c r="A43">
        <f t="shared" si="3"/>
        <v>3.875</v>
      </c>
      <c r="B43">
        <f t="shared" si="0"/>
        <v>0.46070378099896581</v>
      </c>
      <c r="C43">
        <f t="shared" si="4"/>
        <v>1.3482405475025856</v>
      </c>
      <c r="D43">
        <f t="shared" si="1"/>
        <v>2.3035189049948288</v>
      </c>
      <c r="E43">
        <f t="shared" si="2"/>
        <v>3.1056975896527845</v>
      </c>
    </row>
    <row r="44" spans="1:5" x14ac:dyDescent="0.25">
      <c r="A44">
        <f t="shared" si="3"/>
        <v>4</v>
      </c>
      <c r="B44">
        <f t="shared" si="0"/>
        <v>0.44932896411722156</v>
      </c>
      <c r="C44">
        <f t="shared" si="4"/>
        <v>1.3766775897069461</v>
      </c>
      <c r="D44">
        <f t="shared" si="1"/>
        <v>2.2466448205861078</v>
      </c>
      <c r="E44">
        <f t="shared" si="2"/>
        <v>3.0929055765320772</v>
      </c>
    </row>
    <row r="45" spans="1:5" x14ac:dyDescent="0.25">
      <c r="A45">
        <f t="shared" si="3"/>
        <v>4.125</v>
      </c>
      <c r="B45">
        <f t="shared" si="0"/>
        <v>0.43823499246494924</v>
      </c>
      <c r="C45">
        <f t="shared" si="4"/>
        <v>1.4044125188376269</v>
      </c>
      <c r="D45">
        <f t="shared" si="1"/>
        <v>2.1911749623247463</v>
      </c>
      <c r="E45">
        <f t="shared" si="2"/>
        <v>3.0773135480524392</v>
      </c>
    </row>
    <row r="46" spans="1:5" x14ac:dyDescent="0.25">
      <c r="A46">
        <f t="shared" si="3"/>
        <v>4.25</v>
      </c>
      <c r="B46">
        <f t="shared" si="0"/>
        <v>0.42741493194872671</v>
      </c>
      <c r="C46">
        <f t="shared" si="4"/>
        <v>1.4314626701281832</v>
      </c>
      <c r="D46">
        <f t="shared" si="1"/>
        <v>2.1370746597436336</v>
      </c>
      <c r="E46">
        <f t="shared" si="2"/>
        <v>3.0591425986999004</v>
      </c>
    </row>
    <row r="47" spans="1:5" x14ac:dyDescent="0.25">
      <c r="A47">
        <f t="shared" si="3"/>
        <v>4.375</v>
      </c>
      <c r="B47">
        <f t="shared" si="0"/>
        <v>0.41686201967850839</v>
      </c>
      <c r="C47">
        <f t="shared" si="4"/>
        <v>1.4578449508037288</v>
      </c>
      <c r="D47">
        <f t="shared" si="1"/>
        <v>2.084310098392542</v>
      </c>
      <c r="E47">
        <f t="shared" si="2"/>
        <v>3.0386009528507905</v>
      </c>
    </row>
    <row r="48" spans="1:5" x14ac:dyDescent="0.25">
      <c r="A48">
        <f t="shared" si="3"/>
        <v>4.5</v>
      </c>
      <c r="B48">
        <f t="shared" si="0"/>
        <v>0.40656965974059911</v>
      </c>
      <c r="C48">
        <f t="shared" si="4"/>
        <v>1.4835758506485022</v>
      </c>
      <c r="D48">
        <f t="shared" si="1"/>
        <v>2.0328482987029957</v>
      </c>
      <c r="E48">
        <f t="shared" si="2"/>
        <v>3.0158846439876572</v>
      </c>
    </row>
    <row r="49" spans="1:5" x14ac:dyDescent="0.25">
      <c r="A49">
        <f t="shared" si="3"/>
        <v>4.625</v>
      </c>
      <c r="B49">
        <f t="shared" si="0"/>
        <v>0.39653141907499284</v>
      </c>
      <c r="C49">
        <f t="shared" si="4"/>
        <v>1.5086714523125178</v>
      </c>
      <c r="D49">
        <f t="shared" si="1"/>
        <v>1.9826570953749643</v>
      </c>
      <c r="E49">
        <f t="shared" si="2"/>
        <v>2.9911781595170654</v>
      </c>
    </row>
    <row r="50" spans="1:5" x14ac:dyDescent="0.25">
      <c r="A50">
        <f t="shared" si="3"/>
        <v>4.75</v>
      </c>
      <c r="B50">
        <f t="shared" si="0"/>
        <v>0.38674102345450123</v>
      </c>
      <c r="C50">
        <f t="shared" si="4"/>
        <v>1.5331474413637469</v>
      </c>
      <c r="D50">
        <f t="shared" si="1"/>
        <v>1.9337051172725062</v>
      </c>
      <c r="E50">
        <f t="shared" si="2"/>
        <v>2.9646550528983271</v>
      </c>
    </row>
    <row r="51" spans="1:5" x14ac:dyDescent="0.25">
      <c r="A51">
        <f t="shared" si="3"/>
        <v>4.875</v>
      </c>
      <c r="B51">
        <f t="shared" si="0"/>
        <v>0.37719235356315695</v>
      </c>
      <c r="C51">
        <f t="shared" si="4"/>
        <v>1.5570191160921076</v>
      </c>
      <c r="D51">
        <f t="shared" si="1"/>
        <v>1.8859617678157847</v>
      </c>
      <c r="E51">
        <f t="shared" si="2"/>
        <v>2.936478524708042</v>
      </c>
    </row>
    <row r="52" spans="1:5" x14ac:dyDescent="0.25">
      <c r="A52">
        <f t="shared" si="3"/>
        <v>5</v>
      </c>
      <c r="B52">
        <f t="shared" si="0"/>
        <v>0.36787944117144233</v>
      </c>
      <c r="C52">
        <f t="shared" si="4"/>
        <v>1.5803013970713942</v>
      </c>
      <c r="D52">
        <f t="shared" si="1"/>
        <v>1.8393972058572117</v>
      </c>
      <c r="E52">
        <f t="shared" si="2"/>
        <v>2.9068019741853703</v>
      </c>
    </row>
    <row r="53" spans="1:5" x14ac:dyDescent="0.25">
      <c r="A53">
        <f t="shared" si="3"/>
        <v>5.125</v>
      </c>
      <c r="B53">
        <f t="shared" si="0"/>
        <v>0.35879646540595161</v>
      </c>
      <c r="C53">
        <f t="shared" si="4"/>
        <v>1.6030088364851207</v>
      </c>
      <c r="D53">
        <f t="shared" si="1"/>
        <v>1.7939823270297581</v>
      </c>
      <c r="E53">
        <f t="shared" si="2"/>
        <v>2.8757695227268418</v>
      </c>
    </row>
    <row r="54" spans="1:5" x14ac:dyDescent="0.25">
      <c r="A54">
        <f t="shared" si="3"/>
        <v>5.25</v>
      </c>
      <c r="B54">
        <f t="shared" si="0"/>
        <v>0.34993774911115533</v>
      </c>
      <c r="C54">
        <f t="shared" si="4"/>
        <v>1.6251556272221119</v>
      </c>
      <c r="D54">
        <f t="shared" si="1"/>
        <v>1.7496887455557766</v>
      </c>
      <c r="E54">
        <f t="shared" si="2"/>
        <v>2.8435165107271683</v>
      </c>
    </row>
    <row r="55" spans="1:5" x14ac:dyDescent="0.25">
      <c r="A55">
        <f t="shared" si="3"/>
        <v>5.375</v>
      </c>
      <c r="B55">
        <f t="shared" si="0"/>
        <v>0.34129775530099371</v>
      </c>
      <c r="C55">
        <f t="shared" si="4"/>
        <v>1.6467556117475157</v>
      </c>
      <c r="D55">
        <f t="shared" si="1"/>
        <v>1.7064887765049686</v>
      </c>
      <c r="E55">
        <f t="shared" si="2"/>
        <v>2.810169969093709</v>
      </c>
    </row>
    <row r="56" spans="1:5" x14ac:dyDescent="0.25">
      <c r="A56">
        <f t="shared" si="3"/>
        <v>5.5</v>
      </c>
      <c r="B56">
        <f t="shared" si="0"/>
        <v>0.33287108369807955</v>
      </c>
      <c r="C56">
        <f t="shared" si="4"/>
        <v>1.6678222907548013</v>
      </c>
      <c r="D56">
        <f t="shared" si="1"/>
        <v>1.6643554184903977</v>
      </c>
      <c r="E56">
        <f t="shared" si="2"/>
        <v>2.775849066696821</v>
      </c>
    </row>
    <row r="57" spans="1:5" x14ac:dyDescent="0.25">
      <c r="A57">
        <f t="shared" si="3"/>
        <v>5.625</v>
      </c>
      <c r="B57">
        <f t="shared" si="0"/>
        <v>0.32465246735834974</v>
      </c>
      <c r="C57">
        <f t="shared" si="4"/>
        <v>1.6883688316041257</v>
      </c>
      <c r="D57">
        <f t="shared" si="1"/>
        <v>1.6232623367917487</v>
      </c>
      <c r="E57">
        <f t="shared" si="2"/>
        <v>2.7406655349560674</v>
      </c>
    </row>
    <row r="58" spans="1:5" x14ac:dyDescent="0.25">
      <c r="A58">
        <f t="shared" si="3"/>
        <v>5.75</v>
      </c>
      <c r="B58">
        <f t="shared" si="0"/>
        <v>0.31663676937905327</v>
      </c>
      <c r="C58">
        <f t="shared" si="4"/>
        <v>1.7084080765523668</v>
      </c>
      <c r="D58">
        <f t="shared" si="1"/>
        <v>1.5831838468952664</v>
      </c>
      <c r="E58">
        <f t="shared" si="2"/>
        <v>2.7047240707031186</v>
      </c>
    </row>
    <row r="59" spans="1:5" x14ac:dyDescent="0.25">
      <c r="A59">
        <f t="shared" si="3"/>
        <v>5.875</v>
      </c>
      <c r="B59">
        <f t="shared" si="0"/>
        <v>0.30881897968801986</v>
      </c>
      <c r="C59">
        <f t="shared" si="4"/>
        <v>1.7279525507799502</v>
      </c>
      <c r="D59">
        <f t="shared" si="1"/>
        <v>1.5440948984400993</v>
      </c>
      <c r="E59">
        <f t="shared" si="2"/>
        <v>2.6681227184058778</v>
      </c>
    </row>
    <row r="60" spans="1:5" x14ac:dyDescent="0.25">
      <c r="A60">
        <f t="shared" si="3"/>
        <v>6</v>
      </c>
      <c r="B60">
        <f t="shared" si="0"/>
        <v>0.30119421191220214</v>
      </c>
      <c r="C60">
        <f t="shared" si="4"/>
        <v>1.7470144702194945</v>
      </c>
      <c r="D60">
        <f t="shared" si="1"/>
        <v>1.5059710595610107</v>
      </c>
      <c r="E60">
        <f t="shared" si="2"/>
        <v>2.6309532327848699</v>
      </c>
    </row>
    <row r="61" spans="1:5" x14ac:dyDescent="0.25">
      <c r="A61">
        <f t="shared" si="3"/>
        <v>6.125</v>
      </c>
      <c r="B61">
        <f t="shared" si="0"/>
        <v>0.29375770032353277</v>
      </c>
      <c r="C61">
        <f t="shared" si="4"/>
        <v>1.7656057491911681</v>
      </c>
      <c r="D61">
        <f t="shared" si="1"/>
        <v>1.4687885016176638</v>
      </c>
      <c r="E61">
        <f t="shared" si="2"/>
        <v>2.5933014228020284</v>
      </c>
    </row>
    <row r="62" spans="1:5" x14ac:dyDescent="0.25">
      <c r="A62">
        <f t="shared" si="3"/>
        <v>6.25</v>
      </c>
      <c r="B62">
        <f t="shared" si="0"/>
        <v>0.28650479686019009</v>
      </c>
      <c r="C62">
        <f t="shared" si="4"/>
        <v>1.7837380078495246</v>
      </c>
      <c r="D62">
        <f t="shared" si="1"/>
        <v>1.4325239843009505</v>
      </c>
      <c r="E62">
        <f t="shared" si="2"/>
        <v>2.5552474779536412</v>
      </c>
    </row>
    <row r="63" spans="1:5" x14ac:dyDescent="0.25">
      <c r="A63">
        <f t="shared" si="3"/>
        <v>6.375</v>
      </c>
      <c r="B63">
        <f t="shared" si="0"/>
        <v>0.27943096822140734</v>
      </c>
      <c r="C63">
        <f t="shared" si="4"/>
        <v>1.8014225794464815</v>
      </c>
      <c r="D63">
        <f t="shared" si="1"/>
        <v>1.3971548411070367</v>
      </c>
      <c r="E63">
        <f t="shared" si="2"/>
        <v>2.5168662777531772</v>
      </c>
    </row>
    <row r="64" spans="1:5" x14ac:dyDescent="0.25">
      <c r="A64">
        <f t="shared" si="3"/>
        <v>6.5</v>
      </c>
      <c r="B64">
        <f t="shared" si="0"/>
        <v>0.27253179303401259</v>
      </c>
      <c r="C64">
        <f t="shared" si="4"/>
        <v>1.8186705174149687</v>
      </c>
      <c r="D64">
        <f t="shared" si="1"/>
        <v>1.3626589651700629</v>
      </c>
      <c r="E64">
        <f t="shared" si="2"/>
        <v>2.4782276852459839</v>
      </c>
    </row>
    <row r="65" spans="1:5" x14ac:dyDescent="0.25">
      <c r="A65">
        <f t="shared" si="3"/>
        <v>6.625</v>
      </c>
      <c r="B65">
        <f t="shared" si="0"/>
        <v>0.26580295908892659</v>
      </c>
      <c r="C65">
        <f t="shared" si="4"/>
        <v>1.8354926022776836</v>
      </c>
      <c r="D65">
        <f t="shared" si="1"/>
        <v>1.329014795444633</v>
      </c>
      <c r="E65">
        <f t="shared" si="2"/>
        <v>2.4393968253562126</v>
      </c>
    </row>
    <row r="66" spans="1:5" x14ac:dyDescent="0.25">
      <c r="A66">
        <f t="shared" si="3"/>
        <v>6.75</v>
      </c>
      <c r="B66">
        <f t="shared" si="0"/>
        <v>0.25924026064589151</v>
      </c>
      <c r="C66">
        <f t="shared" si="4"/>
        <v>1.8518993483852713</v>
      </c>
      <c r="D66">
        <f t="shared" si="1"/>
        <v>1.2962013032294575</v>
      </c>
      <c r="E66">
        <f t="shared" si="2"/>
        <v>2.4004343488267716</v>
      </c>
    </row>
    <row r="67" spans="1:5" x14ac:dyDescent="0.25">
      <c r="A67">
        <f t="shared" si="3"/>
        <v>6.875</v>
      </c>
      <c r="B67">
        <f t="shared" si="0"/>
        <v>0.25283959580474646</v>
      </c>
      <c r="C67">
        <f t="shared" si="4"/>
        <v>1.8679010104881337</v>
      </c>
      <c r="D67">
        <f t="shared" si="1"/>
        <v>1.2641979790237323</v>
      </c>
      <c r="E67">
        <f t="shared" si="2"/>
        <v>2.361396682475486</v>
      </c>
    </row>
    <row r="68" spans="1:5" x14ac:dyDescent="0.25">
      <c r="A68">
        <f t="shared" si="3"/>
        <v>7</v>
      </c>
      <c r="B68">
        <f t="shared" si="0"/>
        <v>0.24659696394160649</v>
      </c>
      <c r="C68">
        <f t="shared" si="4"/>
        <v>1.8835075901459839</v>
      </c>
      <c r="D68">
        <f t="shared" si="1"/>
        <v>1.2329848197080324</v>
      </c>
      <c r="E68">
        <f t="shared" si="2"/>
        <v>2.3223362664548568</v>
      </c>
    </row>
    <row r="69" spans="1:5" x14ac:dyDescent="0.25">
      <c r="A69">
        <f t="shared" si="3"/>
        <v>7.125</v>
      </c>
      <c r="B69">
        <f t="shared" si="0"/>
        <v>0.24050846320834213</v>
      </c>
      <c r="C69">
        <f t="shared" si="4"/>
        <v>1.8987288419791448</v>
      </c>
      <c r="D69">
        <f t="shared" si="1"/>
        <v>1.2025423160417106</v>
      </c>
      <c r="E69">
        <f t="shared" si="2"/>
        <v>2.283301779168796</v>
      </c>
    </row>
    <row r="70" spans="1:5" x14ac:dyDescent="0.25">
      <c r="A70">
        <f t="shared" si="3"/>
        <v>7.25</v>
      </c>
      <c r="B70">
        <f t="shared" si="0"/>
        <v>0.23457028809379765</v>
      </c>
      <c r="C70">
        <f t="shared" si="4"/>
        <v>1.913574279765506</v>
      </c>
      <c r="D70">
        <f t="shared" si="1"/>
        <v>1.1728514404689883</v>
      </c>
      <c r="E70">
        <f t="shared" si="2"/>
        <v>2.2443383504673804</v>
      </c>
    </row>
    <row r="71" spans="1:5" x14ac:dyDescent="0.25">
      <c r="A71">
        <f t="shared" si="3"/>
        <v>7.375</v>
      </c>
      <c r="B71">
        <f t="shared" si="0"/>
        <v>0.22877872704522242</v>
      </c>
      <c r="C71">
        <f t="shared" si="4"/>
        <v>1.928053182386944</v>
      </c>
      <c r="D71">
        <f t="shared" si="1"/>
        <v>1.1438936352261122</v>
      </c>
      <c r="E71">
        <f t="shared" si="2"/>
        <v>2.2054877637098755</v>
      </c>
    </row>
    <row r="72" spans="1:5" x14ac:dyDescent="0.25">
      <c r="A72">
        <f t="shared" si="3"/>
        <v>7.5</v>
      </c>
      <c r="B72">
        <f t="shared" si="0"/>
        <v>0.22313016014842982</v>
      </c>
      <c r="C72">
        <f t="shared" si="4"/>
        <v>1.9421745996289255</v>
      </c>
      <c r="D72">
        <f t="shared" si="1"/>
        <v>1.1156508007421491</v>
      </c>
      <c r="E72">
        <f t="shared" si="2"/>
        <v>2.1667886472570737</v>
      </c>
    </row>
    <row r="73" spans="1:5" x14ac:dyDescent="0.25">
      <c r="A73">
        <f t="shared" si="3"/>
        <v>7.625</v>
      </c>
      <c r="B73">
        <f t="shared" si="0"/>
        <v>0.21762105686523289</v>
      </c>
      <c r="C73">
        <f t="shared" si="4"/>
        <v>1.9559473578369178</v>
      </c>
      <c r="D73">
        <f t="shared" si="1"/>
        <v>1.0881052843261645</v>
      </c>
      <c r="E73">
        <f t="shared" si="2"/>
        <v>2.1282766559261495</v>
      </c>
    </row>
    <row r="74" spans="1:5" x14ac:dyDescent="0.25">
      <c r="A74">
        <f t="shared" si="3"/>
        <v>7.75</v>
      </c>
      <c r="B74">
        <f t="shared" si="0"/>
        <v>0.21224797382674304</v>
      </c>
      <c r="C74">
        <f t="shared" si="4"/>
        <v>1.9693800654331421</v>
      </c>
      <c r="D74">
        <f t="shared" si="1"/>
        <v>1.0612398691337153</v>
      </c>
      <c r="E74">
        <f t="shared" si="2"/>
        <v>2.0899846429148154</v>
      </c>
    </row>
    <row r="75" spans="1:5" x14ac:dyDescent="0.25">
      <c r="A75">
        <f t="shared" si="3"/>
        <v>7.875</v>
      </c>
      <c r="B75">
        <f t="shared" si="0"/>
        <v>0.20700755268115265</v>
      </c>
      <c r="C75">
        <f t="shared" si="4"/>
        <v>1.9824811182971183</v>
      </c>
      <c r="D75">
        <f t="shared" si="1"/>
        <v>1.0350377634057633</v>
      </c>
      <c r="E75">
        <f t="shared" si="2"/>
        <v>2.0519428226764056</v>
      </c>
    </row>
    <row r="76" spans="1:5" x14ac:dyDescent="0.25">
      <c r="A76">
        <f t="shared" si="3"/>
        <v>8</v>
      </c>
      <c r="B76">
        <f t="shared" si="0"/>
        <v>0.20189651799465538</v>
      </c>
      <c r="C76">
        <f t="shared" si="4"/>
        <v>1.9952587050133617</v>
      </c>
      <c r="D76">
        <f t="shared" si="1"/>
        <v>1.0094825899732769</v>
      </c>
      <c r="E76">
        <f t="shared" si="2"/>
        <v>2.0141789252036149</v>
      </c>
    </row>
    <row r="77" spans="1:5" x14ac:dyDescent="0.25">
      <c r="A77">
        <f t="shared" si="3"/>
        <v>8.125</v>
      </c>
      <c r="B77">
        <f t="shared" ref="B77:B140" si="5">EXP(-A77/$B$9)</f>
        <v>0.19691167520419406</v>
      </c>
      <c r="C77">
        <f t="shared" si="4"/>
        <v>2.0077208119895147</v>
      </c>
      <c r="D77">
        <f t="shared" ref="D77:D140" si="6">$C$7*B77</f>
        <v>0.98455837602097029</v>
      </c>
      <c r="E77">
        <f t="shared" ref="E77:E140" si="7">C77*D77</f>
        <v>1.9767183421559005</v>
      </c>
    </row>
    <row r="78" spans="1:5" x14ac:dyDescent="0.25">
      <c r="A78">
        <f t="shared" ref="A78:A141" si="8">A77+$A$9</f>
        <v>8.25</v>
      </c>
      <c r="B78">
        <f t="shared" si="5"/>
        <v>0.19204990862075413</v>
      </c>
      <c r="C78">
        <f t="shared" ref="C78:C141" si="9">($C$7*(1-B78))/$D$7</f>
        <v>2.0198752284481145</v>
      </c>
      <c r="D78">
        <f t="shared" si="6"/>
        <v>0.96024954310377064</v>
      </c>
      <c r="E78">
        <f t="shared" si="7"/>
        <v>1.9395842652439264</v>
      </c>
    </row>
    <row r="79" spans="1:5" x14ac:dyDescent="0.25">
      <c r="A79">
        <f t="shared" si="8"/>
        <v>8.375</v>
      </c>
      <c r="B79">
        <f t="shared" si="5"/>
        <v>0.18730817948195702</v>
      </c>
      <c r="C79">
        <f t="shared" si="9"/>
        <v>2.0317295512951077</v>
      </c>
      <c r="D79">
        <f t="shared" si="6"/>
        <v>0.93654089740978508</v>
      </c>
      <c r="E79">
        <f t="shared" si="7"/>
        <v>1.9027978172639002</v>
      </c>
    </row>
    <row r="80" spans="1:5" x14ac:dyDescent="0.25">
      <c r="A80">
        <f t="shared" si="8"/>
        <v>8.5</v>
      </c>
      <c r="B80">
        <f t="shared" si="5"/>
        <v>0.18268352405273466</v>
      </c>
      <c r="C80">
        <f t="shared" si="9"/>
        <v>2.0432911898681634</v>
      </c>
      <c r="D80">
        <f t="shared" si="6"/>
        <v>0.91341762026367335</v>
      </c>
      <c r="E80">
        <f t="shared" si="7"/>
        <v>1.8663781761551073</v>
      </c>
    </row>
    <row r="81" spans="1:5" x14ac:dyDescent="0.25">
      <c r="A81">
        <f t="shared" si="8"/>
        <v>8.625</v>
      </c>
      <c r="B81">
        <f t="shared" si="5"/>
        <v>0.17817305177289841</v>
      </c>
      <c r="C81">
        <f t="shared" si="9"/>
        <v>2.0545673705677538</v>
      </c>
      <c r="D81">
        <f t="shared" si="6"/>
        <v>0.89086525886449208</v>
      </c>
      <c r="E81">
        <f t="shared" si="7"/>
        <v>1.8303426924353809</v>
      </c>
    </row>
    <row r="82" spans="1:5" x14ac:dyDescent="0.25">
      <c r="A82">
        <f t="shared" si="8"/>
        <v>8.75</v>
      </c>
      <c r="B82">
        <f t="shared" si="5"/>
        <v>0.17377394345044514</v>
      </c>
      <c r="C82">
        <f t="shared" si="9"/>
        <v>2.0655651413738871</v>
      </c>
      <c r="D82">
        <f t="shared" si="6"/>
        <v>0.86886971725222573</v>
      </c>
      <c r="E82">
        <f t="shared" si="7"/>
        <v>1.794707000351583</v>
      </c>
    </row>
    <row r="83" spans="1:5" x14ac:dyDescent="0.25">
      <c r="A83">
        <f t="shared" si="8"/>
        <v>8.875</v>
      </c>
      <c r="B83">
        <f t="shared" si="5"/>
        <v>0.16948344949947011</v>
      </c>
      <c r="C83">
        <f t="shared" si="9"/>
        <v>2.0762913762513246</v>
      </c>
      <c r="D83">
        <f t="shared" si="6"/>
        <v>0.84741724749735059</v>
      </c>
      <c r="E83">
        <f t="shared" si="7"/>
        <v>1.7594851230653834</v>
      </c>
    </row>
    <row r="84" spans="1:5" x14ac:dyDescent="0.25">
      <c r="A84">
        <f t="shared" si="8"/>
        <v>9</v>
      </c>
      <c r="B84">
        <f t="shared" si="5"/>
        <v>0.16529888822158653</v>
      </c>
      <c r="C84">
        <f t="shared" si="9"/>
        <v>2.0867527794460337</v>
      </c>
      <c r="D84">
        <f t="shared" si="6"/>
        <v>0.82649444110793269</v>
      </c>
      <c r="E84">
        <f t="shared" si="7"/>
        <v>1.7246895721786748</v>
      </c>
    </row>
    <row r="85" spans="1:5" x14ac:dyDescent="0.25">
      <c r="A85">
        <f t="shared" si="8"/>
        <v>9.125</v>
      </c>
      <c r="B85">
        <f t="shared" si="5"/>
        <v>0.16121764412977677</v>
      </c>
      <c r="C85">
        <f t="shared" si="9"/>
        <v>2.096955889675558</v>
      </c>
      <c r="D85">
        <f t="shared" si="6"/>
        <v>0.80608822064888386</v>
      </c>
      <c r="E85">
        <f t="shared" si="7"/>
        <v>1.6903314418877677</v>
      </c>
    </row>
    <row r="86" spans="1:5" x14ac:dyDescent="0.25">
      <c r="A86">
        <f t="shared" si="8"/>
        <v>9.25</v>
      </c>
      <c r="B86">
        <f t="shared" si="5"/>
        <v>0.15723716631362761</v>
      </c>
      <c r="C86">
        <f t="shared" si="9"/>
        <v>2.1069070842159308</v>
      </c>
      <c r="D86">
        <f t="shared" si="6"/>
        <v>0.78618583156813804</v>
      </c>
      <c r="E86">
        <f t="shared" si="7"/>
        <v>1.6564204980411026</v>
      </c>
    </row>
    <row r="87" spans="1:5" x14ac:dyDescent="0.25">
      <c r="A87">
        <f t="shared" si="8"/>
        <v>9.375</v>
      </c>
      <c r="B87">
        <f t="shared" si="5"/>
        <v>0.15335496684492847</v>
      </c>
      <c r="C87">
        <f t="shared" si="9"/>
        <v>2.116612582887679</v>
      </c>
      <c r="D87">
        <f t="shared" si="6"/>
        <v>0.76677483422464232</v>
      </c>
      <c r="E87">
        <f t="shared" si="7"/>
        <v>1.6229652623614921</v>
      </c>
    </row>
    <row r="88" spans="1:5" x14ac:dyDescent="0.25">
      <c r="A88">
        <f t="shared" si="8"/>
        <v>9.5</v>
      </c>
      <c r="B88">
        <f t="shared" si="5"/>
        <v>0.14956861922263506</v>
      </c>
      <c r="C88">
        <f t="shared" si="9"/>
        <v>2.1260784519434122</v>
      </c>
      <c r="D88">
        <f t="shared" si="6"/>
        <v>0.74784309611317534</v>
      </c>
      <c r="E88">
        <f t="shared" si="7"/>
        <v>1.5899730920808681</v>
      </c>
    </row>
    <row r="89" spans="1:5" x14ac:dyDescent="0.25">
      <c r="A89">
        <f t="shared" si="8"/>
        <v>9.625</v>
      </c>
      <c r="B89">
        <f t="shared" si="5"/>
        <v>0.14587575685622736</v>
      </c>
      <c r="C89">
        <f t="shared" si="9"/>
        <v>2.1353106078594317</v>
      </c>
      <c r="D89">
        <f t="shared" si="6"/>
        <v>0.72937878428113678</v>
      </c>
      <c r="E89">
        <f t="shared" si="7"/>
        <v>1.5574502552231275</v>
      </c>
    </row>
    <row r="90" spans="1:5" x14ac:dyDescent="0.25">
      <c r="A90">
        <f t="shared" si="8"/>
        <v>9.75</v>
      </c>
      <c r="B90">
        <f t="shared" si="5"/>
        <v>0.14227407158651359</v>
      </c>
      <c r="C90">
        <f t="shared" si="9"/>
        <v>2.1443148210337162</v>
      </c>
      <c r="D90">
        <f t="shared" si="6"/>
        <v>0.71137035793256798</v>
      </c>
      <c r="E90">
        <f t="shared" si="7"/>
        <v>1.5254020017588652</v>
      </c>
    </row>
    <row r="91" spans="1:5" x14ac:dyDescent="0.25">
      <c r="A91">
        <f t="shared" si="8"/>
        <v>9.875</v>
      </c>
      <c r="B91">
        <f t="shared" si="5"/>
        <v>0.13876131224295524</v>
      </c>
      <c r="C91">
        <f t="shared" si="9"/>
        <v>2.1530967193926118</v>
      </c>
      <c r="D91">
        <f t="shared" si="6"/>
        <v>0.69380656121477613</v>
      </c>
      <c r="E91">
        <f t="shared" si="7"/>
        <v>1.4938326308446037</v>
      </c>
    </row>
    <row r="92" spans="1:5" x14ac:dyDescent="0.25">
      <c r="A92">
        <f t="shared" si="8"/>
        <v>10</v>
      </c>
      <c r="B92">
        <f t="shared" si="5"/>
        <v>0.1353352832366127</v>
      </c>
      <c r="C92">
        <f t="shared" si="9"/>
        <v>2.1616617919084682</v>
      </c>
      <c r="D92">
        <f t="shared" si="6"/>
        <v>0.67667641618306351</v>
      </c>
      <c r="E92">
        <f t="shared" si="7"/>
        <v>1.4627455543484815</v>
      </c>
    </row>
    <row r="93" spans="1:5" x14ac:dyDescent="0.25">
      <c r="A93">
        <f t="shared" si="8"/>
        <v>10.125</v>
      </c>
      <c r="B93">
        <f t="shared" si="5"/>
        <v>0.13199384318783022</v>
      </c>
      <c r="C93">
        <f t="shared" si="9"/>
        <v>2.1700153920304244</v>
      </c>
      <c r="D93">
        <f t="shared" si="6"/>
        <v>0.65996921593915114</v>
      </c>
      <c r="E93">
        <f t="shared" si="7"/>
        <v>1.4321433568542088</v>
      </c>
    </row>
    <row r="94" spans="1:5" x14ac:dyDescent="0.25">
      <c r="A94">
        <f t="shared" si="8"/>
        <v>10.25</v>
      </c>
      <c r="B94">
        <f t="shared" si="5"/>
        <v>0.12873490358780423</v>
      </c>
      <c r="C94">
        <f t="shared" si="9"/>
        <v>2.1781627410304893</v>
      </c>
      <c r="D94">
        <f t="shared" si="6"/>
        <v>0.6436745179390212</v>
      </c>
      <c r="E94">
        <f t="shared" si="7"/>
        <v>1.4020278523255374</v>
      </c>
    </row>
    <row r="95" spans="1:5" x14ac:dyDescent="0.25">
      <c r="A95">
        <f t="shared" si="8"/>
        <v>10.375</v>
      </c>
      <c r="B95">
        <f t="shared" si="5"/>
        <v>0.1255564274931972</v>
      </c>
      <c r="C95">
        <f t="shared" si="9"/>
        <v>2.186108931267007</v>
      </c>
      <c r="D95">
        <f t="shared" si="6"/>
        <v>0.62778213746598599</v>
      </c>
      <c r="E95">
        <f t="shared" si="7"/>
        <v>1.3724001376042838</v>
      </c>
    </row>
    <row r="96" spans="1:5" x14ac:dyDescent="0.25">
      <c r="A96">
        <f t="shared" si="8"/>
        <v>10.5</v>
      </c>
      <c r="B96">
        <f t="shared" si="5"/>
        <v>0.12245642825298191</v>
      </c>
      <c r="C96">
        <f t="shared" si="9"/>
        <v>2.1938589293675452</v>
      </c>
      <c r="D96">
        <f t="shared" si="6"/>
        <v>0.61228214126490954</v>
      </c>
      <c r="E96">
        <f t="shared" si="7"/>
        <v>1.3432606429063025</v>
      </c>
    </row>
    <row r="97" spans="1:5" x14ac:dyDescent="0.25">
      <c r="A97">
        <f t="shared" si="8"/>
        <v>10.625</v>
      </c>
      <c r="B97">
        <f t="shared" si="5"/>
        <v>0.11943296826671962</v>
      </c>
      <c r="C97">
        <f t="shared" si="9"/>
        <v>2.2014175793332007</v>
      </c>
      <c r="D97">
        <f t="shared" si="6"/>
        <v>0.59716484133359815</v>
      </c>
      <c r="E97">
        <f t="shared" si="7"/>
        <v>1.3146091794715045</v>
      </c>
    </row>
    <row r="98" spans="1:5" x14ac:dyDescent="0.25">
      <c r="A98">
        <f t="shared" si="8"/>
        <v>10.75</v>
      </c>
      <c r="B98">
        <f t="shared" si="5"/>
        <v>0.11648415777349697</v>
      </c>
      <c r="C98">
        <f t="shared" si="9"/>
        <v>2.2087896055662575</v>
      </c>
      <c r="D98">
        <f t="shared" si="6"/>
        <v>0.58242078886748483</v>
      </c>
      <c r="E98">
        <f t="shared" si="7"/>
        <v>1.2864449845162003</v>
      </c>
    </row>
    <row r="99" spans="1:5" x14ac:dyDescent="0.25">
      <c r="A99">
        <f t="shared" si="8"/>
        <v>10.875</v>
      </c>
      <c r="B99">
        <f t="shared" si="5"/>
        <v>0.11360815367076377</v>
      </c>
      <c r="C99">
        <f t="shared" si="9"/>
        <v>2.2159796158230902</v>
      </c>
      <c r="D99">
        <f t="shared" si="6"/>
        <v>0.56804076835381889</v>
      </c>
      <c r="E99">
        <f t="shared" si="7"/>
        <v>1.2587667636285487</v>
      </c>
    </row>
    <row r="100" spans="1:5" x14ac:dyDescent="0.25">
      <c r="A100">
        <f t="shared" si="8"/>
        <v>11</v>
      </c>
      <c r="B100">
        <f t="shared" si="5"/>
        <v>0.11080315836233387</v>
      </c>
      <c r="C100">
        <f t="shared" si="9"/>
        <v>2.2229921040941654</v>
      </c>
      <c r="D100">
        <f t="shared" si="6"/>
        <v>0.55401579181166938</v>
      </c>
      <c r="E100">
        <f t="shared" si="7"/>
        <v>1.231572730740818</v>
      </c>
    </row>
    <row r="101" spans="1:5" x14ac:dyDescent="0.25">
      <c r="A101">
        <f t="shared" si="8"/>
        <v>11.125</v>
      </c>
      <c r="B101">
        <f t="shared" si="5"/>
        <v>0.10806741863482926</v>
      </c>
      <c r="C101">
        <f t="shared" si="9"/>
        <v>2.2298314534129267</v>
      </c>
      <c r="D101">
        <f t="shared" si="6"/>
        <v>0.54033709317414624</v>
      </c>
      <c r="E101">
        <f t="shared" si="7"/>
        <v>1.2048606458054225</v>
      </c>
    </row>
    <row r="102" spans="1:5" x14ac:dyDescent="0.25">
      <c r="A102">
        <f t="shared" si="8"/>
        <v>11.25</v>
      </c>
      <c r="B102">
        <f t="shared" si="5"/>
        <v>0.10539922456186433</v>
      </c>
      <c r="C102">
        <f t="shared" si="9"/>
        <v>2.2365019385953393</v>
      </c>
      <c r="D102">
        <f t="shared" si="6"/>
        <v>0.52699612280932162</v>
      </c>
      <c r="E102">
        <f t="shared" si="7"/>
        <v>1.1786278502952754</v>
      </c>
    </row>
    <row r="103" spans="1:5" x14ac:dyDescent="0.25">
      <c r="A103">
        <f t="shared" si="8"/>
        <v>11.375</v>
      </c>
      <c r="B103">
        <f t="shared" si="5"/>
        <v>0.1027969084352864</v>
      </c>
      <c r="C103">
        <f t="shared" si="9"/>
        <v>2.2430077289117838</v>
      </c>
      <c r="D103">
        <f t="shared" si="6"/>
        <v>0.51398454217643197</v>
      </c>
      <c r="E103">
        <f t="shared" si="7"/>
        <v>1.1528713006429216</v>
      </c>
    </row>
    <row r="104" spans="1:5" x14ac:dyDescent="0.25">
      <c r="A104">
        <f t="shared" si="8"/>
        <v>11.5</v>
      </c>
      <c r="B104">
        <f t="shared" si="5"/>
        <v>0.10025884372280375</v>
      </c>
      <c r="C104">
        <f t="shared" si="9"/>
        <v>2.2493528906929905</v>
      </c>
      <c r="D104">
        <f t="shared" si="6"/>
        <v>0.50129421861401879</v>
      </c>
      <c r="E104">
        <f t="shared" si="7"/>
        <v>1.1275875997271272</v>
      </c>
    </row>
    <row r="105" spans="1:5" x14ac:dyDescent="0.25">
      <c r="A105">
        <f t="shared" si="8"/>
        <v>11.625</v>
      </c>
      <c r="B105">
        <f t="shared" si="5"/>
        <v>9.7783444051350046E-2</v>
      </c>
      <c r="C105">
        <f t="shared" si="9"/>
        <v>2.2555413898716248</v>
      </c>
      <c r="D105">
        <f t="shared" si="6"/>
        <v>0.48891722025675022</v>
      </c>
      <c r="E105">
        <f t="shared" si="7"/>
        <v>1.1027730265100817</v>
      </c>
    </row>
    <row r="106" spans="1:5" x14ac:dyDescent="0.25">
      <c r="A106">
        <f t="shared" si="8"/>
        <v>11.75</v>
      </c>
      <c r="B106">
        <f t="shared" si="5"/>
        <v>9.5369162215549613E-2</v>
      </c>
      <c r="C106">
        <f t="shared" si="9"/>
        <v>2.261577094461126</v>
      </c>
      <c r="D106">
        <f t="shared" si="6"/>
        <v>0.47684581107774804</v>
      </c>
      <c r="E106">
        <f t="shared" si="7"/>
        <v>1.0784235639231725</v>
      </c>
    </row>
    <row r="107" spans="1:5" x14ac:dyDescent="0.25">
      <c r="A107">
        <f t="shared" si="8"/>
        <v>11.875</v>
      </c>
      <c r="B107">
        <f t="shared" si="5"/>
        <v>9.3014489210663492E-2</v>
      </c>
      <c r="C107">
        <f t="shared" si="9"/>
        <v>2.2674637769733414</v>
      </c>
      <c r="D107">
        <f t="shared" si="6"/>
        <v>0.46507244605331743</v>
      </c>
      <c r="E107">
        <f t="shared" si="7"/>
        <v>1.0545349250942857</v>
      </c>
    </row>
    <row r="108" spans="1:5" x14ac:dyDescent="0.25">
      <c r="A108">
        <f t="shared" si="8"/>
        <v>12</v>
      </c>
      <c r="B108">
        <f t="shared" si="5"/>
        <v>9.0717953289412512E-2</v>
      </c>
      <c r="C108">
        <f t="shared" si="9"/>
        <v>2.2732051167764689</v>
      </c>
      <c r="D108">
        <f t="shared" si="6"/>
        <v>0.45358976644706256</v>
      </c>
      <c r="E108">
        <f t="shared" si="7"/>
        <v>1.0311025780049061</v>
      </c>
    </row>
    <row r="109" spans="1:5" x14ac:dyDescent="0.25">
      <c r="A109">
        <f t="shared" si="8"/>
        <v>12.125</v>
      </c>
      <c r="B109">
        <f t="shared" si="5"/>
        <v>8.8478119042087314E-2</v>
      </c>
      <c r="C109">
        <f t="shared" si="9"/>
        <v>2.2788047023947815</v>
      </c>
      <c r="D109">
        <f t="shared" si="6"/>
        <v>0.44239059521043655</v>
      </c>
      <c r="E109">
        <f t="shared" si="7"/>
        <v>1.0081217686607691</v>
      </c>
    </row>
    <row r="110" spans="1:5" x14ac:dyDescent="0.25">
      <c r="A110">
        <f t="shared" si="8"/>
        <v>12.25</v>
      </c>
      <c r="B110">
        <f t="shared" si="5"/>
        <v>8.6293586499370495E-2</v>
      </c>
      <c r="C110">
        <f t="shared" si="9"/>
        <v>2.2842660337515737</v>
      </c>
      <c r="D110">
        <f t="shared" si="6"/>
        <v>0.43146793249685245</v>
      </c>
      <c r="E110">
        <f t="shared" si="7"/>
        <v>0.98558754285557681</v>
      </c>
    </row>
    <row r="111" spans="1:5" x14ac:dyDescent="0.25">
      <c r="A111">
        <f t="shared" si="8"/>
        <v>12.375</v>
      </c>
      <c r="B111">
        <f t="shared" si="5"/>
        <v>8.4162990257310361E-2</v>
      </c>
      <c r="C111">
        <f t="shared" si="9"/>
        <v>2.2895925243567241</v>
      </c>
      <c r="D111">
        <f t="shared" si="6"/>
        <v>0.42081495128655177</v>
      </c>
      <c r="E111">
        <f t="shared" si="7"/>
        <v>0.96349476660322797</v>
      </c>
    </row>
    <row r="112" spans="1:5" x14ac:dyDescent="0.25">
      <c r="A112">
        <f t="shared" si="8"/>
        <v>12.5</v>
      </c>
      <c r="B112">
        <f t="shared" si="5"/>
        <v>8.20849986238988E-2</v>
      </c>
      <c r="C112">
        <f t="shared" si="9"/>
        <v>2.294787503440253</v>
      </c>
      <c r="D112">
        <f t="shared" si="6"/>
        <v>0.41042499311949399</v>
      </c>
      <c r="E112">
        <f t="shared" si="7"/>
        <v>0.94183814531016663</v>
      </c>
    </row>
    <row r="113" spans="1:5" x14ac:dyDescent="0.25">
      <c r="A113">
        <f t="shared" si="8"/>
        <v>12.625</v>
      </c>
      <c r="B113">
        <f t="shared" si="5"/>
        <v>8.0058312786720542E-2</v>
      </c>
      <c r="C113">
        <f t="shared" si="9"/>
        <v>2.2998542180331989</v>
      </c>
      <c r="D113">
        <f t="shared" si="6"/>
        <v>0.40029156393360271</v>
      </c>
      <c r="E113">
        <f t="shared" si="7"/>
        <v>0.92061224175580214</v>
      </c>
    </row>
    <row r="114" spans="1:5" x14ac:dyDescent="0.25">
      <c r="A114">
        <f t="shared" si="8"/>
        <v>12.75</v>
      </c>
      <c r="B114">
        <f t="shared" si="5"/>
        <v>7.8081666001153169E-2</v>
      </c>
      <c r="C114">
        <f t="shared" si="9"/>
        <v>2.3047958349971172</v>
      </c>
      <c r="D114">
        <f t="shared" si="6"/>
        <v>0.39040833000576586</v>
      </c>
      <c r="E114">
        <f t="shared" si="7"/>
        <v>0.89981149294546914</v>
      </c>
    </row>
    <row r="115" spans="1:5" x14ac:dyDescent="0.25">
      <c r="A115">
        <f t="shared" si="8"/>
        <v>12.875</v>
      </c>
      <c r="B115">
        <f t="shared" si="5"/>
        <v>7.6153822798610327E-2</v>
      </c>
      <c r="C115">
        <f t="shared" si="9"/>
        <v>2.3096154430034743</v>
      </c>
      <c r="D115">
        <f t="shared" si="6"/>
        <v>0.38076911399305163</v>
      </c>
      <c r="E115">
        <f t="shared" si="7"/>
        <v>0.8794302258971024</v>
      </c>
    </row>
    <row r="116" spans="1:5" x14ac:dyDescent="0.25">
      <c r="A116">
        <f t="shared" si="8"/>
        <v>13</v>
      </c>
      <c r="B116">
        <f t="shared" si="5"/>
        <v>7.4273578214333877E-2</v>
      </c>
      <c r="C116">
        <f t="shared" si="9"/>
        <v>2.3143160544641654</v>
      </c>
      <c r="D116">
        <f t="shared" si="6"/>
        <v>0.3713678910716694</v>
      </c>
      <c r="E116">
        <f t="shared" si="7"/>
        <v>0.8594626724196639</v>
      </c>
    </row>
    <row r="117" spans="1:5" x14ac:dyDescent="0.25">
      <c r="A117">
        <f t="shared" si="8"/>
        <v>13.125</v>
      </c>
      <c r="B117">
        <f t="shared" si="5"/>
        <v>7.2439757034251456E-2</v>
      </c>
      <c r="C117">
        <f t="shared" si="9"/>
        <v>2.3189006074143714</v>
      </c>
      <c r="D117">
        <f t="shared" si="6"/>
        <v>0.36219878517125725</v>
      </c>
      <c r="E117">
        <f t="shared" si="7"/>
        <v>0.83990298293837584</v>
      </c>
    </row>
    <row r="118" spans="1:5" x14ac:dyDescent="0.25">
      <c r="A118">
        <f t="shared" si="8"/>
        <v>13.25</v>
      </c>
      <c r="B118">
        <f t="shared" si="5"/>
        <v>7.0651213060429596E-2</v>
      </c>
      <c r="C118">
        <f t="shared" si="9"/>
        <v>2.3233719673489261</v>
      </c>
      <c r="D118">
        <f t="shared" si="6"/>
        <v>0.35325606530214798</v>
      </c>
      <c r="E118">
        <f t="shared" si="7"/>
        <v>0.82074523941899225</v>
      </c>
    </row>
    <row r="119" spans="1:5" x14ac:dyDescent="0.25">
      <c r="A119">
        <f t="shared" si="8"/>
        <v>13.375</v>
      </c>
      <c r="B119">
        <f t="shared" si="5"/>
        <v>6.8906828394662584E-2</v>
      </c>
      <c r="C119">
        <f t="shared" si="9"/>
        <v>2.3277329290133437</v>
      </c>
      <c r="D119">
        <f t="shared" si="6"/>
        <v>0.34453414197331289</v>
      </c>
      <c r="E119">
        <f t="shared" si="7"/>
        <v>0.80198346744063886</v>
      </c>
    </row>
    <row r="120" spans="1:5" x14ac:dyDescent="0.25">
      <c r="A120">
        <f t="shared" si="8"/>
        <v>13.5</v>
      </c>
      <c r="B120">
        <f t="shared" si="5"/>
        <v>6.7205512739749756E-2</v>
      </c>
      <c r="C120">
        <f t="shared" si="9"/>
        <v>2.3319862181506257</v>
      </c>
      <c r="D120">
        <f t="shared" si="6"/>
        <v>0.33602756369874875</v>
      </c>
      <c r="E120">
        <f t="shared" si="7"/>
        <v>0.78361164746421363</v>
      </c>
    </row>
    <row r="121" spans="1:5" x14ac:dyDescent="0.25">
      <c r="A121">
        <f t="shared" si="8"/>
        <v>13.625</v>
      </c>
      <c r="B121">
        <f t="shared" si="5"/>
        <v>6.5546202718024332E-2</v>
      </c>
      <c r="C121">
        <f t="shared" si="9"/>
        <v>2.336134493204939</v>
      </c>
      <c r="D121">
        <f t="shared" si="6"/>
        <v>0.32773101359012169</v>
      </c>
      <c r="E121">
        <f t="shared" si="7"/>
        <v>0.76562372534089995</v>
      </c>
    </row>
    <row r="122" spans="1:5" x14ac:dyDescent="0.25">
      <c r="A122">
        <f t="shared" si="8"/>
        <v>13.75</v>
      </c>
      <c r="B122">
        <f t="shared" si="5"/>
        <v>6.392786120670757E-2</v>
      </c>
      <c r="C122">
        <f t="shared" si="9"/>
        <v>2.3401803469832312</v>
      </c>
      <c r="D122">
        <f t="shared" si="6"/>
        <v>0.31963930603353785</v>
      </c>
      <c r="E122">
        <f t="shared" si="7"/>
        <v>0.74801362210304378</v>
      </c>
    </row>
    <row r="123" spans="1:5" x14ac:dyDescent="0.25">
      <c r="A123">
        <f t="shared" si="8"/>
        <v>13.875</v>
      </c>
      <c r="B123">
        <f t="shared" si="5"/>
        <v>6.234947668967343E-2</v>
      </c>
      <c r="C123">
        <f t="shared" si="9"/>
        <v>2.3441263082758166</v>
      </c>
      <c r="D123">
        <f t="shared" si="6"/>
        <v>0.31174738344836717</v>
      </c>
      <c r="E123">
        <f t="shared" si="7"/>
        <v>0.73077524307746633</v>
      </c>
    </row>
    <row r="124" spans="1:5" x14ac:dyDescent="0.25">
      <c r="A124">
        <f t="shared" si="8"/>
        <v>14</v>
      </c>
      <c r="B124">
        <f t="shared" si="5"/>
        <v>6.0810062625217973E-2</v>
      </c>
      <c r="C124">
        <f t="shared" si="9"/>
        <v>2.3479748434369552</v>
      </c>
      <c r="D124">
        <f t="shared" si="6"/>
        <v>0.30405031312608988</v>
      </c>
      <c r="E124">
        <f t="shared" si="7"/>
        <v>0.71390248635918807</v>
      </c>
    </row>
    <row r="125" spans="1:5" x14ac:dyDescent="0.25">
      <c r="A125">
        <f t="shared" si="8"/>
        <v>14.125</v>
      </c>
      <c r="B125">
        <f t="shared" si="5"/>
        <v>5.930865682943872E-2</v>
      </c>
      <c r="C125">
        <f t="shared" si="9"/>
        <v>2.3517283579264032</v>
      </c>
      <c r="D125">
        <f t="shared" si="6"/>
        <v>0.29654328414719361</v>
      </c>
      <c r="E125">
        <f t="shared" si="7"/>
        <v>0.69738925068158242</v>
      </c>
    </row>
    <row r="126" spans="1:5" x14ac:dyDescent="0.25">
      <c r="A126">
        <f t="shared" si="8"/>
        <v>14.25</v>
      </c>
      <c r="B126">
        <f t="shared" si="5"/>
        <v>5.7844320874838456E-2</v>
      </c>
      <c r="C126">
        <f t="shared" si="9"/>
        <v>2.3553891978129036</v>
      </c>
      <c r="D126">
        <f t="shared" si="6"/>
        <v>0.28922160437419231</v>
      </c>
      <c r="E126">
        <f t="shared" si="7"/>
        <v>0.68122944271708974</v>
      </c>
    </row>
    <row r="127" spans="1:5" x14ac:dyDescent="0.25">
      <c r="A127">
        <f t="shared" si="8"/>
        <v>14.375</v>
      </c>
      <c r="B127">
        <f t="shared" si="5"/>
        <v>5.641613950377735E-2</v>
      </c>
      <c r="C127">
        <f t="shared" si="9"/>
        <v>2.3589596512405566</v>
      </c>
      <c r="D127">
        <f t="shared" si="6"/>
        <v>0.28208069751888676</v>
      </c>
      <c r="E127">
        <f t="shared" si="7"/>
        <v>0.66541698384084602</v>
      </c>
    </row>
    <row r="128" spans="1:5" x14ac:dyDescent="0.25">
      <c r="A128">
        <f t="shared" si="8"/>
        <v>14.5</v>
      </c>
      <c r="B128">
        <f t="shared" si="5"/>
        <v>5.5023220056407231E-2</v>
      </c>
      <c r="C128">
        <f t="shared" si="9"/>
        <v>2.3624419498589817</v>
      </c>
      <c r="D128">
        <f t="shared" si="6"/>
        <v>0.27511610028203615</v>
      </c>
      <c r="E128">
        <f t="shared" si="7"/>
        <v>0.64994581638789262</v>
      </c>
    </row>
    <row r="129" spans="1:5" x14ac:dyDescent="0.25">
      <c r="A129">
        <f t="shared" si="8"/>
        <v>14.625</v>
      </c>
      <c r="B129">
        <f t="shared" si="5"/>
        <v>5.3664691912730135E-2</v>
      </c>
      <c r="C129">
        <f t="shared" si="9"/>
        <v>2.3658382702181746</v>
      </c>
      <c r="D129">
        <f t="shared" si="6"/>
        <v>0.26832345956365067</v>
      </c>
      <c r="E129">
        <f t="shared" si="7"/>
        <v>0.63480990943302362</v>
      </c>
    </row>
    <row r="130" spans="1:5" x14ac:dyDescent="0.25">
      <c r="A130">
        <f t="shared" si="8"/>
        <v>14.75</v>
      </c>
      <c r="B130">
        <f t="shared" si="5"/>
        <v>5.2339705948432381E-2</v>
      </c>
      <c r="C130">
        <f t="shared" si="9"/>
        <v>2.3691507351289189</v>
      </c>
      <c r="D130">
        <f t="shared" si="6"/>
        <v>0.2616985297421619</v>
      </c>
      <c r="E130">
        <f t="shared" si="7"/>
        <v>0.62000326412080009</v>
      </c>
    </row>
    <row r="131" spans="1:5" x14ac:dyDescent="0.25">
      <c r="A131">
        <f t="shared" si="8"/>
        <v>14.875</v>
      </c>
      <c r="B131">
        <f t="shared" si="5"/>
        <v>5.1047434004154395E-2</v>
      </c>
      <c r="C131">
        <f t="shared" si="9"/>
        <v>2.3723814149896141</v>
      </c>
      <c r="D131">
        <f t="shared" si="6"/>
        <v>0.25523717002077195</v>
      </c>
      <c r="E131">
        <f t="shared" si="7"/>
        <v>0.60551991857182363</v>
      </c>
    </row>
    <row r="132" spans="1:5" x14ac:dyDescent="0.25">
      <c r="A132">
        <f t="shared" si="8"/>
        <v>15</v>
      </c>
      <c r="B132">
        <f t="shared" si="5"/>
        <v>4.9787068367863944E-2</v>
      </c>
      <c r="C132">
        <f t="shared" si="9"/>
        <v>2.3755323290803401</v>
      </c>
      <c r="D132">
        <f t="shared" si="6"/>
        <v>0.24893534183931973</v>
      </c>
      <c r="E132">
        <f t="shared" si="7"/>
        <v>0.59135395238996979</v>
      </c>
    </row>
    <row r="133" spans="1:5" x14ac:dyDescent="0.25">
      <c r="A133">
        <f t="shared" si="8"/>
        <v>15.125</v>
      </c>
      <c r="B133">
        <f t="shared" si="5"/>
        <v>4.8557821270009974E-2</v>
      </c>
      <c r="C133">
        <f t="shared" si="9"/>
        <v>2.3786054468249751</v>
      </c>
      <c r="D133">
        <f t="shared" si="6"/>
        <v>0.24278910635004985</v>
      </c>
      <c r="E133">
        <f t="shared" si="7"/>
        <v>0.57749949079399676</v>
      </c>
    </row>
    <row r="134" spans="1:5" x14ac:dyDescent="0.25">
      <c r="A134">
        <f t="shared" si="8"/>
        <v>15.25</v>
      </c>
      <c r="B134">
        <f t="shared" si="5"/>
        <v>4.7358924391140929E-2</v>
      </c>
      <c r="C134">
        <f t="shared" si="9"/>
        <v>2.3816026890221478</v>
      </c>
      <c r="D134">
        <f t="shared" si="6"/>
        <v>0.23679462195570464</v>
      </c>
      <c r="E134">
        <f t="shared" si="7"/>
        <v>0.56395070839568906</v>
      </c>
    </row>
    <row r="135" spans="1:5" x14ac:dyDescent="0.25">
      <c r="A135">
        <f t="shared" si="8"/>
        <v>15.375</v>
      </c>
      <c r="B135">
        <f t="shared" si="5"/>
        <v>4.6189628381680101E-2</v>
      </c>
      <c r="C135">
        <f t="shared" si="9"/>
        <v>2.3845259290457999</v>
      </c>
      <c r="D135">
        <f t="shared" si="6"/>
        <v>0.23094814190840052</v>
      </c>
      <c r="E135">
        <f t="shared" si="7"/>
        <v>0.55070183264552997</v>
      </c>
    </row>
    <row r="136" spans="1:5" x14ac:dyDescent="0.25">
      <c r="A136">
        <f t="shared" si="8"/>
        <v>15.5</v>
      </c>
      <c r="B136">
        <f t="shared" si="5"/>
        <v>4.5049202393557801E-2</v>
      </c>
      <c r="C136">
        <f t="shared" si="9"/>
        <v>2.3873769940161056</v>
      </c>
      <c r="D136">
        <f t="shared" si="6"/>
        <v>0.22524601196778901</v>
      </c>
      <c r="E136">
        <f t="shared" si="7"/>
        <v>0.53774714696577586</v>
      </c>
    </row>
    <row r="137" spans="1:5" x14ac:dyDescent="0.25">
      <c r="A137">
        <f t="shared" si="8"/>
        <v>15.625</v>
      </c>
      <c r="B137">
        <f t="shared" si="5"/>
        <v>4.393693362340742E-2</v>
      </c>
      <c r="C137">
        <f t="shared" si="9"/>
        <v>2.3901576659414814</v>
      </c>
      <c r="D137">
        <f t="shared" si="6"/>
        <v>0.2196846681170371</v>
      </c>
      <c r="E137">
        <f t="shared" si="7"/>
        <v>0.52508099358974636</v>
      </c>
    </row>
    <row r="138" spans="1:5" x14ac:dyDescent="0.25">
      <c r="A138">
        <f t="shared" si="8"/>
        <v>15.75</v>
      </c>
      <c r="B138">
        <f t="shared" si="5"/>
        <v>4.2852126867040187E-2</v>
      </c>
      <c r="C138">
        <f t="shared" si="9"/>
        <v>2.3928696828323996</v>
      </c>
      <c r="D138">
        <f t="shared" si="6"/>
        <v>0.21426063433520093</v>
      </c>
      <c r="E138">
        <f t="shared" si="7"/>
        <v>0.512697776125141</v>
      </c>
    </row>
    <row r="139" spans="1:5" x14ac:dyDescent="0.25">
      <c r="A139">
        <f t="shared" si="8"/>
        <v>15.875</v>
      </c>
      <c r="B139">
        <f t="shared" si="5"/>
        <v>4.1794104084919917E-2</v>
      </c>
      <c r="C139">
        <f t="shared" si="9"/>
        <v>2.3955147397877004</v>
      </c>
      <c r="D139">
        <f t="shared" si="6"/>
        <v>0.20897052042459957</v>
      </c>
      <c r="E139">
        <f t="shared" si="7"/>
        <v>0.50059196185823496</v>
      </c>
    </row>
    <row r="140" spans="1:5" x14ac:dyDescent="0.25">
      <c r="A140">
        <f t="shared" si="8"/>
        <v>16</v>
      </c>
      <c r="B140">
        <f t="shared" si="5"/>
        <v>4.0762203978366211E-2</v>
      </c>
      <c r="C140">
        <f t="shared" si="9"/>
        <v>2.3980944900540848</v>
      </c>
      <c r="D140">
        <f t="shared" si="6"/>
        <v>0.20381101989183106</v>
      </c>
      <c r="E140">
        <f t="shared" si="7"/>
        <v>0.48875808381490354</v>
      </c>
    </row>
    <row r="141" spans="1:5" x14ac:dyDescent="0.25">
      <c r="A141">
        <f t="shared" si="8"/>
        <v>16.125</v>
      </c>
      <c r="B141">
        <f t="shared" ref="B141:B204" si="10">EXP(-A141/$B$9)</f>
        <v>3.9755781576221304E-2</v>
      </c>
      <c r="C141">
        <f t="shared" si="9"/>
        <v>2.4006105460594469</v>
      </c>
      <c r="D141">
        <f t="shared" ref="D141:D204" si="11">$C$7*B141</f>
        <v>0.19877890788110653</v>
      </c>
      <c r="E141">
        <f t="shared" ref="E141:E204" si="12">C141*D141</f>
        <v>0.47719074259356364</v>
      </c>
    </row>
    <row r="142" spans="1:5" x14ac:dyDescent="0.25">
      <c r="A142">
        <f t="shared" ref="A142:A205" si="13">A141+$A$9</f>
        <v>16.25</v>
      </c>
      <c r="B142">
        <f t="shared" si="10"/>
        <v>3.8774207831722009E-2</v>
      </c>
      <c r="C142">
        <f t="shared" ref="C142:C205" si="14">($C$7*(1-B142))/$D$7</f>
        <v>2.4030644804206949</v>
      </c>
      <c r="D142">
        <f t="shared" si="11"/>
        <v>0.19387103915861004</v>
      </c>
      <c r="E142">
        <f t="shared" si="12"/>
        <v>0.46588460798430542</v>
      </c>
    </row>
    <row r="143" spans="1:5" x14ac:dyDescent="0.25">
      <c r="A143">
        <f t="shared" si="13"/>
        <v>16.375</v>
      </c>
      <c r="B143">
        <f t="shared" si="10"/>
        <v>3.7816869229325083E-2</v>
      </c>
      <c r="C143">
        <f t="shared" si="14"/>
        <v>2.4054578269266873</v>
      </c>
      <c r="D143">
        <f t="shared" si="11"/>
        <v>0.18908434614662542</v>
      </c>
      <c r="E143">
        <f t="shared" si="12"/>
        <v>0.4548344203877151</v>
      </c>
    </row>
    <row r="144" spans="1:5" x14ac:dyDescent="0.25">
      <c r="A144">
        <f t="shared" si="13"/>
        <v>16.5</v>
      </c>
      <c r="B144">
        <f t="shared" si="10"/>
        <v>3.6883167401240015E-2</v>
      </c>
      <c r="C144">
        <f t="shared" si="14"/>
        <v>2.4077920814969</v>
      </c>
      <c r="D144">
        <f t="shared" si="11"/>
        <v>0.18441583700620007</v>
      </c>
      <c r="E144">
        <f t="shared" si="12"/>
        <v>0.44403499204615149</v>
      </c>
    </row>
    <row r="145" spans="1:5" x14ac:dyDescent="0.25">
      <c r="A145">
        <f t="shared" si="13"/>
        <v>16.625</v>
      </c>
      <c r="B145">
        <f t="shared" si="10"/>
        <v>3.5972518753429654E-2</v>
      </c>
      <c r="C145">
        <f t="shared" si="14"/>
        <v>2.4100687031164258</v>
      </c>
      <c r="D145">
        <f t="shared" si="11"/>
        <v>0.17986259376714828</v>
      </c>
      <c r="E145">
        <f t="shared" si="12"/>
        <v>0.4334812080995476</v>
      </c>
    </row>
    <row r="146" spans="1:5" x14ac:dyDescent="0.25">
      <c r="A146">
        <f t="shared" si="13"/>
        <v>16.75</v>
      </c>
      <c r="B146">
        <f t="shared" si="10"/>
        <v>3.5084354100845025E-2</v>
      </c>
      <c r="C146">
        <f t="shared" si="14"/>
        <v>2.4122891147478875</v>
      </c>
      <c r="D146">
        <f t="shared" si="11"/>
        <v>0.17542177050422514</v>
      </c>
      <c r="E146">
        <f t="shared" si="12"/>
        <v>0.42316802747714433</v>
      </c>
    </row>
    <row r="147" spans="1:5" x14ac:dyDescent="0.25">
      <c r="A147">
        <f t="shared" si="13"/>
        <v>16.875</v>
      </c>
      <c r="B147">
        <f t="shared" si="10"/>
        <v>3.4218118311666032E-2</v>
      </c>
      <c r="C147">
        <f t="shared" si="14"/>
        <v>2.4144547042208351</v>
      </c>
      <c r="D147">
        <f t="shared" si="11"/>
        <v>0.17109059155833017</v>
      </c>
      <c r="E147">
        <f t="shared" si="12"/>
        <v>0.41309048363593576</v>
      </c>
    </row>
    <row r="148" spans="1:5" x14ac:dyDescent="0.25">
      <c r="A148">
        <f t="shared" si="13"/>
        <v>17</v>
      </c>
      <c r="B148">
        <f t="shared" si="10"/>
        <v>3.337326996032608E-2</v>
      </c>
      <c r="C148">
        <f t="shared" si="14"/>
        <v>2.416566825099185</v>
      </c>
      <c r="D148">
        <f t="shared" si="11"/>
        <v>0.1668663498016304</v>
      </c>
      <c r="E148">
        <f t="shared" si="12"/>
        <v>0.403243685156016</v>
      </c>
    </row>
    <row r="149" spans="1:5" x14ac:dyDescent="0.25">
      <c r="A149">
        <f t="shared" si="13"/>
        <v>17.125</v>
      </c>
      <c r="B149">
        <f t="shared" si="10"/>
        <v>3.2549280989103431E-2</v>
      </c>
      <c r="C149">
        <f t="shared" si="14"/>
        <v>2.4186267975272413</v>
      </c>
      <c r="D149">
        <f t="shared" si="11"/>
        <v>0.16274640494551715</v>
      </c>
      <c r="E149">
        <f t="shared" si="12"/>
        <v>0.39362281620244771</v>
      </c>
    </row>
    <row r="150" spans="1:5" x14ac:dyDescent="0.25">
      <c r="A150">
        <f t="shared" si="13"/>
        <v>17.25</v>
      </c>
      <c r="B150">
        <f t="shared" si="10"/>
        <v>3.1745636378067939E-2</v>
      </c>
      <c r="C150">
        <f t="shared" si="14"/>
        <v>2.4206359090548304</v>
      </c>
      <c r="D150">
        <f t="shared" si="11"/>
        <v>0.15872818189033969</v>
      </c>
      <c r="E150">
        <f t="shared" si="12"/>
        <v>0.3842231368627429</v>
      </c>
    </row>
    <row r="151" spans="1:5" x14ac:dyDescent="0.25">
      <c r="A151">
        <f t="shared" si="13"/>
        <v>17.375</v>
      </c>
      <c r="B151">
        <f t="shared" si="10"/>
        <v>3.0961833823176882E-2</v>
      </c>
      <c r="C151">
        <f t="shared" si="14"/>
        <v>2.4225954154420579</v>
      </c>
      <c r="D151">
        <f t="shared" si="11"/>
        <v>0.15480916911588441</v>
      </c>
      <c r="E151">
        <f t="shared" si="12"/>
        <v>0.37503998336853578</v>
      </c>
    </row>
    <row r="152" spans="1:5" x14ac:dyDescent="0.25">
      <c r="A152">
        <f t="shared" si="13"/>
        <v>17.5</v>
      </c>
      <c r="B152">
        <f t="shared" si="10"/>
        <v>3.0197383422318501E-2</v>
      </c>
      <c r="C152">
        <f t="shared" si="14"/>
        <v>2.4245065414442037</v>
      </c>
      <c r="D152">
        <f t="shared" si="11"/>
        <v>0.15098691711159251</v>
      </c>
      <c r="E152">
        <f t="shared" si="12"/>
        <v>0.36606876820954981</v>
      </c>
    </row>
    <row r="153" spans="1:5" x14ac:dyDescent="0.25">
      <c r="A153">
        <f t="shared" si="13"/>
        <v>17.625</v>
      </c>
      <c r="B153">
        <f t="shared" si="10"/>
        <v>2.945180736910729E-2</v>
      </c>
      <c r="C153">
        <f t="shared" si="14"/>
        <v>2.4263704815772318</v>
      </c>
      <c r="D153">
        <f t="shared" si="11"/>
        <v>0.14725903684553646</v>
      </c>
      <c r="E153">
        <f t="shared" si="12"/>
        <v>0.35730498014750361</v>
      </c>
    </row>
    <row r="154" spans="1:5" x14ac:dyDescent="0.25">
      <c r="A154">
        <f t="shared" si="13"/>
        <v>17.75</v>
      </c>
      <c r="B154">
        <f t="shared" si="10"/>
        <v>2.8724639654239433E-2</v>
      </c>
      <c r="C154">
        <f t="shared" si="14"/>
        <v>2.4281884008644012</v>
      </c>
      <c r="D154">
        <f t="shared" si="11"/>
        <v>0.14362319827119716</v>
      </c>
      <c r="E154">
        <f t="shared" si="12"/>
        <v>0.34874418413716907</v>
      </c>
    </row>
    <row r="155" spans="1:5" x14ac:dyDescent="0.25">
      <c r="A155">
        <f t="shared" si="13"/>
        <v>17.875</v>
      </c>
      <c r="B155">
        <f t="shared" si="10"/>
        <v>2.8015425774221808E-2</v>
      </c>
      <c r="C155">
        <f t="shared" si="14"/>
        <v>2.4299614355644454</v>
      </c>
      <c r="D155">
        <f t="shared" si="11"/>
        <v>0.14007712887110904</v>
      </c>
      <c r="E155">
        <f t="shared" si="12"/>
        <v>0.34038202116138594</v>
      </c>
    </row>
    <row r="156" spans="1:5" x14ac:dyDescent="0.25">
      <c r="A156">
        <f t="shared" si="13"/>
        <v>18</v>
      </c>
      <c r="B156">
        <f t="shared" si="10"/>
        <v>2.7323722447292559E-2</v>
      </c>
      <c r="C156">
        <f t="shared" si="14"/>
        <v>2.4316906938817686</v>
      </c>
      <c r="D156">
        <f t="shared" si="11"/>
        <v>0.13661861223646279</v>
      </c>
      <c r="E156">
        <f t="shared" si="12"/>
        <v>0.33221420798644852</v>
      </c>
    </row>
    <row r="157" spans="1:5" x14ac:dyDescent="0.25">
      <c r="A157">
        <f t="shared" si="13"/>
        <v>18.125</v>
      </c>
      <c r="B157">
        <f t="shared" si="10"/>
        <v>2.6649097336355485E-2</v>
      </c>
      <c r="C157">
        <f t="shared" si="14"/>
        <v>2.4333772566591114</v>
      </c>
      <c r="D157">
        <f t="shared" si="11"/>
        <v>0.13324548668177744</v>
      </c>
      <c r="E157">
        <f t="shared" si="12"/>
        <v>0.32423653684391174</v>
      </c>
    </row>
    <row r="158" spans="1:5" x14ac:dyDescent="0.25">
      <c r="A158">
        <f t="shared" si="13"/>
        <v>18.25</v>
      </c>
      <c r="B158">
        <f t="shared" si="10"/>
        <v>2.5991128778755347E-2</v>
      </c>
      <c r="C158">
        <f t="shared" si="14"/>
        <v>2.4350221780531118</v>
      </c>
      <c r="D158">
        <f t="shared" si="11"/>
        <v>0.12995564389377673</v>
      </c>
      <c r="E158">
        <f t="shared" si="12"/>
        <v>0.31644487504451879</v>
      </c>
    </row>
    <row r="159" spans="1:5" x14ac:dyDescent="0.25">
      <c r="A159">
        <f t="shared" si="13"/>
        <v>18.375</v>
      </c>
      <c r="B159">
        <f t="shared" si="10"/>
        <v>2.5349405522724945E-2</v>
      </c>
      <c r="C159">
        <f t="shared" si="14"/>
        <v>2.4366264861931879</v>
      </c>
      <c r="D159">
        <f t="shared" si="11"/>
        <v>0.12674702761362472</v>
      </c>
      <c r="E159">
        <f t="shared" si="12"/>
        <v>0.30883516452961735</v>
      </c>
    </row>
    <row r="160" spans="1:5" x14ac:dyDescent="0.25">
      <c r="A160">
        <f t="shared" si="13"/>
        <v>18.5</v>
      </c>
      <c r="B160">
        <f t="shared" si="10"/>
        <v>2.4723526470339388E-2</v>
      </c>
      <c r="C160">
        <f t="shared" si="14"/>
        <v>2.4381911838241517</v>
      </c>
      <c r="D160">
        <f t="shared" si="11"/>
        <v>0.12361763235169694</v>
      </c>
      <c r="E160">
        <f t="shared" si="12"/>
        <v>0.30140342136512271</v>
      </c>
    </row>
    <row r="161" spans="1:5" x14ac:dyDescent="0.25">
      <c r="A161">
        <f t="shared" si="13"/>
        <v>18.625</v>
      </c>
      <c r="B161">
        <f t="shared" si="10"/>
        <v>2.4113100426816865E-2</v>
      </c>
      <c r="C161">
        <f t="shared" si="14"/>
        <v>2.4397172489329577</v>
      </c>
      <c r="D161">
        <f t="shared" si="11"/>
        <v>0.12056550213408432</v>
      </c>
      <c r="E161">
        <f t="shared" si="12"/>
        <v>0.29414573518278886</v>
      </c>
    </row>
    <row r="162" spans="1:5" x14ac:dyDescent="0.25">
      <c r="A162">
        <f t="shared" si="13"/>
        <v>18.75</v>
      </c>
      <c r="B162">
        <f t="shared" si="10"/>
        <v>2.3517745856009107E-2</v>
      </c>
      <c r="C162">
        <f t="shared" si="14"/>
        <v>2.4412056353599771</v>
      </c>
      <c r="D162">
        <f t="shared" si="11"/>
        <v>0.11758872928004553</v>
      </c>
      <c r="E162">
        <f t="shared" si="12"/>
        <v>0.28705826857326588</v>
      </c>
    </row>
    <row r="163" spans="1:5" x14ac:dyDescent="0.25">
      <c r="A163">
        <f t="shared" si="13"/>
        <v>18.875</v>
      </c>
      <c r="B163">
        <f t="shared" si="10"/>
        <v>2.293709064192893E-2</v>
      </c>
      <c r="C163">
        <f t="shared" si="14"/>
        <v>2.4426572733951777</v>
      </c>
      <c r="D163">
        <f t="shared" si="11"/>
        <v>0.11468545320964466</v>
      </c>
      <c r="E163">
        <f t="shared" si="12"/>
        <v>0.28013725643516085</v>
      </c>
    </row>
    <row r="164" spans="1:5" x14ac:dyDescent="0.25">
      <c r="A164">
        <f t="shared" si="13"/>
        <v>19</v>
      </c>
      <c r="B164">
        <f t="shared" si="10"/>
        <v>2.2370771856165601E-2</v>
      </c>
      <c r="C164">
        <f t="shared" si="14"/>
        <v>2.4440730703595861</v>
      </c>
      <c r="D164">
        <f t="shared" si="11"/>
        <v>0.111853859280828</v>
      </c>
      <c r="E164">
        <f t="shared" si="12"/>
        <v>0.27337900528406239</v>
      </c>
    </row>
    <row r="165" spans="1:5" x14ac:dyDescent="0.25">
      <c r="A165">
        <f t="shared" si="13"/>
        <v>19.125</v>
      </c>
      <c r="B165">
        <f t="shared" si="10"/>
        <v>2.1818435531042762E-2</v>
      </c>
      <c r="C165">
        <f t="shared" si="14"/>
        <v>2.4454539111723932</v>
      </c>
      <c r="D165">
        <f t="shared" si="11"/>
        <v>0.10909217765521381</v>
      </c>
      <c r="E165">
        <f t="shared" si="12"/>
        <v>0.26677989252525619</v>
      </c>
    </row>
    <row r="166" spans="1:5" x14ac:dyDescent="0.25">
      <c r="A166">
        <f t="shared" si="13"/>
        <v>19.25</v>
      </c>
      <c r="B166">
        <f t="shared" si="10"/>
        <v>2.1279736438377168E-2</v>
      </c>
      <c r="C166">
        <f t="shared" si="14"/>
        <v>2.4468006589040572</v>
      </c>
      <c r="D166">
        <f t="shared" si="11"/>
        <v>0.10639868219188583</v>
      </c>
      <c r="E166">
        <f t="shared" si="12"/>
        <v>0.26033636569362961</v>
      </c>
    </row>
    <row r="167" spans="1:5" x14ac:dyDescent="0.25">
      <c r="A167">
        <f t="shared" si="13"/>
        <v>19.375</v>
      </c>
      <c r="B167">
        <f t="shared" si="10"/>
        <v>2.0754337873699742E-2</v>
      </c>
      <c r="C167">
        <f t="shared" si="14"/>
        <v>2.4481141553157508</v>
      </c>
      <c r="D167">
        <f t="shared" si="11"/>
        <v>0.1037716893684987</v>
      </c>
      <c r="E167">
        <f t="shared" si="12"/>
        <v>0.25404494166405067</v>
      </c>
    </row>
    <row r="168" spans="1:5" x14ac:dyDescent="0.25">
      <c r="A168">
        <f t="shared" si="13"/>
        <v>19.5</v>
      </c>
      <c r="B168">
        <f t="shared" si="10"/>
        <v>2.0241911445804391E-2</v>
      </c>
      <c r="C168">
        <f t="shared" si="14"/>
        <v>2.449395221385489</v>
      </c>
      <c r="D168">
        <f t="shared" si="11"/>
        <v>0.10120955722902196</v>
      </c>
      <c r="E168">
        <f t="shared" si="12"/>
        <v>0.24790220583530756</v>
      </c>
    </row>
    <row r="169" spans="1:5" x14ac:dyDescent="0.25">
      <c r="A169">
        <f t="shared" si="13"/>
        <v>19.625</v>
      </c>
      <c r="B169">
        <f t="shared" si="10"/>
        <v>1.9742136871492781E-2</v>
      </c>
      <c r="C169">
        <f t="shared" si="14"/>
        <v>2.4506446578212682</v>
      </c>
      <c r="D169">
        <f t="shared" si="11"/>
        <v>9.8710684357463913E-2</v>
      </c>
      <c r="E169">
        <f t="shared" si="12"/>
        <v>0.24190481129050037</v>
      </c>
    </row>
    <row r="170" spans="1:5" x14ac:dyDescent="0.25">
      <c r="A170">
        <f t="shared" si="13"/>
        <v>19.75</v>
      </c>
      <c r="B170">
        <f t="shared" si="10"/>
        <v>1.925470177538692E-2</v>
      </c>
      <c r="C170">
        <f t="shared" si="14"/>
        <v>2.4518632455615328</v>
      </c>
      <c r="D170">
        <f t="shared" si="11"/>
        <v>9.6273508876934602E-2</v>
      </c>
      <c r="E170">
        <f t="shared" si="12"/>
        <v>0.23604947793659792</v>
      </c>
    </row>
    <row r="171" spans="1:5" x14ac:dyDescent="0.25">
      <c r="A171">
        <f t="shared" si="13"/>
        <v>19.875</v>
      </c>
      <c r="B171">
        <f t="shared" si="10"/>
        <v>1.8779301494684399E-2</v>
      </c>
      <c r="C171">
        <f t="shared" si="14"/>
        <v>2.4530517462632888</v>
      </c>
      <c r="D171">
        <f t="shared" si="11"/>
        <v>9.3896507473422E-2</v>
      </c>
      <c r="E171">
        <f t="shared" si="12"/>
        <v>0.23033299162570178</v>
      </c>
    </row>
    <row r="172" spans="1:5" x14ac:dyDescent="0.25">
      <c r="A172">
        <f t="shared" si="13"/>
        <v>20</v>
      </c>
      <c r="B172">
        <f t="shared" si="10"/>
        <v>1.8315638888734179E-2</v>
      </c>
      <c r="C172">
        <f t="shared" si="14"/>
        <v>2.4542109027781644</v>
      </c>
      <c r="D172">
        <f t="shared" si="11"/>
        <v>9.1578194443670893E-2</v>
      </c>
      <c r="E172">
        <f t="shared" si="12"/>
        <v>0.22475220326039583</v>
      </c>
    </row>
    <row r="173" spans="1:5" x14ac:dyDescent="0.25">
      <c r="A173">
        <f t="shared" si="13"/>
        <v>20.125</v>
      </c>
      <c r="B173">
        <f t="shared" si="10"/>
        <v>1.7863424153314034E-2</v>
      </c>
      <c r="C173">
        <f t="shared" si="14"/>
        <v>2.4553414396167152</v>
      </c>
      <c r="D173">
        <f t="shared" si="11"/>
        <v>8.9317120766570168E-2</v>
      </c>
      <c r="E173">
        <f t="shared" si="12"/>
        <v>0.21930402788541042</v>
      </c>
    </row>
    <row r="174" spans="1:5" x14ac:dyDescent="0.25">
      <c r="A174">
        <f t="shared" si="13"/>
        <v>20.25</v>
      </c>
      <c r="B174">
        <f t="shared" si="10"/>
        <v>1.7422374639493515E-2</v>
      </c>
      <c r="C174">
        <f t="shared" si="14"/>
        <v>2.4564440634012663</v>
      </c>
      <c r="D174">
        <f t="shared" si="11"/>
        <v>8.7111873197467576E-2</v>
      </c>
      <c r="E174">
        <f t="shared" si="12"/>
        <v>0.21398544376768311</v>
      </c>
    </row>
    <row r="175" spans="1:5" x14ac:dyDescent="0.25">
      <c r="A175">
        <f t="shared" si="13"/>
        <v>20.375</v>
      </c>
      <c r="B175">
        <f t="shared" si="10"/>
        <v>1.6992214676969066E-2</v>
      </c>
      <c r="C175">
        <f t="shared" si="14"/>
        <v>2.4575194633075772</v>
      </c>
      <c r="D175">
        <f t="shared" si="11"/>
        <v>8.4961073384845334E-2</v>
      </c>
      <c r="E175">
        <f t="shared" si="12"/>
        <v>0.20879349146676079</v>
      </c>
    </row>
    <row r="176" spans="1:5" x14ac:dyDescent="0.25">
      <c r="A176">
        <f t="shared" si="13"/>
        <v>20.5</v>
      </c>
      <c r="B176">
        <f t="shared" si="10"/>
        <v>1.6572675401761255E-2</v>
      </c>
      <c r="C176">
        <f t="shared" si="14"/>
        <v>2.458568311495597</v>
      </c>
      <c r="D176">
        <f t="shared" si="11"/>
        <v>8.2863377008806277E-2</v>
      </c>
      <c r="E176">
        <f t="shared" si="12"/>
        <v>0.20372527289736392</v>
      </c>
    </row>
    <row r="177" spans="1:5" x14ac:dyDescent="0.25">
      <c r="A177">
        <f t="shared" si="13"/>
        <v>20.625</v>
      </c>
      <c r="B177">
        <f t="shared" si="10"/>
        <v>1.6163494588165874E-2</v>
      </c>
      <c r="C177">
        <f t="shared" si="14"/>
        <v>2.4595912635295853</v>
      </c>
      <c r="D177">
        <f t="shared" si="11"/>
        <v>8.0817472940829374E-2</v>
      </c>
      <c r="E177">
        <f t="shared" si="12"/>
        <v>0.19877795038580259</v>
      </c>
    </row>
    <row r="178" spans="1:5" x14ac:dyDescent="0.25">
      <c r="A178">
        <f t="shared" si="13"/>
        <v>20.75</v>
      </c>
      <c r="B178">
        <f t="shared" si="10"/>
        <v>1.5764416484854486E-2</v>
      </c>
      <c r="C178">
        <f t="shared" si="14"/>
        <v>2.4605889587878638</v>
      </c>
      <c r="D178">
        <f t="shared" si="11"/>
        <v>7.8822082424272438E-2</v>
      </c>
      <c r="E178">
        <f t="shared" si="12"/>
        <v>0.19394874572183168</v>
      </c>
    </row>
    <row r="179" spans="1:5" x14ac:dyDescent="0.25">
      <c r="A179">
        <f t="shared" si="13"/>
        <v>20.875</v>
      </c>
      <c r="B179">
        <f t="shared" si="10"/>
        <v>1.5375191655021433E-2</v>
      </c>
      <c r="C179">
        <f t="shared" si="14"/>
        <v>2.4615620208624462</v>
      </c>
      <c r="D179">
        <f t="shared" si="11"/>
        <v>7.6875958275107167E-2</v>
      </c>
      <c r="E179">
        <f t="shared" si="12"/>
        <v>0.18923493920740989</v>
      </c>
    </row>
    <row r="180" spans="1:5" x14ac:dyDescent="0.25">
      <c r="A180">
        <f t="shared" si="13"/>
        <v>21</v>
      </c>
      <c r="B180">
        <f t="shared" si="10"/>
        <v>1.4995576820477703E-2</v>
      </c>
      <c r="C180">
        <f t="shared" si="14"/>
        <v>2.4625110579488059</v>
      </c>
      <c r="D180">
        <f t="shared" si="11"/>
        <v>7.4977884102388509E-2</v>
      </c>
      <c r="E180">
        <f t="shared" si="12"/>
        <v>0.18463386870373569</v>
      </c>
    </row>
    <row r="181" spans="1:5" x14ac:dyDescent="0.25">
      <c r="A181">
        <f t="shared" si="13"/>
        <v>21.125</v>
      </c>
      <c r="B181">
        <f t="shared" si="10"/>
        <v>1.4625334709594222E-2</v>
      </c>
      <c r="C181">
        <f t="shared" si="14"/>
        <v>2.4634366632260143</v>
      </c>
      <c r="D181">
        <f t="shared" si="11"/>
        <v>7.3126673547971116E-2</v>
      </c>
      <c r="E181">
        <f t="shared" si="12"/>
        <v>0.18014292867783202</v>
      </c>
    </row>
    <row r="182" spans="1:5" x14ac:dyDescent="0.25">
      <c r="A182">
        <f t="shared" si="13"/>
        <v>21.25</v>
      </c>
      <c r="B182">
        <f t="shared" si="10"/>
        <v>1.4264233908999256E-2</v>
      </c>
      <c r="C182">
        <f t="shared" si="14"/>
        <v>2.464339415227502</v>
      </c>
      <c r="D182">
        <f t="shared" si="11"/>
        <v>7.1321169544996274E-2</v>
      </c>
      <c r="E182">
        <f t="shared" si="12"/>
        <v>0.17575956924985764</v>
      </c>
    </row>
    <row r="183" spans="1:5" x14ac:dyDescent="0.25">
      <c r="A183">
        <f t="shared" si="13"/>
        <v>21.375</v>
      </c>
      <c r="B183">
        <f t="shared" si="10"/>
        <v>1.3912048718937619E-2</v>
      </c>
      <c r="C183">
        <f t="shared" si="14"/>
        <v>2.4652198782026562</v>
      </c>
      <c r="D183">
        <f t="shared" si="11"/>
        <v>6.9560243594688098E-2</v>
      </c>
      <c r="E183">
        <f t="shared" si="12"/>
        <v>0.17148129524224409</v>
      </c>
    </row>
    <row r="184" spans="1:5" x14ac:dyDescent="0.25">
      <c r="A184">
        <f t="shared" si="13"/>
        <v>21.5</v>
      </c>
      <c r="B184">
        <f t="shared" si="10"/>
        <v>1.3568559012200934E-2</v>
      </c>
      <c r="C184">
        <f t="shared" si="14"/>
        <v>2.4660786024694978</v>
      </c>
      <c r="D184">
        <f t="shared" si="11"/>
        <v>6.7842795061004671E-2</v>
      </c>
      <c r="E184">
        <f t="shared" si="12"/>
        <v>0.16730566523166696</v>
      </c>
    </row>
    <row r="185" spans="1:5" x14ac:dyDescent="0.25">
      <c r="A185">
        <f t="shared" si="13"/>
        <v>21.625</v>
      </c>
      <c r="B185">
        <f t="shared" si="10"/>
        <v>1.3233550096540928E-2</v>
      </c>
      <c r="C185">
        <f t="shared" si="14"/>
        <v>2.4669161247586477</v>
      </c>
      <c r="D185">
        <f t="shared" si="11"/>
        <v>6.6167750482704638E-2</v>
      </c>
      <c r="E185">
        <f t="shared" si="12"/>
        <v>0.16323029060479086</v>
      </c>
    </row>
    <row r="186" spans="1:5" x14ac:dyDescent="0.25">
      <c r="A186">
        <f t="shared" si="13"/>
        <v>21.75</v>
      </c>
      <c r="B186">
        <f t="shared" si="10"/>
        <v>1.2906812580479873E-2</v>
      </c>
      <c r="C186">
        <f t="shared" si="14"/>
        <v>2.4677329685488001</v>
      </c>
      <c r="D186">
        <f t="shared" si="11"/>
        <v>6.4534062902399367E-2</v>
      </c>
      <c r="E186">
        <f t="shared" si="12"/>
        <v>0.15925283461865297</v>
      </c>
    </row>
    <row r="187" spans="1:5" x14ac:dyDescent="0.25">
      <c r="A187">
        <f t="shared" si="13"/>
        <v>21.875</v>
      </c>
      <c r="B187">
        <f t="shared" si="10"/>
        <v>1.2588142242433998E-2</v>
      </c>
      <c r="C187">
        <f t="shared" si="14"/>
        <v>2.4685296443939149</v>
      </c>
      <c r="D187">
        <f t="shared" si="11"/>
        <v>6.2940711212169986E-2</v>
      </c>
      <c r="E187">
        <f t="shared" si="12"/>
        <v>0.15537101146647805</v>
      </c>
    </row>
    <row r="188" spans="1:5" x14ac:dyDescent="0.25">
      <c r="A188">
        <f t="shared" si="13"/>
        <v>22</v>
      </c>
      <c r="B188">
        <f t="shared" si="10"/>
        <v>1.2277339903068436E-2</v>
      </c>
      <c r="C188">
        <f t="shared" si="14"/>
        <v>2.4693066502423289</v>
      </c>
      <c r="D188">
        <f t="shared" si="11"/>
        <v>6.1386699515342182E-2</v>
      </c>
      <c r="E188">
        <f t="shared" si="12"/>
        <v>0.15158258534966199</v>
      </c>
    </row>
    <row r="189" spans="1:5" x14ac:dyDescent="0.25">
      <c r="A189">
        <f t="shared" si="13"/>
        <v>22.125</v>
      </c>
      <c r="B189">
        <f t="shared" si="10"/>
        <v>1.1974211300803622E-2</v>
      </c>
      <c r="C189">
        <f t="shared" si="14"/>
        <v>2.4700644717479907</v>
      </c>
      <c r="D189">
        <f t="shared" si="11"/>
        <v>5.9871056504018111E-2</v>
      </c>
      <c r="E189">
        <f t="shared" si="12"/>
        <v>0.14788536955659159</v>
      </c>
    </row>
    <row r="190" spans="1:5" x14ac:dyDescent="0.25">
      <c r="A190">
        <f t="shared" si="13"/>
        <v>22.25</v>
      </c>
      <c r="B190">
        <f t="shared" si="10"/>
        <v>1.1678566970395442E-2</v>
      </c>
      <c r="C190">
        <f t="shared" si="14"/>
        <v>2.4708035825740113</v>
      </c>
      <c r="D190">
        <f t="shared" si="11"/>
        <v>5.8392834851977216E-2</v>
      </c>
      <c r="E190">
        <f t="shared" si="12"/>
        <v>0.14427722554891789</v>
      </c>
    </row>
    <row r="191" spans="1:5" x14ac:dyDescent="0.25">
      <c r="A191">
        <f t="shared" si="13"/>
        <v>22.375</v>
      </c>
      <c r="B191">
        <f t="shared" si="10"/>
        <v>1.1390222124513377E-2</v>
      </c>
      <c r="C191">
        <f t="shared" si="14"/>
        <v>2.4715244446887166</v>
      </c>
      <c r="D191">
        <f t="shared" si="11"/>
        <v>5.6951110622566886E-2</v>
      </c>
      <c r="E191">
        <f t="shared" si="12"/>
        <v>0.14075606205584529</v>
      </c>
    </row>
    <row r="192" spans="1:5" x14ac:dyDescent="0.25">
      <c r="A192">
        <f t="shared" si="13"/>
        <v>22.5</v>
      </c>
      <c r="B192">
        <f t="shared" si="10"/>
        <v>1.1108996538242306E-2</v>
      </c>
      <c r="C192">
        <f t="shared" si="14"/>
        <v>2.4722275086543943</v>
      </c>
      <c r="D192">
        <f t="shared" si="11"/>
        <v>5.5544982691211532E-2</v>
      </c>
      <c r="E192">
        <f t="shared" si="12"/>
        <v>0.13731983417694535</v>
      </c>
    </row>
    <row r="193" spans="1:5" x14ac:dyDescent="0.25">
      <c r="A193">
        <f t="shared" si="13"/>
        <v>22.625</v>
      </c>
      <c r="B193">
        <f t="shared" si="10"/>
        <v>1.0834714436436152E-2</v>
      </c>
      <c r="C193">
        <f t="shared" si="14"/>
        <v>2.4729132139089098</v>
      </c>
      <c r="D193">
        <f t="shared" si="11"/>
        <v>5.417357218218076E-2</v>
      </c>
      <c r="E193">
        <f t="shared" si="12"/>
        <v>0.13396654249396295</v>
      </c>
    </row>
    <row r="194" spans="1:5" x14ac:dyDescent="0.25">
      <c r="A194">
        <f t="shared" si="13"/>
        <v>22.75</v>
      </c>
      <c r="B194">
        <f t="shared" si="10"/>
        <v>1.0567204383852655E-2</v>
      </c>
      <c r="C194">
        <f t="shared" si="14"/>
        <v>2.4735819890403685</v>
      </c>
      <c r="D194">
        <f t="shared" si="11"/>
        <v>5.2836021919263274E-2</v>
      </c>
      <c r="E194">
        <f t="shared" si="12"/>
        <v>0.13069423219203175</v>
      </c>
    </row>
    <row r="195" spans="1:5" x14ac:dyDescent="0.25">
      <c r="A195">
        <f t="shared" si="13"/>
        <v>22.875</v>
      </c>
      <c r="B195">
        <f t="shared" si="10"/>
        <v>1.0306299178000741E-2</v>
      </c>
      <c r="C195">
        <f t="shared" si="14"/>
        <v>2.4742342520549983</v>
      </c>
      <c r="D195">
        <f t="shared" si="11"/>
        <v>5.1531495890003706E-2</v>
      </c>
      <c r="E195">
        <f t="shared" si="12"/>
        <v>0.12750099219067854</v>
      </c>
    </row>
    <row r="196" spans="1:5" x14ac:dyDescent="0.25">
      <c r="A196">
        <f t="shared" si="13"/>
        <v>23</v>
      </c>
      <c r="B196">
        <f t="shared" si="10"/>
        <v>1.0051835744633586E-2</v>
      </c>
      <c r="C196">
        <f t="shared" si="14"/>
        <v>2.4748704106384163</v>
      </c>
      <c r="D196">
        <f t="shared" si="11"/>
        <v>5.025917872316793E-2</v>
      </c>
      <c r="E196">
        <f t="shared" si="12"/>
        <v>0.12438495428495618</v>
      </c>
    </row>
    <row r="197" spans="1:5" x14ac:dyDescent="0.25">
      <c r="A197">
        <f t="shared" si="13"/>
        <v>23.125</v>
      </c>
      <c r="B197">
        <f t="shared" si="10"/>
        <v>9.8036550358218278E-3</v>
      </c>
      <c r="C197">
        <f t="shared" si="14"/>
        <v>2.4754908624104455</v>
      </c>
      <c r="D197">
        <f t="shared" si="11"/>
        <v>4.9018275179109137E-2</v>
      </c>
      <c r="E197">
        <f t="shared" si="12"/>
        <v>0.12134429229700541</v>
      </c>
    </row>
    <row r="198" spans="1:5" x14ac:dyDescent="0.25">
      <c r="A198">
        <f t="shared" si="13"/>
        <v>23.25</v>
      </c>
      <c r="B198">
        <f t="shared" si="10"/>
        <v>9.5616019305435045E-3</v>
      </c>
      <c r="C198">
        <f t="shared" si="14"/>
        <v>2.4760959951736412</v>
      </c>
      <c r="D198">
        <f t="shared" si="11"/>
        <v>4.7808009652717524E-2</v>
      </c>
      <c r="E198">
        <f t="shared" si="12"/>
        <v>0.11837722123831665</v>
      </c>
    </row>
    <row r="199" spans="1:5" x14ac:dyDescent="0.25">
      <c r="A199">
        <f t="shared" si="13"/>
        <v>23.375</v>
      </c>
      <c r="B199">
        <f t="shared" si="10"/>
        <v>9.3255251377283264E-3</v>
      </c>
      <c r="C199">
        <f t="shared" si="14"/>
        <v>2.4766861871556793</v>
      </c>
      <c r="D199">
        <f t="shared" si="11"/>
        <v>4.6627625688641636E-2</v>
      </c>
      <c r="E199">
        <f t="shared" si="12"/>
        <v>0.11548199648292407</v>
      </c>
    </row>
    <row r="200" spans="1:5" x14ac:dyDescent="0.25">
      <c r="A200">
        <f t="shared" si="13"/>
        <v>23.5</v>
      </c>
      <c r="B200">
        <f t="shared" si="10"/>
        <v>9.0952771016958155E-3</v>
      </c>
      <c r="C200">
        <f t="shared" si="14"/>
        <v>2.4772618072457604</v>
      </c>
      <c r="D200">
        <f t="shared" si="11"/>
        <v>4.5476385508479079E-2</v>
      </c>
      <c r="E200">
        <f t="shared" si="12"/>
        <v>0.1126569129517398</v>
      </c>
    </row>
    <row r="201" spans="1:5" x14ac:dyDescent="0.25">
      <c r="A201">
        <f t="shared" si="13"/>
        <v>23.625</v>
      </c>
      <c r="B201">
        <f t="shared" si="10"/>
        <v>8.8707139099282583E-3</v>
      </c>
      <c r="C201">
        <f t="shared" si="14"/>
        <v>2.4778232152251793</v>
      </c>
      <c r="D201">
        <f t="shared" si="11"/>
        <v>4.4353569549641293E-2</v>
      </c>
      <c r="E201">
        <f t="shared" si="12"/>
        <v>0.1099003043082058</v>
      </c>
    </row>
    <row r="202" spans="1:5" x14ac:dyDescent="0.25">
      <c r="A202">
        <f t="shared" si="13"/>
        <v>23.75</v>
      </c>
      <c r="B202">
        <f t="shared" si="10"/>
        <v>8.6516952031206341E-3</v>
      </c>
      <c r="C202">
        <f t="shared" si="14"/>
        <v>2.4783707619921986</v>
      </c>
      <c r="D202">
        <f t="shared" si="11"/>
        <v>4.3258476015603169E-2</v>
      </c>
      <c r="E202">
        <f t="shared" si="12"/>
        <v>0.10721054216541168</v>
      </c>
    </row>
    <row r="203" spans="1:5" x14ac:dyDescent="0.25">
      <c r="A203">
        <f t="shared" si="13"/>
        <v>23.875</v>
      </c>
      <c r="B203">
        <f t="shared" si="10"/>
        <v>8.4380840874515306E-3</v>
      </c>
      <c r="C203">
        <f t="shared" si="14"/>
        <v>2.4789047897813714</v>
      </c>
      <c r="D203">
        <f t="shared" si="11"/>
        <v>4.2190420437257653E-2</v>
      </c>
      <c r="E203">
        <f t="shared" si="12"/>
        <v>0.10458603530480785</v>
      </c>
    </row>
    <row r="204" spans="1:5" x14ac:dyDescent="0.25">
      <c r="A204">
        <f t="shared" si="13"/>
        <v>24</v>
      </c>
      <c r="B204">
        <f t="shared" si="10"/>
        <v>8.2297470490200302E-3</v>
      </c>
      <c r="C204">
        <f t="shared" si="14"/>
        <v>2.47942563237745</v>
      </c>
      <c r="D204">
        <f t="shared" si="11"/>
        <v>4.1148735245100154E-2</v>
      </c>
      <c r="E204">
        <f t="shared" si="12"/>
        <v>0.10202522890661471</v>
      </c>
    </row>
    <row r="205" spans="1:5" x14ac:dyDescent="0.25">
      <c r="A205">
        <f t="shared" si="13"/>
        <v>24.125</v>
      </c>
      <c r="B205">
        <f t="shared" ref="B205:B268" si="15">EXP(-A205/$B$9)</f>
        <v>8.026553870395154E-3</v>
      </c>
      <c r="C205">
        <f t="shared" si="14"/>
        <v>2.4799336153240121</v>
      </c>
      <c r="D205">
        <f t="shared" ref="D205:D268" si="16">$C$7*B205</f>
        <v>4.0132769351975767E-2</v>
      </c>
      <c r="E205">
        <f t="shared" ref="E205:E268" si="17">C205*D205</f>
        <v>9.9526603792009977E-2</v>
      </c>
    </row>
    <row r="206" spans="1:5" x14ac:dyDescent="0.25">
      <c r="A206">
        <f t="shared" ref="A206:A269" si="18">A205+$A$9</f>
        <v>24.25</v>
      </c>
      <c r="B206">
        <f t="shared" si="15"/>
        <v>7.8283775492257734E-3</v>
      </c>
      <c r="C206">
        <f t="shared" ref="C206:C269" si="19">($C$7*(1-B206))/$D$7</f>
        <v>2.4804290561269355</v>
      </c>
      <c r="D206">
        <f t="shared" si="16"/>
        <v>3.9141887746128867E-2</v>
      </c>
      <c r="E206">
        <f t="shared" si="17"/>
        <v>9.7088675677156885E-2</v>
      </c>
    </row>
    <row r="207" spans="1:5" x14ac:dyDescent="0.25">
      <c r="A207">
        <f t="shared" si="18"/>
        <v>24.375</v>
      </c>
      <c r="B207">
        <f t="shared" si="15"/>
        <v>7.6350942188599617E-3</v>
      </c>
      <c r="C207">
        <f t="shared" si="19"/>
        <v>2.4809122644528498</v>
      </c>
      <c r="D207">
        <f t="shared" si="16"/>
        <v>3.8175471094299807E-2</v>
      </c>
      <c r="E207">
        <f t="shared" si="17"/>
        <v>9.470999443911364E-2</v>
      </c>
    </row>
    <row r="208" spans="1:5" x14ac:dyDescent="0.25">
      <c r="A208">
        <f t="shared" si="18"/>
        <v>24.5</v>
      </c>
      <c r="B208">
        <f t="shared" si="15"/>
        <v>7.4465830709243381E-3</v>
      </c>
      <c r="C208">
        <f t="shared" si="19"/>
        <v>2.4813835423226891</v>
      </c>
      <c r="D208">
        <f t="shared" si="16"/>
        <v>3.7232915354621691E-2</v>
      </c>
      <c r="E208">
        <f t="shared" si="17"/>
        <v>9.2389143393652021E-2</v>
      </c>
    </row>
    <row r="209" spans="1:5" x14ac:dyDescent="0.25">
      <c r="A209">
        <f t="shared" si="18"/>
        <v>24.625</v>
      </c>
      <c r="B209">
        <f t="shared" si="15"/>
        <v>7.2627262798148915E-3</v>
      </c>
      <c r="C209">
        <f t="shared" si="19"/>
        <v>2.4818431843004625</v>
      </c>
      <c r="D209">
        <f t="shared" si="16"/>
        <v>3.631363139907446E-2</v>
      </c>
      <c r="E209">
        <f t="shared" si="17"/>
        <v>9.0124738584992217E-2</v>
      </c>
    </row>
    <row r="210" spans="1:5" x14ac:dyDescent="0.25">
      <c r="A210">
        <f t="shared" si="18"/>
        <v>24.75</v>
      </c>
      <c r="B210">
        <f t="shared" si="15"/>
        <v>7.0834089290521185E-3</v>
      </c>
      <c r="C210">
        <f t="shared" si="19"/>
        <v>2.4822914776773697</v>
      </c>
      <c r="D210">
        <f t="shared" si="16"/>
        <v>3.541704464526059E-2</v>
      </c>
      <c r="E210">
        <f t="shared" si="17"/>
        <v>8.7915428087449288E-2</v>
      </c>
    </row>
    <row r="211" spans="1:5" x14ac:dyDescent="0.25">
      <c r="A211">
        <f t="shared" si="18"/>
        <v>24.875</v>
      </c>
      <c r="B211">
        <f t="shared" si="15"/>
        <v>6.9085189394545322E-3</v>
      </c>
      <c r="C211">
        <f t="shared" si="19"/>
        <v>2.4827287026513636</v>
      </c>
      <c r="D211">
        <f t="shared" si="16"/>
        <v>3.4542594697272659E-2</v>
      </c>
      <c r="E211">
        <f t="shared" si="17"/>
        <v>8.5759891318971618E-2</v>
      </c>
    </row>
    <row r="212" spans="1:5" x14ac:dyDescent="0.25">
      <c r="A212">
        <f t="shared" si="18"/>
        <v>25</v>
      </c>
      <c r="B212">
        <f t="shared" si="15"/>
        <v>6.737946999085467E-3</v>
      </c>
      <c r="C212">
        <f t="shared" si="19"/>
        <v>2.4831551325022865</v>
      </c>
      <c r="D212">
        <f t="shared" si="16"/>
        <v>3.3689734995427337E-2</v>
      </c>
      <c r="E212">
        <f t="shared" si="17"/>
        <v>8.3656838366537284E-2</v>
      </c>
    </row>
    <row r="213" spans="1:5" x14ac:dyDescent="0.25">
      <c r="A213">
        <f t="shared" si="18"/>
        <v>25.125</v>
      </c>
      <c r="B213">
        <f t="shared" si="15"/>
        <v>6.5715864949296128E-3</v>
      </c>
      <c r="C213">
        <f t="shared" si="19"/>
        <v>2.4835710337626757</v>
      </c>
      <c r="D213">
        <f t="shared" si="16"/>
        <v>3.2857932474648063E-2</v>
      </c>
      <c r="E213">
        <f t="shared" si="17"/>
        <v>8.1605009323365882E-2</v>
      </c>
    </row>
    <row r="214" spans="1:5" x14ac:dyDescent="0.25">
      <c r="A214">
        <f t="shared" si="18"/>
        <v>25.25</v>
      </c>
      <c r="B214">
        <f t="shared" si="15"/>
        <v>6.4093334462563831E-3</v>
      </c>
      <c r="C214">
        <f t="shared" si="19"/>
        <v>2.483976666384359</v>
      </c>
      <c r="D214">
        <f t="shared" si="16"/>
        <v>3.2046667231281918E-2</v>
      </c>
      <c r="E214">
        <f t="shared" si="17"/>
        <v>7.9603173637888533E-2</v>
      </c>
    </row>
    <row r="215" spans="1:5" x14ac:dyDescent="0.25">
      <c r="A215">
        <f t="shared" si="18"/>
        <v>25.375</v>
      </c>
      <c r="B215">
        <f t="shared" si="15"/>
        <v>6.2510864396285613E-3</v>
      </c>
      <c r="C215">
        <f t="shared" si="19"/>
        <v>2.4843722839009286</v>
      </c>
      <c r="D215">
        <f t="shared" si="16"/>
        <v>3.1255432198142807E-2</v>
      </c>
      <c r="E215">
        <f t="shared" si="17"/>
        <v>7.7650129474410662E-2</v>
      </c>
    </row>
    <row r="216" spans="1:5" x14ac:dyDescent="0.25">
      <c r="A216">
        <f t="shared" si="18"/>
        <v>25.5</v>
      </c>
      <c r="B216">
        <f t="shared" si="15"/>
        <v>6.0967465655156379E-3</v>
      </c>
      <c r="C216">
        <f t="shared" si="19"/>
        <v>2.4847581335862108</v>
      </c>
      <c r="D216">
        <f t="shared" si="16"/>
        <v>3.048373282757819E-2</v>
      </c>
      <c r="E216">
        <f t="shared" si="17"/>
        <v>7.5744703085393883E-2</v>
      </c>
    </row>
    <row r="217" spans="1:5" x14ac:dyDescent="0.25">
      <c r="A217">
        <f t="shared" si="18"/>
        <v>25.625</v>
      </c>
      <c r="B217">
        <f t="shared" si="15"/>
        <v>5.9462173564720942E-3</v>
      </c>
      <c r="C217">
        <f t="shared" si="19"/>
        <v>2.48513445660882</v>
      </c>
      <c r="D217">
        <f t="shared" si="16"/>
        <v>2.9731086782360472E-2</v>
      </c>
      <c r="E217">
        <f t="shared" si="17"/>
        <v>7.3885748195271064E-2</v>
      </c>
    </row>
    <row r="218" spans="1:5" x14ac:dyDescent="0.25">
      <c r="A218">
        <f t="shared" si="18"/>
        <v>25.75</v>
      </c>
      <c r="B218">
        <f t="shared" si="15"/>
        <v>5.7994047268421414E-3</v>
      </c>
      <c r="C218">
        <f t="shared" si="19"/>
        <v>2.4855014881828947</v>
      </c>
      <c r="D218">
        <f t="shared" si="16"/>
        <v>2.8997023634210708E-2</v>
      </c>
      <c r="E218">
        <f t="shared" si="17"/>
        <v>7.2072145395705292E-2</v>
      </c>
    </row>
    <row r="219" spans="1:5" x14ac:dyDescent="0.25">
      <c r="A219">
        <f t="shared" si="18"/>
        <v>25.875</v>
      </c>
      <c r="B219">
        <f t="shared" si="15"/>
        <v>5.656216913953108E-3</v>
      </c>
      <c r="C219">
        <f t="shared" si="19"/>
        <v>2.485859457715117</v>
      </c>
      <c r="D219">
        <f t="shared" si="16"/>
        <v>2.8281084569765538E-2</v>
      </c>
      <c r="E219">
        <f t="shared" si="17"/>
        <v>7.030280155219272E-2</v>
      </c>
    </row>
    <row r="220" spans="1:5" x14ac:dyDescent="0.25">
      <c r="A220">
        <f t="shared" si="18"/>
        <v>26</v>
      </c>
      <c r="B220">
        <f t="shared" si="15"/>
        <v>5.5165644207607716E-3</v>
      </c>
      <c r="C220">
        <f t="shared" si="19"/>
        <v>2.4862085889480983</v>
      </c>
      <c r="D220">
        <f t="shared" si="16"/>
        <v>2.7582822103803858E-2</v>
      </c>
      <c r="E220">
        <f t="shared" si="17"/>
        <v>6.8576649221904609E-2</v>
      </c>
    </row>
    <row r="221" spans="1:5" x14ac:dyDescent="0.25">
      <c r="A221">
        <f t="shared" si="18"/>
        <v>26.125</v>
      </c>
      <c r="B221">
        <f t="shared" si="15"/>
        <v>5.3803599599108205E-3</v>
      </c>
      <c r="C221">
        <f t="shared" si="19"/>
        <v>2.4865491001002229</v>
      </c>
      <c r="D221">
        <f t="shared" si="16"/>
        <v>2.6901799799554101E-2</v>
      </c>
      <c r="E221">
        <f t="shared" si="17"/>
        <v>6.6892646082657603E-2</v>
      </c>
    </row>
    <row r="222" spans="1:5" x14ac:dyDescent="0.25">
      <c r="A222">
        <f t="shared" si="18"/>
        <v>26.25</v>
      </c>
      <c r="B222">
        <f t="shared" si="15"/>
        <v>5.2475183991813846E-3</v>
      </c>
      <c r="C222">
        <f t="shared" si="19"/>
        <v>2.4868812040020467</v>
      </c>
      <c r="D222">
        <f t="shared" si="16"/>
        <v>2.6237591995906924E-2</v>
      </c>
      <c r="E222">
        <f t="shared" si="17"/>
        <v>6.5249774372895475E-2</v>
      </c>
    </row>
    <row r="223" spans="1:5" x14ac:dyDescent="0.25">
      <c r="A223">
        <f t="shared" si="18"/>
        <v>26.375</v>
      </c>
      <c r="B223">
        <f t="shared" si="15"/>
        <v>5.1179567082726514E-3</v>
      </c>
      <c r="C223">
        <f t="shared" si="19"/>
        <v>2.4872051082293183</v>
      </c>
      <c r="D223">
        <f t="shared" si="16"/>
        <v>2.5589783541363258E-2</v>
      </c>
      <c r="E223">
        <f t="shared" si="17"/>
        <v>6.3647040342561231E-2</v>
      </c>
    </row>
    <row r="224" spans="1:5" x14ac:dyDescent="0.25">
      <c r="A224">
        <f t="shared" si="18"/>
        <v>26.5</v>
      </c>
      <c r="B224">
        <f t="shared" si="15"/>
        <v>4.991593906910217E-3</v>
      </c>
      <c r="C224">
        <f t="shared" si="19"/>
        <v>2.4875210152327245</v>
      </c>
      <c r="D224">
        <f t="shared" si="16"/>
        <v>2.4957969534551084E-2</v>
      </c>
      <c r="E224">
        <f t="shared" si="17"/>
        <v>6.2083473714733918E-2</v>
      </c>
    </row>
    <row r="225" spans="1:5" x14ac:dyDescent="0.25">
      <c r="A225">
        <f t="shared" si="18"/>
        <v>26.625</v>
      </c>
      <c r="B225">
        <f t="shared" si="15"/>
        <v>4.8683510142297631E-3</v>
      </c>
      <c r="C225">
        <f t="shared" si="19"/>
        <v>2.4878291224644258</v>
      </c>
      <c r="D225">
        <f t="shared" si="16"/>
        <v>2.4341755071148816E-2</v>
      </c>
      <c r="E225">
        <f t="shared" si="17"/>
        <v>6.0558127157900141E-2</v>
      </c>
    </row>
    <row r="226" spans="1:5" x14ac:dyDescent="0.25">
      <c r="A226">
        <f t="shared" si="18"/>
        <v>26.75</v>
      </c>
      <c r="B226">
        <f t="shared" si="15"/>
        <v>4.7481509994114776E-3</v>
      </c>
      <c r="C226">
        <f t="shared" si="19"/>
        <v>2.4881296225014711</v>
      </c>
      <c r="D226">
        <f t="shared" si="16"/>
        <v>2.3740754997057387E-2</v>
      </c>
      <c r="E226">
        <f t="shared" si="17"/>
        <v>5.907007576872831E-2</v>
      </c>
    </row>
    <row r="227" spans="1:5" x14ac:dyDescent="0.25">
      <c r="A227">
        <f t="shared" si="18"/>
        <v>26.875</v>
      </c>
      <c r="B227">
        <f t="shared" si="15"/>
        <v>4.6309187335332458E-3</v>
      </c>
      <c r="C227">
        <f t="shared" si="19"/>
        <v>2.488422703166167</v>
      </c>
      <c r="D227">
        <f t="shared" si="16"/>
        <v>2.3154593667666229E-2</v>
      </c>
      <c r="E227">
        <f t="shared" si="17"/>
        <v>5.7618416565208212E-2</v>
      </c>
    </row>
    <row r="228" spans="1:5" x14ac:dyDescent="0.25">
      <c r="A228">
        <f t="shared" si="18"/>
        <v>27</v>
      </c>
      <c r="B228">
        <f t="shared" si="15"/>
        <v>4.5165809426126659E-3</v>
      </c>
      <c r="C228">
        <f t="shared" si="19"/>
        <v>2.4887085476434683</v>
      </c>
      <c r="D228">
        <f t="shared" si="16"/>
        <v>2.2582904713063331E-2</v>
      </c>
      <c r="E228">
        <f t="shared" si="17"/>
        <v>5.6202267990018678E-2</v>
      </c>
    </row>
    <row r="229" spans="1:5" x14ac:dyDescent="0.25">
      <c r="A229">
        <f t="shared" si="18"/>
        <v>27.125</v>
      </c>
      <c r="B229">
        <f t="shared" si="15"/>
        <v>4.4050661618084061E-3</v>
      </c>
      <c r="C229">
        <f t="shared" si="19"/>
        <v>2.4889873345954792</v>
      </c>
      <c r="D229">
        <f t="shared" si="16"/>
        <v>2.202533080904203E-2</v>
      </c>
      <c r="E229">
        <f t="shared" si="17"/>
        <v>5.482076942398121E-2</v>
      </c>
    </row>
    <row r="230" spans="1:5" x14ac:dyDescent="0.25">
      <c r="A230">
        <f t="shared" si="18"/>
        <v>27.25</v>
      </c>
      <c r="B230">
        <f t="shared" si="15"/>
        <v>4.2963046907523398E-3</v>
      </c>
      <c r="C230">
        <f t="shared" si="19"/>
        <v>2.4892592382731191</v>
      </c>
      <c r="D230">
        <f t="shared" si="16"/>
        <v>2.1481523453761697E-2</v>
      </c>
      <c r="E230">
        <f t="shared" si="17"/>
        <v>5.3473080709456985E-2</v>
      </c>
    </row>
    <row r="231" spans="1:5" x14ac:dyDescent="0.25">
      <c r="A231">
        <f t="shared" si="18"/>
        <v>27.375</v>
      </c>
      <c r="B231">
        <f t="shared" si="15"/>
        <v>4.1902285499845794E-3</v>
      </c>
      <c r="C231">
        <f t="shared" si="19"/>
        <v>2.4895244286250384</v>
      </c>
      <c r="D231">
        <f t="shared" si="16"/>
        <v>2.0951142749922897E-2</v>
      </c>
      <c r="E231">
        <f t="shared" si="17"/>
        <v>5.215838168354342E-2</v>
      </c>
    </row>
    <row r="232" spans="1:5" x14ac:dyDescent="0.25">
      <c r="A232">
        <f t="shared" si="18"/>
        <v>27.5</v>
      </c>
      <c r="B232">
        <f t="shared" si="15"/>
        <v>4.0867714384640666E-3</v>
      </c>
      <c r="C232">
        <f t="shared" si="19"/>
        <v>2.4897830714038398</v>
      </c>
      <c r="D232">
        <f t="shared" si="16"/>
        <v>2.0433857192320333E-2</v>
      </c>
      <c r="E232">
        <f t="shared" si="17"/>
        <v>5.0875871720922762E-2</v>
      </c>
    </row>
    <row r="233" spans="1:5" x14ac:dyDescent="0.25">
      <c r="A233">
        <f t="shared" si="18"/>
        <v>27.625</v>
      </c>
      <c r="B233">
        <f t="shared" si="15"/>
        <v>3.9858686921282905E-3</v>
      </c>
      <c r="C233">
        <f t="shared" si="19"/>
        <v>2.4900353282696792</v>
      </c>
      <c r="D233">
        <f t="shared" si="16"/>
        <v>1.9929343460641451E-2</v>
      </c>
      <c r="E233">
        <f t="shared" si="17"/>
        <v>4.9624769286217521E-2</v>
      </c>
    </row>
    <row r="234" spans="1:5" x14ac:dyDescent="0.25">
      <c r="A234">
        <f t="shared" si="18"/>
        <v>27.75</v>
      </c>
      <c r="B234">
        <f t="shared" si="15"/>
        <v>3.8874572434761303E-3</v>
      </c>
      <c r="C234">
        <f t="shared" si="19"/>
        <v>2.4902813568913098</v>
      </c>
      <c r="D234">
        <f t="shared" si="16"/>
        <v>1.9437286217380653E-2</v>
      </c>
      <c r="E234">
        <f t="shared" si="17"/>
        <v>4.8404311495703449E-2</v>
      </c>
    </row>
    <row r="235" spans="1:5" x14ac:dyDescent="0.25">
      <c r="A235">
        <f t="shared" si="18"/>
        <v>27.875</v>
      </c>
      <c r="B235">
        <f t="shared" si="15"/>
        <v>3.7914755821486078E-3</v>
      </c>
      <c r="C235">
        <f t="shared" si="19"/>
        <v>2.4905213110446285</v>
      </c>
      <c r="D235">
        <f t="shared" si="16"/>
        <v>1.8957377910743041E-2</v>
      </c>
      <c r="E235">
        <f t="shared" si="17"/>
        <v>4.7213753688232239E-2</v>
      </c>
    </row>
    <row r="236" spans="1:5" x14ac:dyDescent="0.25">
      <c r="A236">
        <f t="shared" si="18"/>
        <v>28</v>
      </c>
      <c r="B236">
        <f t="shared" si="15"/>
        <v>3.697863716482932E-3</v>
      </c>
      <c r="C236">
        <f t="shared" si="19"/>
        <v>2.4907553407087928</v>
      </c>
      <c r="D236">
        <f t="shared" si="16"/>
        <v>1.8489318582414659E-2</v>
      </c>
      <c r="E236">
        <f t="shared" si="17"/>
        <v>4.6052369005215636E-2</v>
      </c>
    </row>
    <row r="237" spans="1:5" x14ac:dyDescent="0.25">
      <c r="A237">
        <f t="shared" si="18"/>
        <v>28.125</v>
      </c>
      <c r="B237">
        <f t="shared" si="15"/>
        <v>3.6065631360157305E-3</v>
      </c>
      <c r="C237">
        <f t="shared" si="19"/>
        <v>2.4909835921599606</v>
      </c>
      <c r="D237">
        <f t="shared" si="16"/>
        <v>1.8032815680078654E-2</v>
      </c>
      <c r="E237">
        <f t="shared" si="17"/>
        <v>4.4919447979520785E-2</v>
      </c>
    </row>
    <row r="238" spans="1:5" x14ac:dyDescent="0.25">
      <c r="A238">
        <f t="shared" si="18"/>
        <v>28.25</v>
      </c>
      <c r="B238">
        <f t="shared" si="15"/>
        <v>3.5175167749121284E-3</v>
      </c>
      <c r="C238">
        <f t="shared" si="19"/>
        <v>2.49120620806272</v>
      </c>
      <c r="D238">
        <f t="shared" si="16"/>
        <v>1.7587583874560643E-2</v>
      </c>
      <c r="E238">
        <f t="shared" si="17"/>
        <v>4.3814298133129259E-2</v>
      </c>
    </row>
    <row r="239" spans="1:5" x14ac:dyDescent="0.25">
      <c r="A239">
        <f t="shared" si="18"/>
        <v>28.375</v>
      </c>
      <c r="B239">
        <f t="shared" si="15"/>
        <v>3.4306689762977345E-3</v>
      </c>
      <c r="C239">
        <f t="shared" si="19"/>
        <v>2.4914233275592554</v>
      </c>
      <c r="D239">
        <f t="shared" si="16"/>
        <v>1.7153344881488671E-2</v>
      </c>
      <c r="E239">
        <f t="shared" si="17"/>
        <v>4.2736243583410029E-2</v>
      </c>
    </row>
    <row r="240" spans="1:5" x14ac:dyDescent="0.25">
      <c r="A240">
        <f t="shared" si="18"/>
        <v>28.5</v>
      </c>
      <c r="B240">
        <f t="shared" si="15"/>
        <v>3.345965457471272E-3</v>
      </c>
      <c r="C240">
        <f t="shared" si="19"/>
        <v>2.4916350863563217</v>
      </c>
      <c r="D240">
        <f t="shared" si="16"/>
        <v>1.672982728735636E-2</v>
      </c>
      <c r="E240">
        <f t="shared" si="17"/>
        <v>4.1684624657858514E-2</v>
      </c>
    </row>
    <row r="241" spans="1:5" x14ac:dyDescent="0.25">
      <c r="A241">
        <f t="shared" si="18"/>
        <v>28.625</v>
      </c>
      <c r="B241">
        <f t="shared" si="15"/>
        <v>3.2633532759761483E-3</v>
      </c>
      <c r="C241">
        <f t="shared" si="19"/>
        <v>2.4918416168100594</v>
      </c>
      <c r="D241">
        <f t="shared" si="16"/>
        <v>1.6316766379880741E-2</v>
      </c>
      <c r="E241">
        <f t="shared" si="17"/>
        <v>4.0658797517154045E-2</v>
      </c>
    </row>
    <row r="242" spans="1:5" x14ac:dyDescent="0.25">
      <c r="A242">
        <f t="shared" si="18"/>
        <v>28.75</v>
      </c>
      <c r="B242">
        <f t="shared" si="15"/>
        <v>3.1827807965096669E-3</v>
      </c>
      <c r="C242">
        <f t="shared" si="19"/>
        <v>2.4920430480087257</v>
      </c>
      <c r="D242">
        <f t="shared" si="16"/>
        <v>1.5913903982548334E-2</v>
      </c>
      <c r="E242">
        <f t="shared" si="17"/>
        <v>3.9658133786387953E-2</v>
      </c>
    </row>
    <row r="243" spans="1:5" x14ac:dyDescent="0.25">
      <c r="A243">
        <f t="shared" si="18"/>
        <v>28.875</v>
      </c>
      <c r="B243">
        <f t="shared" si="15"/>
        <v>3.1041976586493087E-3</v>
      </c>
      <c r="C243">
        <f t="shared" si="19"/>
        <v>2.4922395058533766</v>
      </c>
      <c r="D243">
        <f t="shared" si="16"/>
        <v>1.5520988293246543E-2</v>
      </c>
      <c r="E243">
        <f t="shared" si="17"/>
        <v>3.868202019431681E-2</v>
      </c>
    </row>
    <row r="244" spans="1:5" x14ac:dyDescent="0.25">
      <c r="A244">
        <f t="shared" si="18"/>
        <v>29</v>
      </c>
      <c r="B244">
        <f t="shared" si="15"/>
        <v>3.0275547453758153E-3</v>
      </c>
      <c r="C244">
        <f t="shared" si="19"/>
        <v>2.4924311131365604</v>
      </c>
      <c r="D244">
        <f t="shared" si="16"/>
        <v>1.5137773726879076E-2</v>
      </c>
      <c r="E244">
        <f t="shared" si="17"/>
        <v>3.7729858220494593E-2</v>
      </c>
    </row>
    <row r="245" spans="1:5" x14ac:dyDescent="0.25">
      <c r="A245">
        <f t="shared" si="18"/>
        <v>29.125</v>
      </c>
      <c r="B245">
        <f t="shared" si="15"/>
        <v>2.9528041523734466E-3</v>
      </c>
      <c r="C245">
        <f t="shared" si="19"/>
        <v>2.4926179896190663</v>
      </c>
      <c r="D245">
        <f t="shared" si="16"/>
        <v>1.4764020761867233E-2</v>
      </c>
      <c r="E245">
        <f t="shared" si="17"/>
        <v>3.6801063750139661E-2</v>
      </c>
    </row>
    <row r="246" spans="1:5" x14ac:dyDescent="0.25">
      <c r="A246">
        <f t="shared" si="18"/>
        <v>29.25</v>
      </c>
      <c r="B246">
        <f t="shared" si="15"/>
        <v>2.879899158088243E-3</v>
      </c>
      <c r="C246">
        <f t="shared" si="19"/>
        <v>2.4928002521047792</v>
      </c>
      <c r="D246">
        <f t="shared" si="16"/>
        <v>1.4399495790441214E-2</v>
      </c>
      <c r="E246">
        <f t="shared" si="17"/>
        <v>3.5895066736593567E-2</v>
      </c>
    </row>
    <row r="247" spans="1:5" x14ac:dyDescent="0.25">
      <c r="A247">
        <f t="shared" si="18"/>
        <v>29.375</v>
      </c>
      <c r="B247">
        <f t="shared" si="15"/>
        <v>2.8087941945255128E-3</v>
      </c>
      <c r="C247">
        <f t="shared" si="19"/>
        <v>2.4929780145136862</v>
      </c>
      <c r="D247">
        <f t="shared" si="16"/>
        <v>1.4043970972627565E-2</v>
      </c>
      <c r="E247">
        <f t="shared" si="17"/>
        <v>3.5011310871228905E-2</v>
      </c>
    </row>
    <row r="248" spans="1:5" x14ac:dyDescent="0.25">
      <c r="A248">
        <f t="shared" si="18"/>
        <v>29.5</v>
      </c>
      <c r="B248">
        <f t="shared" si="15"/>
        <v>2.7394448187683684E-3</v>
      </c>
      <c r="C248">
        <f t="shared" si="19"/>
        <v>2.4931513879530791</v>
      </c>
      <c r="D248">
        <f t="shared" si="16"/>
        <v>1.3697224093841841E-2</v>
      </c>
      <c r="E248">
        <f t="shared" si="17"/>
        <v>3.4149253260666146E-2</v>
      </c>
    </row>
    <row r="249" spans="1:5" x14ac:dyDescent="0.25">
      <c r="A249">
        <f t="shared" si="18"/>
        <v>29.625</v>
      </c>
      <c r="B249">
        <f t="shared" si="15"/>
        <v>2.6718076851994506E-3</v>
      </c>
      <c r="C249">
        <f t="shared" si="19"/>
        <v>2.4933204807870011</v>
      </c>
      <c r="D249">
        <f t="shared" si="16"/>
        <v>1.3359038425997253E-2</v>
      </c>
      <c r="E249">
        <f t="shared" si="17"/>
        <v>3.3308364111159491E-2</v>
      </c>
    </row>
    <row r="250" spans="1:5" x14ac:dyDescent="0.25">
      <c r="A250">
        <f t="shared" si="18"/>
        <v>29.75</v>
      </c>
      <c r="B250">
        <f t="shared" si="15"/>
        <v>2.6058405184084983E-3</v>
      </c>
      <c r="C250">
        <f t="shared" si="19"/>
        <v>2.4934853987039789</v>
      </c>
      <c r="D250">
        <f t="shared" si="16"/>
        <v>1.3029202592042492E-2</v>
      </c>
      <c r="E250">
        <f t="shared" si="17"/>
        <v>3.2488126420013988E-2</v>
      </c>
    </row>
    <row r="251" spans="1:5" x14ac:dyDescent="0.25">
      <c r="A251">
        <f t="shared" si="18"/>
        <v>29.875</v>
      </c>
      <c r="B251">
        <f t="shared" si="15"/>
        <v>2.5415020867688583E-3</v>
      </c>
      <c r="C251">
        <f t="shared" si="19"/>
        <v>2.4936462447830778</v>
      </c>
      <c r="D251">
        <f t="shared" si="16"/>
        <v>1.2707510433844292E-2</v>
      </c>
      <c r="E251">
        <f t="shared" si="17"/>
        <v>3.1688035673897601E-2</v>
      </c>
    </row>
    <row r="252" spans="1:5" x14ac:dyDescent="0.25">
      <c r="A252">
        <f t="shared" si="18"/>
        <v>30</v>
      </c>
      <c r="B252">
        <f t="shared" si="15"/>
        <v>2.4787521766663585E-3</v>
      </c>
      <c r="C252">
        <f t="shared" si="19"/>
        <v>2.4938031195583341</v>
      </c>
      <c r="D252">
        <f t="shared" si="16"/>
        <v>1.2393760883331793E-2</v>
      </c>
      <c r="E252">
        <f t="shared" si="17"/>
        <v>3.0907599553912882E-2</v>
      </c>
    </row>
    <row r="253" spans="1:5" x14ac:dyDescent="0.25">
      <c r="A253">
        <f t="shared" si="18"/>
        <v>30.125</v>
      </c>
      <c r="B253">
        <f t="shared" si="15"/>
        <v>2.4175515673645035E-3</v>
      </c>
      <c r="C253">
        <f t="shared" si="19"/>
        <v>2.493956121081589</v>
      </c>
      <c r="D253">
        <f t="shared" si="16"/>
        <v>1.2087757836822517E-2</v>
      </c>
      <c r="E253">
        <f t="shared" si="17"/>
        <v>3.0146337647295463E-2</v>
      </c>
    </row>
    <row r="254" spans="1:5" x14ac:dyDescent="0.25">
      <c r="A254">
        <f t="shared" si="18"/>
        <v>30.25</v>
      </c>
      <c r="B254">
        <f t="shared" si="15"/>
        <v>2.3578620064902329E-3</v>
      </c>
      <c r="C254">
        <f t="shared" si="19"/>
        <v>2.4941053449837742</v>
      </c>
      <c r="D254">
        <f t="shared" si="16"/>
        <v>1.1789310032451164E-2</v>
      </c>
      <c r="E254">
        <f t="shared" si="17"/>
        <v>2.9403781165607282E-2</v>
      </c>
    </row>
    <row r="255" spans="1:5" x14ac:dyDescent="0.25">
      <c r="A255">
        <f t="shared" si="18"/>
        <v>30.375</v>
      </c>
      <c r="B255">
        <f t="shared" si="15"/>
        <v>2.299646186124936E-3</v>
      </c>
      <c r="C255">
        <f t="shared" si="19"/>
        <v>2.4942508845346878</v>
      </c>
      <c r="D255">
        <f t="shared" si="16"/>
        <v>1.149823093062468E-2</v>
      </c>
      <c r="E255">
        <f t="shared" si="17"/>
        <v>2.8679472669294714E-2</v>
      </c>
    </row>
    <row r="256" spans="1:5" x14ac:dyDescent="0.25">
      <c r="A256">
        <f t="shared" si="18"/>
        <v>30.5</v>
      </c>
      <c r="B256">
        <f t="shared" si="15"/>
        <v>2.2428677194858034E-3</v>
      </c>
      <c r="C256">
        <f t="shared" si="19"/>
        <v>2.4943928307012855</v>
      </c>
      <c r="D256">
        <f t="shared" si="16"/>
        <v>1.1214338597429017E-2</v>
      </c>
      <c r="E256">
        <f t="shared" si="17"/>
        <v>2.797296579848365E-2</v>
      </c>
    </row>
    <row r="257" spans="1:5" x14ac:dyDescent="0.25">
      <c r="A257">
        <f t="shared" si="18"/>
        <v>30.625</v>
      </c>
      <c r="B257">
        <f t="shared" si="15"/>
        <v>2.1874911181828851E-3</v>
      </c>
      <c r="C257">
        <f t="shared" si="19"/>
        <v>2.4945312722045427</v>
      </c>
      <c r="D257">
        <f t="shared" si="16"/>
        <v>1.0937455590914425E-2</v>
      </c>
      <c r="E257">
        <f t="shared" si="17"/>
        <v>2.7283825009884452E-2</v>
      </c>
    </row>
    <row r="258" spans="1:5" x14ac:dyDescent="0.25">
      <c r="A258">
        <f t="shared" si="18"/>
        <v>30.75</v>
      </c>
      <c r="B258">
        <f t="shared" si="15"/>
        <v>2.1334817700377081E-3</v>
      </c>
      <c r="C258">
        <f t="shared" si="19"/>
        <v>2.4946662955749059</v>
      </c>
      <c r="D258">
        <f t="shared" si="16"/>
        <v>1.0667408850188541E-2</v>
      </c>
      <c r="E258">
        <f t="shared" si="17"/>
        <v>2.6611625319682815E-2</v>
      </c>
    </row>
    <row r="259" spans="1:5" x14ac:dyDescent="0.25">
      <c r="A259">
        <f t="shared" si="18"/>
        <v>30.875</v>
      </c>
      <c r="B259">
        <f t="shared" si="15"/>
        <v>2.0808059174495293E-3</v>
      </c>
      <c r="C259">
        <f t="shared" si="19"/>
        <v>2.4947979852063762</v>
      </c>
      <c r="D259">
        <f t="shared" si="16"/>
        <v>1.0404029587247647E-2</v>
      </c>
      <c r="E259">
        <f t="shared" si="17"/>
        <v>2.5955952052292956E-2</v>
      </c>
    </row>
    <row r="260" spans="1:5" x14ac:dyDescent="0.25">
      <c r="A260">
        <f t="shared" si="18"/>
        <v>31</v>
      </c>
      <c r="B260">
        <f t="shared" si="15"/>
        <v>2.029430636295734E-3</v>
      </c>
      <c r="C260">
        <f t="shared" si="19"/>
        <v>2.494926423409261</v>
      </c>
      <c r="D260">
        <f t="shared" si="16"/>
        <v>1.014715318147867E-2</v>
      </c>
      <c r="E260">
        <f t="shared" si="17"/>
        <v>2.5316400594852483E-2</v>
      </c>
    </row>
    <row r="261" spans="1:5" x14ac:dyDescent="0.25">
      <c r="A261">
        <f t="shared" si="18"/>
        <v>31.125</v>
      </c>
      <c r="B261">
        <f t="shared" si="15"/>
        <v>1.9793238153531967E-3</v>
      </c>
      <c r="C261">
        <f t="shared" si="19"/>
        <v>2.4950516904616169</v>
      </c>
      <c r="D261">
        <f t="shared" si="16"/>
        <v>9.8966190767659831E-3</v>
      </c>
      <c r="E261">
        <f t="shared" si="17"/>
        <v>2.4692576157339653E-2</v>
      </c>
    </row>
    <row r="262" spans="1:5" x14ac:dyDescent="0.25">
      <c r="A262">
        <f t="shared" si="18"/>
        <v>31.25</v>
      </c>
      <c r="B262">
        <f t="shared" si="15"/>
        <v>1.9304541362277093E-3</v>
      </c>
      <c r="C262">
        <f t="shared" si="19"/>
        <v>2.4951738646594306</v>
      </c>
      <c r="D262">
        <f t="shared" si="16"/>
        <v>9.6522706811385459E-3</v>
      </c>
      <c r="E262">
        <f t="shared" si="17"/>
        <v>2.4084093538195381E-2</v>
      </c>
    </row>
    <row r="263" spans="1:5" x14ac:dyDescent="0.25">
      <c r="A263">
        <f t="shared" si="18"/>
        <v>31.375</v>
      </c>
      <c r="B263">
        <f t="shared" si="15"/>
        <v>1.8827910537789773E-3</v>
      </c>
      <c r="C263">
        <f t="shared" si="19"/>
        <v>2.4952930223655527</v>
      </c>
      <c r="D263">
        <f t="shared" si="16"/>
        <v>9.4139552688948872E-3</v>
      </c>
      <c r="E263">
        <f t="shared" si="17"/>
        <v>2.3490576895334844E-2</v>
      </c>
    </row>
    <row r="264" spans="1:5" x14ac:dyDescent="0.25">
      <c r="A264">
        <f t="shared" si="18"/>
        <v>31.5</v>
      </c>
      <c r="B264">
        <f t="shared" si="15"/>
        <v>1.8363047770289071E-3</v>
      </c>
      <c r="C264">
        <f t="shared" si="19"/>
        <v>2.4954092380574275</v>
      </c>
      <c r="D264">
        <f t="shared" si="16"/>
        <v>9.1815238851445363E-3</v>
      </c>
      <c r="E264">
        <f t="shared" si="17"/>
        <v>2.29116595224346E-2</v>
      </c>
    </row>
    <row r="265" spans="1:5" x14ac:dyDescent="0.25">
      <c r="A265">
        <f t="shared" si="18"/>
        <v>31.625</v>
      </c>
      <c r="B265">
        <f t="shared" si="15"/>
        <v>1.7909662505412698E-3</v>
      </c>
      <c r="C265">
        <f t="shared" si="19"/>
        <v>2.4955225843736466</v>
      </c>
      <c r="D265">
        <f t="shared" si="16"/>
        <v>8.9548312527063488E-3</v>
      </c>
      <c r="E265">
        <f t="shared" si="17"/>
        <v>2.2346983630383645E-2</v>
      </c>
    </row>
    <row r="266" spans="1:5" x14ac:dyDescent="0.25">
      <c r="A266">
        <f t="shared" si="18"/>
        <v>31.75</v>
      </c>
      <c r="B266">
        <f t="shared" si="15"/>
        <v>1.7467471362611197E-3</v>
      </c>
      <c r="C266">
        <f t="shared" si="19"/>
        <v>2.4956331321593472</v>
      </c>
      <c r="D266">
        <f t="shared" si="16"/>
        <v>8.7337356813055982E-3</v>
      </c>
      <c r="E266">
        <f t="shared" si="17"/>
        <v>2.1796200133788541E-2</v>
      </c>
    </row>
    <row r="267" spans="1:5" x14ac:dyDescent="0.25">
      <c r="A267">
        <f t="shared" si="18"/>
        <v>31.875</v>
      </c>
      <c r="B267">
        <f t="shared" si="15"/>
        <v>1.703619795802574E-3</v>
      </c>
      <c r="C267">
        <f t="shared" si="19"/>
        <v>2.4957409505104935</v>
      </c>
      <c r="D267">
        <f t="shared" si="16"/>
        <v>8.518098979012869E-3</v>
      </c>
      <c r="E267">
        <f t="shared" si="17"/>
        <v>2.1258968442424041E-2</v>
      </c>
    </row>
    <row r="268" spans="1:5" x14ac:dyDescent="0.25">
      <c r="A268">
        <f t="shared" si="18"/>
        <v>32</v>
      </c>
      <c r="B268">
        <f t="shared" si="15"/>
        <v>1.6615572731739339E-3</v>
      </c>
      <c r="C268">
        <f t="shared" si="19"/>
        <v>2.4958461068170652</v>
      </c>
      <c r="D268">
        <f t="shared" si="16"/>
        <v>8.3077863658696689E-3</v>
      </c>
      <c r="E268">
        <f t="shared" si="17"/>
        <v>2.0734956257523706E-2</v>
      </c>
    </row>
    <row r="269" spans="1:5" x14ac:dyDescent="0.25">
      <c r="A269">
        <f t="shared" si="18"/>
        <v>32.125</v>
      </c>
      <c r="B269">
        <f t="shared" ref="B269:B332" si="20">EXP(-A269/$B$9)</f>
        <v>1.6205332779293067E-3</v>
      </c>
      <c r="C269">
        <f t="shared" si="19"/>
        <v>2.4959486668051767</v>
      </c>
      <c r="D269">
        <f t="shared" ref="D269:D332" si="21">$C$7*B269</f>
        <v>8.1026663896465335E-3</v>
      </c>
      <c r="E269">
        <f t="shared" ref="E269:E332" si="22">C269*D269</f>
        <v>2.0223839372805381E-2</v>
      </c>
    </row>
    <row r="270" spans="1:5" x14ac:dyDescent="0.25">
      <c r="A270">
        <f t="shared" ref="A270:A333" si="23">A269+$A$9</f>
        <v>32.25</v>
      </c>
      <c r="B270">
        <f t="shared" si="20"/>
        <v>1.5805221687362171E-3</v>
      </c>
      <c r="C270">
        <f t="shared" ref="C270:C333" si="24">($C$7*(1-B270))/$D$7</f>
        <v>2.4960486945781595</v>
      </c>
      <c r="D270">
        <f t="shared" si="21"/>
        <v>7.9026108436810859E-3</v>
      </c>
      <c r="E270">
        <f t="shared" si="22"/>
        <v>1.9725301480129381E-2</v>
      </c>
    </row>
    <row r="271" spans="1:5" x14ac:dyDescent="0.25">
      <c r="A271">
        <f t="shared" si="23"/>
        <v>32.375</v>
      </c>
      <c r="B271">
        <f t="shared" si="20"/>
        <v>1.5414989373489503E-3</v>
      </c>
      <c r="C271">
        <f t="shared" si="24"/>
        <v>2.4961462526566276</v>
      </c>
      <c r="D271">
        <f t="shared" si="21"/>
        <v>7.7074946867447518E-3</v>
      </c>
      <c r="E271">
        <f t="shared" si="22"/>
        <v>1.9239033979688781E-2</v>
      </c>
    </row>
    <row r="272" spans="1:5" x14ac:dyDescent="0.25">
      <c r="A272">
        <f t="shared" si="23"/>
        <v>32.5</v>
      </c>
      <c r="B272">
        <f t="shared" si="20"/>
        <v>1.5034391929775724E-3</v>
      </c>
      <c r="C272">
        <f t="shared" si="24"/>
        <v>2.4962414020175561</v>
      </c>
      <c r="D272">
        <f t="shared" si="21"/>
        <v>7.5171959648878614E-3</v>
      </c>
      <c r="E272">
        <f t="shared" si="22"/>
        <v>1.8764735794632389E-2</v>
      </c>
    </row>
    <row r="273" spans="1:5" x14ac:dyDescent="0.25">
      <c r="A273">
        <f t="shared" si="23"/>
        <v>32.625</v>
      </c>
      <c r="B273">
        <f t="shared" si="20"/>
        <v>1.466319147042903E-3</v>
      </c>
      <c r="C273">
        <f t="shared" si="24"/>
        <v>2.4963342021323927</v>
      </c>
      <c r="D273">
        <f t="shared" si="21"/>
        <v>7.3315957352145149E-3</v>
      </c>
      <c r="E273">
        <f t="shared" si="22"/>
        <v>1.8302113190023978E-2</v>
      </c>
    </row>
    <row r="274" spans="1:5" x14ac:dyDescent="0.25">
      <c r="A274">
        <f t="shared" si="23"/>
        <v>32.75</v>
      </c>
      <c r="B274">
        <f t="shared" si="20"/>
        <v>1.4301155983078744E-3</v>
      </c>
      <c r="C274">
        <f t="shared" si="24"/>
        <v>2.4964247110042304</v>
      </c>
      <c r="D274">
        <f t="shared" si="21"/>
        <v>7.1505779915393723E-3</v>
      </c>
      <c r="E274">
        <f t="shared" si="22"/>
        <v>1.7850879596041886E-2</v>
      </c>
    </row>
    <row r="275" spans="1:5" x14ac:dyDescent="0.25">
      <c r="A275">
        <f t="shared" si="23"/>
        <v>32.875</v>
      </c>
      <c r="B275">
        <f t="shared" si="20"/>
        <v>1.3948059183759988E-3</v>
      </c>
      <c r="C275">
        <f t="shared" si="24"/>
        <v>2.4965129852040597</v>
      </c>
      <c r="D275">
        <f t="shared" si="21"/>
        <v>6.9740295918799943E-3</v>
      </c>
      <c r="E275">
        <f t="shared" si="22"/>
        <v>1.7410755435325775E-2</v>
      </c>
    </row>
    <row r="276" spans="1:5" x14ac:dyDescent="0.25">
      <c r="A276">
        <f t="shared" si="23"/>
        <v>33</v>
      </c>
      <c r="B276">
        <f t="shared" si="20"/>
        <v>1.3603680375478939E-3</v>
      </c>
      <c r="C276">
        <f t="shared" si="24"/>
        <v>2.4965990799061304</v>
      </c>
      <c r="D276">
        <f t="shared" si="21"/>
        <v>6.8018401877394698E-3</v>
      </c>
      <c r="E276">
        <f t="shared" si="22"/>
        <v>1.6981467954378902E-2</v>
      </c>
    </row>
    <row r="277" spans="1:5" x14ac:dyDescent="0.25">
      <c r="A277">
        <f t="shared" si="23"/>
        <v>33.125</v>
      </c>
      <c r="B277">
        <f t="shared" si="20"/>
        <v>1.3267804310269915E-3</v>
      </c>
      <c r="C277">
        <f t="shared" si="24"/>
        <v>2.4966830489224328</v>
      </c>
      <c r="D277">
        <f t="shared" si="21"/>
        <v>6.6339021551349575E-3</v>
      </c>
      <c r="E277">
        <f t="shared" si="22"/>
        <v>1.6562751058935444E-2</v>
      </c>
    </row>
    <row r="278" spans="1:5" x14ac:dyDescent="0.25">
      <c r="A278">
        <f t="shared" si="23"/>
        <v>33.25</v>
      </c>
      <c r="B278">
        <f t="shared" si="20"/>
        <v>1.294022105465848E-3</v>
      </c>
      <c r="C278">
        <f t="shared" si="24"/>
        <v>2.4967649447363356</v>
      </c>
      <c r="D278">
        <f t="shared" si="21"/>
        <v>6.4701105273292404E-3</v>
      </c>
      <c r="E278">
        <f t="shared" si="22"/>
        <v>1.6154345153205175E-2</v>
      </c>
    </row>
    <row r="279" spans="1:5" x14ac:dyDescent="0.25">
      <c r="A279">
        <f t="shared" si="23"/>
        <v>33.375</v>
      </c>
      <c r="B279">
        <f t="shared" si="20"/>
        <v>1.2620725858446145E-3</v>
      </c>
      <c r="C279">
        <f t="shared" si="24"/>
        <v>2.4968448185353882</v>
      </c>
      <c r="D279">
        <f t="shared" si="21"/>
        <v>6.3103629292230725E-3</v>
      </c>
      <c r="E279">
        <f t="shared" si="22"/>
        <v>1.5755996982908423E-2</v>
      </c>
    </row>
    <row r="280" spans="1:5" x14ac:dyDescent="0.25">
      <c r="A280">
        <f t="shared" si="23"/>
        <v>33.5</v>
      </c>
      <c r="B280">
        <f t="shared" si="20"/>
        <v>1.230911902673481E-3</v>
      </c>
      <c r="C280">
        <f t="shared" si="24"/>
        <v>2.4969227202433162</v>
      </c>
      <c r="D280">
        <f t="shared" si="21"/>
        <v>6.1545595133674046E-3</v>
      </c>
      <c r="E280">
        <f t="shared" si="22"/>
        <v>1.536745948201672E-2</v>
      </c>
    </row>
    <row r="281" spans="1:5" x14ac:dyDescent="0.25">
      <c r="A281">
        <f t="shared" si="23"/>
        <v>33.625</v>
      </c>
      <c r="B281">
        <f t="shared" si="20"/>
        <v>1.2005205795111008E-3</v>
      </c>
      <c r="C281">
        <f t="shared" si="24"/>
        <v>2.4969986985512223</v>
      </c>
      <c r="D281">
        <f t="shared" si="21"/>
        <v>6.002602897555504E-3</v>
      </c>
      <c r="E281">
        <f t="shared" si="22"/>
        <v>1.4988491623115888E-2</v>
      </c>
    </row>
    <row r="282" spans="1:5" x14ac:dyDescent="0.25">
      <c r="A282">
        <f t="shared" si="23"/>
        <v>33.75</v>
      </c>
      <c r="B282">
        <f t="shared" si="20"/>
        <v>1.1708796207911744E-3</v>
      </c>
      <c r="C282">
        <f t="shared" si="24"/>
        <v>2.4970728009480219</v>
      </c>
      <c r="D282">
        <f t="shared" si="21"/>
        <v>5.8543981039558719E-3</v>
      </c>
      <c r="E282">
        <f t="shared" si="22"/>
        <v>1.4618858271309878E-2</v>
      </c>
    </row>
    <row r="283" spans="1:5" x14ac:dyDescent="0.25">
      <c r="A283">
        <f t="shared" si="23"/>
        <v>33.875</v>
      </c>
      <c r="B283">
        <f t="shared" si="20"/>
        <v>1.1419704999496075E-3</v>
      </c>
      <c r="C283">
        <f t="shared" si="24"/>
        <v>2.4971450737501262</v>
      </c>
      <c r="D283">
        <f t="shared" si="21"/>
        <v>5.7098524997480377E-3</v>
      </c>
      <c r="E283">
        <f t="shared" si="22"/>
        <v>1.4258330041585656E-2</v>
      </c>
    </row>
    <row r="284" spans="1:5" x14ac:dyDescent="0.25">
      <c r="A284">
        <f t="shared" si="23"/>
        <v>34</v>
      </c>
      <c r="B284">
        <f t="shared" si="20"/>
        <v>1.1137751478448032E-3</v>
      </c>
      <c r="C284">
        <f t="shared" si="24"/>
        <v>2.4972155621303878</v>
      </c>
      <c r="D284">
        <f t="shared" si="21"/>
        <v>5.5688757392240162E-3</v>
      </c>
      <c r="E284">
        <f t="shared" si="22"/>
        <v>1.390668315956058E-2</v>
      </c>
    </row>
    <row r="285" spans="1:5" x14ac:dyDescent="0.25">
      <c r="A285">
        <f t="shared" si="23"/>
        <v>34.125</v>
      </c>
      <c r="B285">
        <f t="shared" si="20"/>
        <v>1.0862759414638579E-3</v>
      </c>
      <c r="C285">
        <f t="shared" si="24"/>
        <v>2.4972843101463402</v>
      </c>
      <c r="D285">
        <f t="shared" si="21"/>
        <v>5.4313797073192891E-3</v>
      </c>
      <c r="E285">
        <f t="shared" si="22"/>
        <v>1.3563699325535682E-2</v>
      </c>
    </row>
    <row r="286" spans="1:5" x14ac:dyDescent="0.25">
      <c r="A286">
        <f t="shared" si="23"/>
        <v>34.25</v>
      </c>
      <c r="B286">
        <f t="shared" si="20"/>
        <v>1.0594556929076101E-3</v>
      </c>
      <c r="C286">
        <f t="shared" si="24"/>
        <v>2.4973513607677309</v>
      </c>
      <c r="D286">
        <f t="shared" si="21"/>
        <v>5.2972784645380511E-3</v>
      </c>
      <c r="E286">
        <f t="shared" si="22"/>
        <v>1.3229165581779698E-2</v>
      </c>
    </row>
    <row r="287" spans="1:5" x14ac:dyDescent="0.25">
      <c r="A287">
        <f t="shared" si="23"/>
        <v>34.375</v>
      </c>
      <c r="B287">
        <f t="shared" si="20"/>
        <v>1.033297638647637E-3</v>
      </c>
      <c r="C287">
        <f t="shared" si="24"/>
        <v>2.4974167559033806</v>
      </c>
      <c r="D287">
        <f t="shared" si="21"/>
        <v>5.1664881932381853E-3</v>
      </c>
      <c r="E287">
        <f t="shared" si="22"/>
        <v>1.2902874182970028E-2</v>
      </c>
    </row>
    <row r="288" spans="1:5" x14ac:dyDescent="0.25">
      <c r="A288">
        <f t="shared" si="23"/>
        <v>34.5</v>
      </c>
      <c r="B288">
        <f t="shared" si="20"/>
        <v>1.0077854290485105E-3</v>
      </c>
      <c r="C288">
        <f t="shared" si="24"/>
        <v>2.4974805364273784</v>
      </c>
      <c r="D288">
        <f t="shared" si="21"/>
        <v>5.0389271452425527E-3</v>
      </c>
      <c r="E288">
        <f t="shared" si="22"/>
        <v>1.2584622469718849E-2</v>
      </c>
    </row>
    <row r="289" spans="1:5" x14ac:dyDescent="0.25">
      <c r="A289">
        <f t="shared" si="23"/>
        <v>34.625</v>
      </c>
      <c r="B289">
        <f t="shared" si="20"/>
        <v>9.8290311814873865E-4</v>
      </c>
      <c r="C289">
        <f t="shared" si="24"/>
        <v>2.4975427422046281</v>
      </c>
      <c r="D289">
        <f t="shared" si="21"/>
        <v>4.9145155907436931E-3</v>
      </c>
      <c r="E289">
        <f t="shared" si="22"/>
        <v>1.2274212745113401E-2</v>
      </c>
    </row>
    <row r="290" spans="1:5" x14ac:dyDescent="0.25">
      <c r="A290">
        <f t="shared" si="23"/>
        <v>34.75</v>
      </c>
      <c r="B290">
        <f t="shared" si="20"/>
        <v>9.5863515369401986E-4</v>
      </c>
      <c r="C290">
        <f t="shared" si="24"/>
        <v>2.4976034121157649</v>
      </c>
      <c r="D290">
        <f t="shared" si="21"/>
        <v>4.7931757684700994E-3</v>
      </c>
      <c r="E290">
        <f t="shared" si="22"/>
        <v>1.1971452154201524E-2</v>
      </c>
    </row>
    <row r="291" spans="1:5" x14ac:dyDescent="0.25">
      <c r="A291">
        <f t="shared" si="23"/>
        <v>34.875</v>
      </c>
      <c r="B291">
        <f t="shared" si="20"/>
        <v>9.3496636741658215E-4</v>
      </c>
      <c r="C291">
        <f t="shared" si="24"/>
        <v>2.4976625840814584</v>
      </c>
      <c r="D291">
        <f t="shared" si="21"/>
        <v>4.6748318370829108E-3</v>
      </c>
      <c r="E291">
        <f t="shared" si="22"/>
        <v>1.1676152566354774E-2</v>
      </c>
    </row>
    <row r="292" spans="1:5" x14ac:dyDescent="0.25">
      <c r="A292">
        <f t="shared" si="23"/>
        <v>35</v>
      </c>
      <c r="B292">
        <f t="shared" si="20"/>
        <v>9.1188196555451624E-4</v>
      </c>
      <c r="C292">
        <f t="shared" si="24"/>
        <v>2.4977202950861139</v>
      </c>
      <c r="D292">
        <f t="shared" si="21"/>
        <v>4.5594098277725809E-3</v>
      </c>
      <c r="E292">
        <f t="shared" si="22"/>
        <v>1.1388130460442659E-2</v>
      </c>
    </row>
    <row r="293" spans="1:5" x14ac:dyDescent="0.25">
      <c r="A293">
        <f t="shared" si="23"/>
        <v>35.125</v>
      </c>
      <c r="B293">
        <f t="shared" si="20"/>
        <v>8.8936751960519802E-4</v>
      </c>
      <c r="C293">
        <f t="shared" si="24"/>
        <v>2.4977765812009869</v>
      </c>
      <c r="D293">
        <f t="shared" si="21"/>
        <v>4.4468375980259902E-3</v>
      </c>
      <c r="E293">
        <f t="shared" si="22"/>
        <v>1.1107206812753366E-2</v>
      </c>
    </row>
    <row r="294" spans="1:5" x14ac:dyDescent="0.25">
      <c r="A294">
        <f t="shared" si="23"/>
        <v>35.25</v>
      </c>
      <c r="B294">
        <f t="shared" si="20"/>
        <v>8.6740895730700251E-4</v>
      </c>
      <c r="C294">
        <f t="shared" si="24"/>
        <v>2.4978314776067325</v>
      </c>
      <c r="D294">
        <f t="shared" si="21"/>
        <v>4.3370447865350124E-3</v>
      </c>
      <c r="E294">
        <f t="shared" si="22"/>
        <v>1.0833206987597327E-2</v>
      </c>
    </row>
    <row r="295" spans="1:5" x14ac:dyDescent="0.25">
      <c r="A295">
        <f t="shared" si="23"/>
        <v>35.375</v>
      </c>
      <c r="B295">
        <f t="shared" si="20"/>
        <v>8.4599255384368007E-4</v>
      </c>
      <c r="C295">
        <f t="shared" si="24"/>
        <v>2.4978850186153907</v>
      </c>
      <c r="D295">
        <f t="shared" si="21"/>
        <v>4.2299627692184002E-3</v>
      </c>
      <c r="E295">
        <f t="shared" si="22"/>
        <v>1.0565960630531513E-2</v>
      </c>
    </row>
    <row r="296" spans="1:5" x14ac:dyDescent="0.25">
      <c r="A296">
        <f t="shared" si="23"/>
        <v>35.5</v>
      </c>
      <c r="B296">
        <f t="shared" si="20"/>
        <v>8.251049232659046E-4</v>
      </c>
      <c r="C296">
        <f t="shared" si="24"/>
        <v>2.4979372376918354</v>
      </c>
      <c r="D296">
        <f t="shared" si="21"/>
        <v>4.1255246163295232E-3</v>
      </c>
      <c r="E296">
        <f t="shared" si="22"/>
        <v>1.0305301564143839E-2</v>
      </c>
    </row>
    <row r="297" spans="1:5" x14ac:dyDescent="0.25">
      <c r="A297">
        <f t="shared" si="23"/>
        <v>35.625</v>
      </c>
      <c r="B297">
        <f t="shared" si="20"/>
        <v>8.0473301012461325E-4</v>
      </c>
      <c r="C297">
        <f t="shared" si="24"/>
        <v>2.4979881674746887</v>
      </c>
      <c r="D297">
        <f t="shared" si="21"/>
        <v>4.0236650506230666E-3</v>
      </c>
      <c r="E297">
        <f t="shared" si="22"/>
        <v>1.0051067686337864E-2</v>
      </c>
    </row>
    <row r="298" spans="1:5" x14ac:dyDescent="0.25">
      <c r="A298">
        <f t="shared" si="23"/>
        <v>35.75</v>
      </c>
      <c r="B298">
        <f t="shared" si="20"/>
        <v>7.8486408131093165E-4</v>
      </c>
      <c r="C298">
        <f t="shared" si="24"/>
        <v>2.4980378397967224</v>
      </c>
      <c r="D298">
        <f t="shared" si="21"/>
        <v>3.9243204065546582E-3</v>
      </c>
      <c r="E298">
        <f t="shared" si="22"/>
        <v>9.8031008710599936E-3</v>
      </c>
    </row>
    <row r="299" spans="1:5" x14ac:dyDescent="0.25">
      <c r="A299">
        <f t="shared" si="23"/>
        <v>35.875</v>
      </c>
      <c r="B299">
        <f t="shared" si="20"/>
        <v>7.6548571809756329E-4</v>
      </c>
      <c r="C299">
        <f t="shared" si="24"/>
        <v>2.4980862857047561</v>
      </c>
      <c r="D299">
        <f t="shared" si="21"/>
        <v>3.8274285904878165E-3</v>
      </c>
      <c r="E299">
        <f t="shared" si="22"/>
        <v>9.5612468714118999E-3</v>
      </c>
    </row>
    <row r="300" spans="1:5" x14ac:dyDescent="0.25">
      <c r="A300">
        <f t="shared" si="23"/>
        <v>36</v>
      </c>
      <c r="B300">
        <f t="shared" si="20"/>
        <v>7.465858083766792E-4</v>
      </c>
      <c r="C300">
        <f t="shared" si="24"/>
        <v>2.4981335354790581</v>
      </c>
      <c r="D300">
        <f t="shared" si="21"/>
        <v>3.7329290418833959E-3</v>
      </c>
      <c r="E300">
        <f t="shared" si="22"/>
        <v>9.3253552250926203E-3</v>
      </c>
    </row>
    <row r="301" spans="1:5" x14ac:dyDescent="0.25">
      <c r="A301">
        <f t="shared" si="23"/>
        <v>36.125</v>
      </c>
      <c r="B301">
        <f t="shared" si="20"/>
        <v>7.2815253908946104E-4</v>
      </c>
      <c r="C301">
        <f t="shared" si="24"/>
        <v>2.4981796186522764</v>
      </c>
      <c r="D301">
        <f t="shared" si="21"/>
        <v>3.6407626954473053E-3</v>
      </c>
      <c r="E301">
        <f t="shared" si="22"/>
        <v>9.0952791621159833E-3</v>
      </c>
    </row>
    <row r="302" spans="1:5" x14ac:dyDescent="0.25">
      <c r="A302">
        <f t="shared" si="23"/>
        <v>36.25</v>
      </c>
      <c r="B302">
        <f t="shared" si="20"/>
        <v>7.1017438884254903E-4</v>
      </c>
      <c r="C302">
        <f t="shared" si="24"/>
        <v>2.4982245640278937</v>
      </c>
      <c r="D302">
        <f t="shared" si="21"/>
        <v>3.550871944212745E-3</v>
      </c>
      <c r="E302">
        <f t="shared" si="22"/>
        <v>8.8708755147497639E-3</v>
      </c>
    </row>
    <row r="303" spans="1:5" x14ac:dyDescent="0.25">
      <c r="A303">
        <f t="shared" si="23"/>
        <v>36.375</v>
      </c>
      <c r="B303">
        <f t="shared" si="20"/>
        <v>6.9264012070680123E-4</v>
      </c>
      <c r="C303">
        <f t="shared" si="24"/>
        <v>2.4982683996982331</v>
      </c>
      <c r="D303">
        <f t="shared" si="21"/>
        <v>3.4632006035340062E-3</v>
      </c>
      <c r="E303">
        <f t="shared" si="22"/>
        <v>8.6520046296248571E-3</v>
      </c>
    </row>
    <row r="304" spans="1:5" x14ac:dyDescent="0.25">
      <c r="A304">
        <f t="shared" si="23"/>
        <v>36.5</v>
      </c>
      <c r="B304">
        <f t="shared" si="20"/>
        <v>6.7553877519384439E-4</v>
      </c>
      <c r="C304">
        <f t="shared" si="24"/>
        <v>2.4983111530620152</v>
      </c>
      <c r="D304">
        <f t="shared" si="21"/>
        <v>3.3776938759692218E-3</v>
      </c>
      <c r="E304">
        <f t="shared" si="22"/>
        <v>8.4385302819631747E-3</v>
      </c>
    </row>
    <row r="305" spans="1:5" x14ac:dyDescent="0.25">
      <c r="A305">
        <f t="shared" si="23"/>
        <v>36.625</v>
      </c>
      <c r="B305">
        <f t="shared" si="20"/>
        <v>6.5885966340603576E-4</v>
      </c>
      <c r="C305">
        <f t="shared" si="24"/>
        <v>2.498352850841485</v>
      </c>
      <c r="D305">
        <f t="shared" si="21"/>
        <v>3.2942983170301788E-3</v>
      </c>
      <c r="E305">
        <f t="shared" si="22"/>
        <v>8.2303195918746533E-3</v>
      </c>
    </row>
    <row r="306" spans="1:5" x14ac:dyDescent="0.25">
      <c r="A306">
        <f t="shared" si="23"/>
        <v>36.75</v>
      </c>
      <c r="B306">
        <f t="shared" si="20"/>
        <v>6.4259236035555788E-4</v>
      </c>
      <c r="C306">
        <f t="shared" si="24"/>
        <v>2.4983935190991109</v>
      </c>
      <c r="D306">
        <f t="shared" si="21"/>
        <v>3.2129618017777894E-3</v>
      </c>
      <c r="E306">
        <f t="shared" si="22"/>
        <v>8.0272429426746315E-3</v>
      </c>
    </row>
    <row r="307" spans="1:5" x14ac:dyDescent="0.25">
      <c r="A307">
        <f t="shared" si="23"/>
        <v>36.875</v>
      </c>
      <c r="B307">
        <f t="shared" si="20"/>
        <v>6.2672669844845757E-4</v>
      </c>
      <c r="C307">
        <f t="shared" si="24"/>
        <v>2.4984331832538791</v>
      </c>
      <c r="D307">
        <f t="shared" si="21"/>
        <v>3.133633492242288E-3</v>
      </c>
      <c r="E307">
        <f t="shared" si="22"/>
        <v>7.8291739011738699E-3</v>
      </c>
    </row>
    <row r="308" spans="1:5" x14ac:dyDescent="0.25">
      <c r="A308">
        <f t="shared" si="23"/>
        <v>37</v>
      </c>
      <c r="B308">
        <f t="shared" si="20"/>
        <v>6.112527611295723E-4</v>
      </c>
      <c r="C308">
        <f t="shared" si="24"/>
        <v>2.4984718680971758</v>
      </c>
      <c r="D308">
        <f t="shared" si="21"/>
        <v>3.0562638056478614E-3</v>
      </c>
      <c r="E308">
        <f t="shared" si="22"/>
        <v>7.6359891398947964E-3</v>
      </c>
    </row>
    <row r="309" spans="1:5" x14ac:dyDescent="0.25">
      <c r="A309">
        <f t="shared" si="23"/>
        <v>37.125</v>
      </c>
      <c r="B309">
        <f t="shared" si="20"/>
        <v>5.9616087668435899E-4</v>
      </c>
      <c r="C309">
        <f t="shared" si="24"/>
        <v>2.498509597808289</v>
      </c>
      <c r="D309">
        <f t="shared" si="21"/>
        <v>2.9808043834217948E-3</v>
      </c>
      <c r="E309">
        <f t="shared" si="22"/>
        <v>7.4475683611683738E-3</v>
      </c>
    </row>
    <row r="310" spans="1:5" x14ac:dyDescent="0.25">
      <c r="A310">
        <f t="shared" si="23"/>
        <v>37.25</v>
      </c>
      <c r="B310">
        <f t="shared" si="20"/>
        <v>5.8144161219375557E-4</v>
      </c>
      <c r="C310">
        <f t="shared" si="24"/>
        <v>2.4985463959695156</v>
      </c>
      <c r="D310">
        <f t="shared" si="21"/>
        <v>2.9072080609687779E-3</v>
      </c>
      <c r="E310">
        <f t="shared" si="22"/>
        <v>7.2637942230670636E-3</v>
      </c>
    </row>
    <row r="311" spans="1:5" x14ac:dyDescent="0.25">
      <c r="A311">
        <f t="shared" si="23"/>
        <v>37.375</v>
      </c>
      <c r="B311">
        <f t="shared" si="20"/>
        <v>5.6708576763830399E-4</v>
      </c>
      <c r="C311">
        <f t="shared" si="24"/>
        <v>2.4985822855809041</v>
      </c>
      <c r="D311">
        <f t="shared" si="21"/>
        <v>2.8354288381915197E-3</v>
      </c>
      <c r="E311">
        <f t="shared" si="22"/>
        <v>7.0845522671305746E-3</v>
      </c>
    </row>
    <row r="312" spans="1:5" x14ac:dyDescent="0.25">
      <c r="A312">
        <f t="shared" si="23"/>
        <v>37.5</v>
      </c>
      <c r="B312">
        <f t="shared" si="20"/>
        <v>5.5308437014783363E-4</v>
      </c>
      <c r="C312">
        <f t="shared" si="24"/>
        <v>2.4986172890746303</v>
      </c>
      <c r="D312">
        <f t="shared" si="21"/>
        <v>2.765421850739168E-3</v>
      </c>
      <c r="E312">
        <f t="shared" si="22"/>
        <v>6.9097308478416469E-3</v>
      </c>
    </row>
    <row r="313" spans="1:5" x14ac:dyDescent="0.25">
      <c r="A313">
        <f t="shared" si="23"/>
        <v>37.625</v>
      </c>
      <c r="B313">
        <f t="shared" si="20"/>
        <v>5.3942866839312915E-4</v>
      </c>
      <c r="C313">
        <f t="shared" si="24"/>
        <v>2.4986514283290169</v>
      </c>
      <c r="D313">
        <f t="shared" si="21"/>
        <v>2.6971433419656458E-3</v>
      </c>
      <c r="E313">
        <f t="shared" si="22"/>
        <v>6.7392210638105594E-3</v>
      </c>
    </row>
    <row r="314" spans="1:5" x14ac:dyDescent="0.25">
      <c r="A314">
        <f t="shared" si="23"/>
        <v>37.75</v>
      </c>
      <c r="B314">
        <f t="shared" si="20"/>
        <v>5.2611012711606376E-4</v>
      </c>
      <c r="C314">
        <f t="shared" si="24"/>
        <v>2.4986847246822101</v>
      </c>
      <c r="D314">
        <f t="shared" si="21"/>
        <v>2.630550635580319E-3</v>
      </c>
      <c r="E314">
        <f t="shared" si="22"/>
        <v>6.5729166906276226E-3</v>
      </c>
    </row>
    <row r="315" spans="1:5" x14ac:dyDescent="0.25">
      <c r="A315">
        <f t="shared" si="23"/>
        <v>37.875</v>
      </c>
      <c r="B315">
        <f t="shared" si="20"/>
        <v>5.1312042179478285E-4</v>
      </c>
      <c r="C315">
        <f t="shared" si="24"/>
        <v>2.498717198945513</v>
      </c>
      <c r="D315">
        <f t="shared" si="21"/>
        <v>2.5656021089739143E-3</v>
      </c>
      <c r="E315">
        <f t="shared" si="22"/>
        <v>6.4107141153439996E-3</v>
      </c>
    </row>
    <row r="316" spans="1:5" x14ac:dyDescent="0.25">
      <c r="A316">
        <f t="shared" si="23"/>
        <v>38</v>
      </c>
      <c r="B316">
        <f t="shared" si="20"/>
        <v>5.0045143344061083E-4</v>
      </c>
      <c r="C316">
        <f t="shared" si="24"/>
        <v>2.4987488714163986</v>
      </c>
      <c r="D316">
        <f t="shared" si="21"/>
        <v>2.5022571672030543E-3</v>
      </c>
      <c r="E316">
        <f t="shared" si="22"/>
        <v>6.2525122725422266E-3</v>
      </c>
    </row>
    <row r="317" spans="1:5" x14ac:dyDescent="0.25">
      <c r="A317">
        <f t="shared" si="23"/>
        <v>38.125</v>
      </c>
      <c r="B317">
        <f t="shared" si="20"/>
        <v>4.88095243523415E-4</v>
      </c>
      <c r="C317">
        <f t="shared" si="24"/>
        <v>2.4987797618911913</v>
      </c>
      <c r="D317">
        <f t="shared" si="21"/>
        <v>2.440476217617075E-3</v>
      </c>
      <c r="E317">
        <f t="shared" si="22"/>
        <v>6.0982125819583101E-3</v>
      </c>
    </row>
    <row r="318" spans="1:5" x14ac:dyDescent="0.25">
      <c r="A318">
        <f t="shared" si="23"/>
        <v>38.25</v>
      </c>
      <c r="B318">
        <f t="shared" si="20"/>
        <v>4.7604412902226933E-4</v>
      </c>
      <c r="C318">
        <f t="shared" si="24"/>
        <v>2.4988098896774442</v>
      </c>
      <c r="D318">
        <f t="shared" si="21"/>
        <v>2.3802206451113469E-3</v>
      </c>
      <c r="E318">
        <f t="shared" si="22"/>
        <v>5.9477188876186594E-3</v>
      </c>
    </row>
    <row r="319" spans="1:5" x14ac:dyDescent="0.25">
      <c r="A319">
        <f t="shared" si="23"/>
        <v>38.375</v>
      </c>
      <c r="B319">
        <f t="shared" si="20"/>
        <v>4.64290557598314E-4</v>
      </c>
      <c r="C319">
        <f t="shared" si="24"/>
        <v>2.4988392736060043</v>
      </c>
      <c r="D319">
        <f t="shared" si="21"/>
        <v>2.3214527879915699E-3</v>
      </c>
      <c r="E319">
        <f t="shared" si="22"/>
        <v>5.8009373984554882E-3</v>
      </c>
    </row>
    <row r="320" spans="1:5" x14ac:dyDescent="0.25">
      <c r="A320">
        <f t="shared" si="23"/>
        <v>38.5</v>
      </c>
      <c r="B320">
        <f t="shared" si="20"/>
        <v>4.5282718288679695E-4</v>
      </c>
      <c r="C320">
        <f t="shared" si="24"/>
        <v>2.4988679320427831</v>
      </c>
      <c r="D320">
        <f t="shared" si="21"/>
        <v>2.2641359144339847E-3</v>
      </c>
      <c r="E320">
        <f t="shared" si="22"/>
        <v>5.6577766303654471E-3</v>
      </c>
    </row>
    <row r="321" spans="1:5" x14ac:dyDescent="0.25">
      <c r="A321">
        <f t="shared" si="23"/>
        <v>38.625</v>
      </c>
      <c r="B321">
        <f t="shared" si="20"/>
        <v>4.4164683990535991E-4</v>
      </c>
      <c r="C321">
        <f t="shared" si="24"/>
        <v>2.4988958829002366</v>
      </c>
      <c r="D321">
        <f t="shared" si="21"/>
        <v>2.2082341995267995E-3</v>
      </c>
      <c r="E321">
        <f t="shared" si="22"/>
        <v>5.5181473496770184E-3</v>
      </c>
    </row>
    <row r="322" spans="1:5" x14ac:dyDescent="0.25">
      <c r="A322">
        <f t="shared" si="23"/>
        <v>38.75</v>
      </c>
      <c r="B322">
        <f t="shared" si="20"/>
        <v>4.3074254057568753E-4</v>
      </c>
      <c r="C322">
        <f t="shared" si="24"/>
        <v>2.4989231436485606</v>
      </c>
      <c r="D322">
        <f t="shared" si="21"/>
        <v>2.1537127028784376E-3</v>
      </c>
      <c r="E322">
        <f t="shared" si="22"/>
        <v>5.3819625179928237E-3</v>
      </c>
    </row>
    <row r="323" spans="1:5" x14ac:dyDescent="0.25">
      <c r="A323">
        <f t="shared" si="23"/>
        <v>38.875</v>
      </c>
      <c r="B323">
        <f t="shared" si="20"/>
        <v>4.2010746935573415E-4</v>
      </c>
      <c r="C323">
        <f t="shared" si="24"/>
        <v>2.4989497313266105</v>
      </c>
      <c r="D323">
        <f t="shared" si="21"/>
        <v>2.1005373467786709E-3</v>
      </c>
      <c r="E323">
        <f t="shared" si="22"/>
        <v>5.2491372383740706E-3</v>
      </c>
    </row>
    <row r="324" spans="1:5" x14ac:dyDescent="0.25">
      <c r="A324">
        <f t="shared" si="23"/>
        <v>39</v>
      </c>
      <c r="B324">
        <f t="shared" si="20"/>
        <v>4.0973497897978681E-4</v>
      </c>
      <c r="C324">
        <f t="shared" si="24"/>
        <v>2.4989756625525503</v>
      </c>
      <c r="D324">
        <f t="shared" si="21"/>
        <v>2.0486748948989339E-3</v>
      </c>
      <c r="E324">
        <f t="shared" si="22"/>
        <v>5.1195887028348402E-3</v>
      </c>
    </row>
    <row r="325" spans="1:5" x14ac:dyDescent="0.25">
      <c r="A325">
        <f t="shared" si="23"/>
        <v>39.125</v>
      </c>
      <c r="B325">
        <f t="shared" si="20"/>
        <v>3.9961858630370645E-4</v>
      </c>
      <c r="C325">
        <f t="shared" si="24"/>
        <v>2.499000953534241</v>
      </c>
      <c r="D325">
        <f t="shared" si="21"/>
        <v>1.9980929315185324E-3</v>
      </c>
      <c r="E325">
        <f t="shared" si="22"/>
        <v>4.9932361411148393E-3</v>
      </c>
    </row>
    <row r="326" spans="1:5" x14ac:dyDescent="0.25">
      <c r="A326">
        <f t="shared" si="23"/>
        <v>39.25</v>
      </c>
      <c r="B326">
        <f t="shared" si="20"/>
        <v>3.897519682527548E-4</v>
      </c>
      <c r="C326">
        <f t="shared" si="24"/>
        <v>2.4990256200793679</v>
      </c>
      <c r="D326">
        <f t="shared" si="21"/>
        <v>1.9487598412637739E-3</v>
      </c>
      <c r="E326">
        <f t="shared" si="22"/>
        <v>4.8700007706999728E-3</v>
      </c>
    </row>
    <row r="327" spans="1:5" x14ac:dyDescent="0.25">
      <c r="A327">
        <f t="shared" si="23"/>
        <v>39.375</v>
      </c>
      <c r="B327">
        <f t="shared" si="20"/>
        <v>3.8012895786946368E-4</v>
      </c>
      <c r="C327">
        <f t="shared" si="24"/>
        <v>2.4990496776053264</v>
      </c>
      <c r="D327">
        <f t="shared" si="21"/>
        <v>1.9006447893473184E-3</v>
      </c>
      <c r="E327">
        <f t="shared" si="22"/>
        <v>4.7498057480606596E-3</v>
      </c>
    </row>
    <row r="328" spans="1:5" x14ac:dyDescent="0.25">
      <c r="A328">
        <f t="shared" si="23"/>
        <v>39.5</v>
      </c>
      <c r="B328">
        <f t="shared" si="20"/>
        <v>3.7074354045908822E-4</v>
      </c>
      <c r="C328">
        <f t="shared" si="24"/>
        <v>2.4990731411488523</v>
      </c>
      <c r="D328">
        <f t="shared" si="21"/>
        <v>1.8537177022954412E-3</v>
      </c>
      <c r="E328">
        <f t="shared" si="22"/>
        <v>4.6325761210787011E-3</v>
      </c>
    </row>
    <row r="329" spans="1:5" x14ac:dyDescent="0.25">
      <c r="A329">
        <f t="shared" si="23"/>
        <v>39.625</v>
      </c>
      <c r="B329">
        <f t="shared" si="20"/>
        <v>3.6158984983022615E-4</v>
      </c>
      <c r="C329">
        <f t="shared" si="24"/>
        <v>2.4990960253754242</v>
      </c>
      <c r="D329">
        <f t="shared" si="21"/>
        <v>1.8079492491511308E-3</v>
      </c>
      <c r="E329">
        <f t="shared" si="22"/>
        <v>4.5182387826340738E-3</v>
      </c>
    </row>
    <row r="330" spans="1:5" x14ac:dyDescent="0.25">
      <c r="A330">
        <f t="shared" si="23"/>
        <v>39.75</v>
      </c>
      <c r="B330">
        <f t="shared" si="20"/>
        <v>3.5266216462825575E-4</v>
      </c>
      <c r="C330">
        <f t="shared" si="24"/>
        <v>2.4991183445884295</v>
      </c>
      <c r="D330">
        <f t="shared" si="21"/>
        <v>1.7633108231412788E-3</v>
      </c>
      <c r="E330">
        <f t="shared" si="22"/>
        <v>4.4067224253236939E-3</v>
      </c>
    </row>
    <row r="331" spans="1:5" x14ac:dyDescent="0.25">
      <c r="A331">
        <f t="shared" si="23"/>
        <v>39.875</v>
      </c>
      <c r="B331">
        <f t="shared" si="20"/>
        <v>3.4395490475930566E-4</v>
      </c>
      <c r="C331">
        <f t="shared" si="24"/>
        <v>2.4991401127381017</v>
      </c>
      <c r="D331">
        <f t="shared" si="21"/>
        <v>1.7197745237965284E-3</v>
      </c>
      <c r="E331">
        <f t="shared" si="22"/>
        <v>4.2979574972849708E-3</v>
      </c>
    </row>
    <row r="332" spans="1:5" x14ac:dyDescent="0.25">
      <c r="A332">
        <f t="shared" si="23"/>
        <v>40</v>
      </c>
      <c r="B332">
        <f t="shared" si="20"/>
        <v>3.3546262790251185E-4</v>
      </c>
      <c r="C332">
        <f t="shared" si="24"/>
        <v>2.4991613434302438</v>
      </c>
      <c r="D332">
        <f t="shared" si="21"/>
        <v>1.6773131395125592E-3</v>
      </c>
      <c r="E332">
        <f t="shared" si="22"/>
        <v>4.1918761590974078E-3</v>
      </c>
    </row>
    <row r="333" spans="1:5" x14ac:dyDescent="0.25">
      <c r="A333">
        <f t="shared" si="23"/>
        <v>40.125</v>
      </c>
      <c r="B333">
        <f t="shared" ref="B333:B396" si="25">EXP(-A333/$B$9)</f>
        <v>3.2718002610839203E-4</v>
      </c>
      <c r="C333">
        <f t="shared" si="24"/>
        <v>2.499182049934729</v>
      </c>
      <c r="D333">
        <f t="shared" ref="D333:D396" si="26">$C$7*B333</f>
        <v>1.6359001305419601E-3</v>
      </c>
      <c r="E333">
        <f t="shared" ref="E333:E396" si="27">C333*D333</f>
        <v>4.0884122417363467E-3</v>
      </c>
    </row>
    <row r="334" spans="1:5" x14ac:dyDescent="0.25">
      <c r="A334">
        <f t="shared" ref="A334:A397" si="28">A333+$A$9</f>
        <v>40.25</v>
      </c>
      <c r="B334">
        <f t="shared" si="25"/>
        <v>3.1910192248120326E-4</v>
      </c>
      <c r="C334">
        <f t="shared" ref="C334:C397" si="29">($C$7*(1-B334))/$D$7</f>
        <v>2.4992022451937972</v>
      </c>
      <c r="D334">
        <f t="shared" si="26"/>
        <v>1.5955096124060163E-3</v>
      </c>
      <c r="E334">
        <f t="shared" si="27"/>
        <v>3.9875012055534008E-3</v>
      </c>
    </row>
    <row r="335" spans="1:5" x14ac:dyDescent="0.25">
      <c r="A335">
        <f t="shared" si="28"/>
        <v>40.375</v>
      </c>
      <c r="B335">
        <f t="shared" si="25"/>
        <v>3.1122326794321467E-4</v>
      </c>
      <c r="C335">
        <f t="shared" si="29"/>
        <v>2.4992219418301422</v>
      </c>
      <c r="D335">
        <f t="shared" si="26"/>
        <v>1.5561163397160734E-3</v>
      </c>
      <c r="E335">
        <f t="shared" si="27"/>
        <v>3.8890801002588182E-3</v>
      </c>
    </row>
    <row r="336" spans="1:5" x14ac:dyDescent="0.25">
      <c r="A336">
        <f t="shared" si="28"/>
        <v>40.5</v>
      </c>
      <c r="B336">
        <f t="shared" si="25"/>
        <v>3.0353913807886678E-4</v>
      </c>
      <c r="C336">
        <f t="shared" si="29"/>
        <v>2.4992411521548026</v>
      </c>
      <c r="D336">
        <f t="shared" si="26"/>
        <v>1.5176956903943338E-3</v>
      </c>
      <c r="E336">
        <f t="shared" si="27"/>
        <v>3.7930875258815134E-3</v>
      </c>
    </row>
    <row r="337" spans="1:5" x14ac:dyDescent="0.25">
      <c r="A337">
        <f t="shared" si="28"/>
        <v>40.625</v>
      </c>
      <c r="B337">
        <f t="shared" si="25"/>
        <v>2.9604473005685538E-4</v>
      </c>
      <c r="C337">
        <f t="shared" si="29"/>
        <v>2.499259888174858</v>
      </c>
      <c r="D337">
        <f t="shared" si="26"/>
        <v>1.4802236502842769E-3</v>
      </c>
      <c r="E337">
        <f t="shared" si="27"/>
        <v>3.6994635946832619E-3</v>
      </c>
    </row>
    <row r="338" spans="1:5" x14ac:dyDescent="0.25">
      <c r="A338">
        <f t="shared" si="28"/>
        <v>40.75</v>
      </c>
      <c r="B338">
        <f t="shared" si="25"/>
        <v>2.8873535962820301E-4</v>
      </c>
      <c r="C338">
        <f t="shared" si="29"/>
        <v>2.4992781616009294</v>
      </c>
      <c r="D338">
        <f t="shared" si="26"/>
        <v>1.4436767981410152E-3</v>
      </c>
      <c r="E338">
        <f t="shared" si="27"/>
        <v>3.6081498940037926E-3</v>
      </c>
    </row>
    <row r="339" spans="1:5" x14ac:dyDescent="0.25">
      <c r="A339">
        <f t="shared" si="28"/>
        <v>40.875</v>
      </c>
      <c r="B339">
        <f t="shared" si="25"/>
        <v>2.8160645819845157E-4</v>
      </c>
      <c r="C339">
        <f t="shared" si="29"/>
        <v>2.4992959838545041</v>
      </c>
      <c r="D339">
        <f t="shared" si="26"/>
        <v>1.4080322909922579E-3</v>
      </c>
      <c r="E339">
        <f t="shared" si="27"/>
        <v>3.5190894500144068E-3</v>
      </c>
    </row>
    <row r="340" spans="1:5" x14ac:dyDescent="0.25">
      <c r="A340">
        <f t="shared" si="28"/>
        <v>41</v>
      </c>
      <c r="B340">
        <f t="shared" si="25"/>
        <v>2.7465356997214254E-4</v>
      </c>
      <c r="C340">
        <f t="shared" si="29"/>
        <v>2.4993133660750697</v>
      </c>
      <c r="D340">
        <f t="shared" si="26"/>
        <v>1.3732678498607127E-3</v>
      </c>
      <c r="E340">
        <f t="shared" si="27"/>
        <v>3.4322266923580511E-3</v>
      </c>
    </row>
    <row r="341" spans="1:5" x14ac:dyDescent="0.25">
      <c r="A341">
        <f t="shared" si="28"/>
        <v>41.125</v>
      </c>
      <c r="B341">
        <f t="shared" si="25"/>
        <v>2.6787234916779776E-4</v>
      </c>
      <c r="C341">
        <f t="shared" si="29"/>
        <v>2.4993303191270804</v>
      </c>
      <c r="D341">
        <f t="shared" si="26"/>
        <v>1.3393617458389887E-3</v>
      </c>
      <c r="E341">
        <f t="shared" si="27"/>
        <v>3.3475074196543633E-3</v>
      </c>
    </row>
    <row r="342" spans="1:5" x14ac:dyDescent="0.25">
      <c r="A342">
        <f t="shared" si="28"/>
        <v>41.25</v>
      </c>
      <c r="B342">
        <f t="shared" si="25"/>
        <v>2.6125855730166754E-4</v>
      </c>
      <c r="C342">
        <f t="shared" si="29"/>
        <v>2.4993468536067458</v>
      </c>
      <c r="D342">
        <f t="shared" si="26"/>
        <v>1.3062927865083378E-3</v>
      </c>
      <c r="E342">
        <f t="shared" si="27"/>
        <v>3.2648787658488025E-3</v>
      </c>
    </row>
    <row r="343" spans="1:5" x14ac:dyDescent="0.25">
      <c r="A343">
        <f t="shared" si="28"/>
        <v>41.375</v>
      </c>
      <c r="B343">
        <f t="shared" si="25"/>
        <v>2.5480806053853841E-4</v>
      </c>
      <c r="C343">
        <f t="shared" si="29"/>
        <v>2.4993629798486534</v>
      </c>
      <c r="D343">
        <f t="shared" si="26"/>
        <v>1.274040302692692E-3</v>
      </c>
      <c r="E343">
        <f t="shared" si="27"/>
        <v>3.1842891673852869E-3</v>
      </c>
    </row>
    <row r="344" spans="1:5" x14ac:dyDescent="0.25">
      <c r="A344">
        <f t="shared" si="28"/>
        <v>41.5</v>
      </c>
      <c r="B344">
        <f t="shared" si="25"/>
        <v>2.4851682710795185E-4</v>
      </c>
      <c r="C344">
        <f t="shared" si="29"/>
        <v>2.4993787079322303</v>
      </c>
      <c r="D344">
        <f t="shared" si="26"/>
        <v>1.2425841355397592E-3</v>
      </c>
      <c r="E344">
        <f t="shared" si="27"/>
        <v>3.1056883311824509E-3</v>
      </c>
    </row>
    <row r="345" spans="1:5" x14ac:dyDescent="0.25">
      <c r="A345">
        <f t="shared" si="28"/>
        <v>41.625</v>
      </c>
      <c r="B345">
        <f t="shared" si="25"/>
        <v>2.4238092478421722E-4</v>
      </c>
      <c r="C345">
        <f t="shared" si="29"/>
        <v>2.4993940476880394</v>
      </c>
      <c r="D345">
        <f t="shared" si="26"/>
        <v>1.211904623921086E-3</v>
      </c>
      <c r="E345">
        <f t="shared" si="27"/>
        <v>3.0290272033939741E-3</v>
      </c>
    </row>
    <row r="346" spans="1:5" x14ac:dyDescent="0.25">
      <c r="A346">
        <f t="shared" si="28"/>
        <v>41.75</v>
      </c>
      <c r="B346">
        <f t="shared" si="25"/>
        <v>2.3639651842864072E-4</v>
      </c>
      <c r="C346">
        <f t="shared" si="29"/>
        <v>2.4994090087039282</v>
      </c>
      <c r="D346">
        <f t="shared" si="26"/>
        <v>1.1819825921432037E-3</v>
      </c>
      <c r="E346">
        <f t="shared" si="27"/>
        <v>2.9542579389339441E-3</v>
      </c>
    </row>
    <row r="347" spans="1:5" x14ac:dyDescent="0.25">
      <c r="A347">
        <f t="shared" si="28"/>
        <v>41.875</v>
      </c>
      <c r="B347">
        <f t="shared" si="25"/>
        <v>2.3055986759244163E-4</v>
      </c>
      <c r="C347">
        <f t="shared" si="29"/>
        <v>2.4994236003310188</v>
      </c>
      <c r="D347">
        <f t="shared" si="26"/>
        <v>1.1527993379622081E-3</v>
      </c>
      <c r="E347">
        <f t="shared" si="27"/>
        <v>2.8813338717487169E-3</v>
      </c>
    </row>
    <row r="348" spans="1:5" x14ac:dyDescent="0.25">
      <c r="A348">
        <f t="shared" si="28"/>
        <v>42</v>
      </c>
      <c r="B348">
        <f t="shared" si="25"/>
        <v>2.2486732417884819E-4</v>
      </c>
      <c r="C348">
        <f t="shared" si="29"/>
        <v>2.4994378316895531</v>
      </c>
      <c r="D348">
        <f t="shared" si="26"/>
        <v>1.1243366208942411E-3</v>
      </c>
      <c r="E348">
        <f t="shared" si="27"/>
        <v>2.8102094858170608E-3</v>
      </c>
    </row>
    <row r="349" spans="1:5" x14ac:dyDescent="0.25">
      <c r="A349">
        <f t="shared" si="28"/>
        <v>42.125</v>
      </c>
      <c r="B349">
        <f t="shared" si="25"/>
        <v>2.1931533016291891E-4</v>
      </c>
      <c r="C349">
        <f t="shared" si="29"/>
        <v>2.4994517116745927</v>
      </c>
      <c r="D349">
        <f t="shared" si="26"/>
        <v>1.0965766508145946E-3</v>
      </c>
      <c r="E349">
        <f t="shared" si="27"/>
        <v>2.7408403868609309E-3</v>
      </c>
    </row>
    <row r="350" spans="1:5" x14ac:dyDescent="0.25">
      <c r="A350">
        <f t="shared" si="28"/>
        <v>42.25</v>
      </c>
      <c r="B350">
        <f t="shared" si="25"/>
        <v>2.1390041536766149E-4</v>
      </c>
      <c r="C350">
        <f t="shared" si="29"/>
        <v>2.499465248961581</v>
      </c>
      <c r="D350">
        <f t="shared" si="26"/>
        <v>1.0695020768383074E-3</v>
      </c>
      <c r="E350">
        <f t="shared" si="27"/>
        <v>2.6731832747495876E-3</v>
      </c>
    </row>
    <row r="351" spans="1:5" x14ac:dyDescent="0.25">
      <c r="A351">
        <f t="shared" si="28"/>
        <v>42.375</v>
      </c>
      <c r="B351">
        <f t="shared" si="25"/>
        <v>2.0861919529505766E-4</v>
      </c>
      <c r="C351">
        <f t="shared" si="29"/>
        <v>2.4994784520117626</v>
      </c>
      <c r="D351">
        <f t="shared" si="26"/>
        <v>1.0430959764752884E-3</v>
      </c>
      <c r="E351">
        <f t="shared" si="27"/>
        <v>2.6071959165801517E-3</v>
      </c>
    </row>
    <row r="352" spans="1:5" x14ac:dyDescent="0.25">
      <c r="A352">
        <f t="shared" si="28"/>
        <v>42.5</v>
      </c>
      <c r="B352">
        <f t="shared" si="25"/>
        <v>2.0346836901064417E-4</v>
      </c>
      <c r="C352">
        <f t="shared" si="29"/>
        <v>2.4994913290774736</v>
      </c>
      <c r="D352">
        <f t="shared" si="26"/>
        <v>1.0173418450532209E-3</v>
      </c>
      <c r="E352">
        <f t="shared" si="27"/>
        <v>2.5428371204182045E-3</v>
      </c>
    </row>
    <row r="353" spans="1:5" x14ac:dyDescent="0.25">
      <c r="A353">
        <f t="shared" si="28"/>
        <v>42.625</v>
      </c>
      <c r="B353">
        <f t="shared" si="25"/>
        <v>1.9844471708031962E-4</v>
      </c>
      <c r="C353">
        <f t="shared" si="29"/>
        <v>2.4995038882072991</v>
      </c>
      <c r="D353">
        <f t="shared" si="26"/>
        <v>9.9222358540159805E-4</v>
      </c>
      <c r="E353">
        <f t="shared" si="27"/>
        <v>2.4800667096822812E-3</v>
      </c>
    </row>
    <row r="354" spans="1:5" x14ac:dyDescent="0.25">
      <c r="A354">
        <f t="shared" si="28"/>
        <v>42.75</v>
      </c>
      <c r="B354">
        <f t="shared" si="25"/>
        <v>1.9354509955809383E-4</v>
      </c>
      <c r="C354">
        <f t="shared" si="29"/>
        <v>2.499516137251105</v>
      </c>
      <c r="D354">
        <f t="shared" si="26"/>
        <v>9.6772549779046912E-4</v>
      </c>
      <c r="E354">
        <f t="shared" si="27"/>
        <v>2.4188454981566359E-3</v>
      </c>
    </row>
    <row r="355" spans="1:5" x14ac:dyDescent="0.25">
      <c r="A355">
        <f t="shared" si="28"/>
        <v>42.875</v>
      </c>
      <c r="B355">
        <f t="shared" si="25"/>
        <v>1.8876645402351964E-4</v>
      </c>
      <c r="C355">
        <f t="shared" si="29"/>
        <v>2.499528083864941</v>
      </c>
      <c r="D355">
        <f t="shared" si="26"/>
        <v>9.4383227011759824E-4</v>
      </c>
      <c r="E355">
        <f t="shared" si="27"/>
        <v>2.3591352656169378E-3</v>
      </c>
    </row>
    <row r="356" spans="1:5" x14ac:dyDescent="0.25">
      <c r="A356">
        <f t="shared" si="28"/>
        <v>43</v>
      </c>
      <c r="B356">
        <f t="shared" si="25"/>
        <v>1.8410579366757919E-4</v>
      </c>
      <c r="C356">
        <f t="shared" si="29"/>
        <v>2.4995397355158309</v>
      </c>
      <c r="D356">
        <f t="shared" si="26"/>
        <v>9.2052896833789597E-4</v>
      </c>
      <c r="E356">
        <f t="shared" si="27"/>
        <v>2.3008987340539652E-3</v>
      </c>
    </row>
    <row r="357" spans="1:5" x14ac:dyDescent="0.25">
      <c r="A357">
        <f t="shared" si="28"/>
        <v>43.125</v>
      </c>
      <c r="B357">
        <f t="shared" si="25"/>
        <v>1.7956020542583297E-4</v>
      </c>
      <c r="C357">
        <f t="shared" si="29"/>
        <v>2.4995510994864354</v>
      </c>
      <c r="D357">
        <f t="shared" si="26"/>
        <v>8.9780102712916485E-4</v>
      </c>
      <c r="E357">
        <f t="shared" si="27"/>
        <v>2.244099544480755E-3</v>
      </c>
    </row>
    <row r="358" spans="1:5" x14ac:dyDescent="0.25">
      <c r="A358">
        <f t="shared" si="28"/>
        <v>43.25</v>
      </c>
      <c r="B358">
        <f t="shared" si="25"/>
        <v>1.7512684815765842E-4</v>
      </c>
      <c r="C358">
        <f t="shared" si="29"/>
        <v>2.4995621828796057</v>
      </c>
      <c r="D358">
        <f t="shared" si="26"/>
        <v>8.7563424078829211E-4</v>
      </c>
      <c r="E358">
        <f t="shared" si="27"/>
        <v>2.1887022343089098E-3</v>
      </c>
    </row>
    <row r="359" spans="1:5" x14ac:dyDescent="0.25">
      <c r="A359">
        <f t="shared" si="28"/>
        <v>43.375</v>
      </c>
      <c r="B359">
        <f t="shared" si="25"/>
        <v>1.7080295087044495E-4</v>
      </c>
      <c r="C359">
        <f t="shared" si="29"/>
        <v>2.4995729926228236</v>
      </c>
      <c r="D359">
        <f t="shared" si="26"/>
        <v>8.5401475435222473E-4</v>
      </c>
      <c r="E359">
        <f t="shared" si="27"/>
        <v>2.1346722152802361E-3</v>
      </c>
    </row>
    <row r="360" spans="1:5" x14ac:dyDescent="0.25">
      <c r="A360">
        <f t="shared" si="28"/>
        <v>43.5</v>
      </c>
      <c r="B360">
        <f t="shared" si="25"/>
        <v>1.6658581098763354E-4</v>
      </c>
      <c r="C360">
        <f t="shared" si="29"/>
        <v>2.4995835354725311</v>
      </c>
      <c r="D360">
        <f t="shared" si="26"/>
        <v>8.3292905493816767E-4</v>
      </c>
      <c r="E360">
        <f t="shared" si="27"/>
        <v>2.0819757519401393E-3</v>
      </c>
    </row>
    <row r="361" spans="1:5" x14ac:dyDescent="0.25">
      <c r="A361">
        <f t="shared" si="28"/>
        <v>43.625</v>
      </c>
      <c r="B361">
        <f t="shared" si="25"/>
        <v>1.6247279265951725E-4</v>
      </c>
      <c r="C361">
        <f t="shared" si="29"/>
        <v>2.4995938180183512</v>
      </c>
      <c r="D361">
        <f t="shared" si="26"/>
        <v>8.123639632975862E-4</v>
      </c>
      <c r="E361">
        <f t="shared" si="27"/>
        <v>2.0305799406395331E-3</v>
      </c>
    </row>
    <row r="362" spans="1:5" x14ac:dyDescent="0.25">
      <c r="A362">
        <f t="shared" si="28"/>
        <v>43.75</v>
      </c>
      <c r="B362">
        <f t="shared" si="25"/>
        <v>1.5846132511575126E-4</v>
      </c>
      <c r="C362">
        <f t="shared" si="29"/>
        <v>2.4996038466872106</v>
      </c>
      <c r="D362">
        <f t="shared" si="26"/>
        <v>7.9230662557875633E-4</v>
      </c>
      <c r="E362">
        <f t="shared" si="27"/>
        <v>1.9804526890524229E-3</v>
      </c>
    </row>
    <row r="363" spans="1:5" x14ac:dyDescent="0.25">
      <c r="A363">
        <f t="shared" si="28"/>
        <v>43.875</v>
      </c>
      <c r="B363">
        <f t="shared" si="25"/>
        <v>1.5454890105853631E-4</v>
      </c>
      <c r="C363">
        <f t="shared" si="29"/>
        <v>2.4996136277473537</v>
      </c>
      <c r="D363">
        <f t="shared" si="26"/>
        <v>7.7274450529268152E-4</v>
      </c>
      <c r="E363">
        <f t="shared" si="27"/>
        <v>1.9315626961964739E-3</v>
      </c>
    </row>
    <row r="364" spans="1:5" x14ac:dyDescent="0.25">
      <c r="A364">
        <f t="shared" si="28"/>
        <v>44</v>
      </c>
      <c r="B364">
        <f t="shared" si="25"/>
        <v>1.507330750954765E-4</v>
      </c>
      <c r="C364">
        <f t="shared" si="29"/>
        <v>2.4996231673122611</v>
      </c>
      <c r="D364">
        <f t="shared" si="26"/>
        <v>7.5366537547738252E-4</v>
      </c>
      <c r="E364">
        <f t="shared" si="27"/>
        <v>1.8838794329443594E-3</v>
      </c>
    </row>
    <row r="365" spans="1:5" x14ac:dyDescent="0.25">
      <c r="A365">
        <f t="shared" si="28"/>
        <v>44.125</v>
      </c>
      <c r="B365">
        <f t="shared" si="25"/>
        <v>1.4701146221112946E-4</v>
      </c>
      <c r="C365">
        <f t="shared" si="29"/>
        <v>2.4996324713444724</v>
      </c>
      <c r="D365">
        <f t="shared" si="26"/>
        <v>7.3505731105564728E-4</v>
      </c>
      <c r="E365">
        <f t="shared" si="27"/>
        <v>1.8373731230138502E-3</v>
      </c>
    </row>
    <row r="366" spans="1:5" x14ac:dyDescent="0.25">
      <c r="A366">
        <f t="shared" si="28"/>
        <v>44.25</v>
      </c>
      <c r="B366">
        <f t="shared" si="25"/>
        <v>1.4338173627629318E-4</v>
      </c>
      <c r="C366">
        <f t="shared" si="29"/>
        <v>2.4996415456593093</v>
      </c>
      <c r="D366">
        <f t="shared" si="26"/>
        <v>7.1690868138146583E-4</v>
      </c>
      <c r="E366">
        <f t="shared" si="27"/>
        <v>1.7920147244249445E-3</v>
      </c>
    </row>
    <row r="367" spans="1:5" x14ac:dyDescent="0.25">
      <c r="A367">
        <f t="shared" si="28"/>
        <v>44.375</v>
      </c>
      <c r="B367">
        <f t="shared" si="25"/>
        <v>1.3984162859410104E-4</v>
      </c>
      <c r="C367">
        <f t="shared" si="29"/>
        <v>2.4996503959285148</v>
      </c>
      <c r="D367">
        <f t="shared" si="26"/>
        <v>6.9920814297050522E-4</v>
      </c>
      <c r="E367">
        <f t="shared" si="27"/>
        <v>1.747775911412665E-3</v>
      </c>
    </row>
    <row r="368" spans="1:5" x14ac:dyDescent="0.25">
      <c r="A368">
        <f t="shared" si="28"/>
        <v>44.5</v>
      </c>
      <c r="B368">
        <f t="shared" si="25"/>
        <v>1.363889264820114E-4</v>
      </c>
      <c r="C368">
        <f t="shared" si="29"/>
        <v>2.4996590276837951</v>
      </c>
      <c r="D368">
        <f t="shared" si="26"/>
        <v>6.8194463241005702E-4</v>
      </c>
      <c r="E368">
        <f t="shared" si="27"/>
        <v>1.7046290567843062E-3</v>
      </c>
    </row>
    <row r="369" spans="1:5" x14ac:dyDescent="0.25">
      <c r="A369">
        <f t="shared" si="28"/>
        <v>44.625</v>
      </c>
      <c r="B369">
        <f t="shared" si="25"/>
        <v>1.3302147188880921E-4</v>
      </c>
      <c r="C369">
        <f t="shared" si="29"/>
        <v>2.4996674463202782</v>
      </c>
      <c r="D369">
        <f t="shared" si="26"/>
        <v>6.6510735944404599E-4</v>
      </c>
      <c r="E369">
        <f t="shared" si="27"/>
        <v>1.6625472147103217E-3</v>
      </c>
    </row>
    <row r="370" spans="1:5" x14ac:dyDescent="0.25">
      <c r="A370">
        <f t="shared" si="28"/>
        <v>44.75</v>
      </c>
      <c r="B370">
        <f t="shared" si="25"/>
        <v>1.2973716004575404E-4</v>
      </c>
      <c r="C370">
        <f t="shared" si="29"/>
        <v>2.4996756570998855</v>
      </c>
      <c r="D370">
        <f t="shared" si="26"/>
        <v>6.4868580022877016E-4</v>
      </c>
      <c r="E370">
        <f t="shared" si="27"/>
        <v>1.6215041039382161E-3</v>
      </c>
    </row>
    <row r="371" spans="1:5" x14ac:dyDescent="0.25">
      <c r="A371">
        <f t="shared" si="28"/>
        <v>44.875</v>
      </c>
      <c r="B371">
        <f t="shared" si="25"/>
        <v>1.2653393815103005E-4</v>
      </c>
      <c r="C371">
        <f t="shared" si="29"/>
        <v>2.4996836651546226</v>
      </c>
      <c r="D371">
        <f t="shared" si="26"/>
        <v>6.3266969075515022E-4</v>
      </c>
      <c r="E371">
        <f t="shared" si="27"/>
        <v>1.5814740914190755E-3</v>
      </c>
    </row>
    <row r="372" spans="1:5" x14ac:dyDescent="0.25">
      <c r="A372">
        <f t="shared" si="28"/>
        <v>45</v>
      </c>
      <c r="B372">
        <f t="shared" si="25"/>
        <v>1.2340980408667956E-4</v>
      </c>
      <c r="C372">
        <f t="shared" si="29"/>
        <v>2.4996914754897834</v>
      </c>
      <c r="D372">
        <f t="shared" si="26"/>
        <v>6.1704902043339775E-4</v>
      </c>
      <c r="E372">
        <f t="shared" si="27"/>
        <v>1.5424321763366855E-3</v>
      </c>
    </row>
    <row r="373" spans="1:5" x14ac:dyDescent="0.25">
      <c r="A373">
        <f t="shared" si="28"/>
        <v>45.125</v>
      </c>
      <c r="B373">
        <f t="shared" si="25"/>
        <v>1.2036280516721316E-4</v>
      </c>
      <c r="C373">
        <f t="shared" si="29"/>
        <v>2.4996990929870817</v>
      </c>
      <c r="D373">
        <f t="shared" si="26"/>
        <v>6.0181402583606581E-4</v>
      </c>
      <c r="E373">
        <f t="shared" si="27"/>
        <v>1.5043539745293179E-3</v>
      </c>
    </row>
    <row r="374" spans="1:5" x14ac:dyDescent="0.25">
      <c r="A374">
        <f t="shared" si="28"/>
        <v>45.25</v>
      </c>
      <c r="B374">
        <f t="shared" si="25"/>
        <v>1.1739103691911796E-4</v>
      </c>
      <c r="C374">
        <f t="shared" si="29"/>
        <v>2.4997065224077022</v>
      </c>
      <c r="D374">
        <f t="shared" si="26"/>
        <v>5.869551845955898E-4</v>
      </c>
      <c r="E374">
        <f t="shared" si="27"/>
        <v>1.4672157032946127E-3</v>
      </c>
    </row>
    <row r="375" spans="1:5" x14ac:dyDescent="0.25">
      <c r="A375">
        <f t="shared" si="28"/>
        <v>45.375</v>
      </c>
      <c r="B375">
        <f t="shared" si="25"/>
        <v>1.1449264189049986E-4</v>
      </c>
      <c r="C375">
        <f t="shared" si="29"/>
        <v>2.4997137683952739</v>
      </c>
      <c r="D375">
        <f t="shared" si="26"/>
        <v>5.7246320945249934E-4</v>
      </c>
      <c r="E375">
        <f t="shared" si="27"/>
        <v>1.4309941665681602E-3</v>
      </c>
    </row>
    <row r="376" spans="1:5" x14ac:dyDescent="0.25">
      <c r="A376">
        <f t="shared" si="28"/>
        <v>45.5</v>
      </c>
      <c r="B376">
        <f t="shared" si="25"/>
        <v>1.1166580849011478E-4</v>
      </c>
      <c r="C376">
        <f t="shared" si="29"/>
        <v>2.499720835478775</v>
      </c>
      <c r="D376">
        <f t="shared" si="26"/>
        <v>5.5832904245057386E-4</v>
      </c>
      <c r="E376">
        <f t="shared" si="27"/>
        <v>1.395666740466613E-3</v>
      </c>
    </row>
    <row r="377" spans="1:5" x14ac:dyDescent="0.25">
      <c r="A377">
        <f t="shared" si="28"/>
        <v>45.625</v>
      </c>
      <c r="B377">
        <f t="shared" si="25"/>
        <v>1.0890876985506645E-4</v>
      </c>
      <c r="C377">
        <f t="shared" si="29"/>
        <v>2.4997277280753623</v>
      </c>
      <c r="D377">
        <f t="shared" si="26"/>
        <v>5.4454384927533222E-4</v>
      </c>
      <c r="E377">
        <f t="shared" si="27"/>
        <v>1.3612113591864388E-3</v>
      </c>
    </row>
    <row r="378" spans="1:5" x14ac:dyDescent="0.25">
      <c r="A378">
        <f t="shared" si="28"/>
        <v>45.75</v>
      </c>
      <c r="B378">
        <f t="shared" si="25"/>
        <v>1.0621980274645875E-4</v>
      </c>
      <c r="C378">
        <f t="shared" si="29"/>
        <v>2.4997344504931336</v>
      </c>
      <c r="D378">
        <f t="shared" si="26"/>
        <v>5.3109901373229378E-4</v>
      </c>
      <c r="E378">
        <f t="shared" si="27"/>
        <v>1.3276065012495406E-3</v>
      </c>
    </row>
    <row r="379" spans="1:5" x14ac:dyDescent="0.25">
      <c r="A379">
        <f t="shared" si="28"/>
        <v>45.875</v>
      </c>
      <c r="B379">
        <f t="shared" si="25"/>
        <v>1.0359722647231549E-4</v>
      </c>
      <c r="C379">
        <f t="shared" si="29"/>
        <v>2.4997410069338191</v>
      </c>
      <c r="D379">
        <f t="shared" si="26"/>
        <v>5.1798613236157744E-4</v>
      </c>
      <c r="E379">
        <f t="shared" si="27"/>
        <v>1.2948311760872841E-3</v>
      </c>
    </row>
    <row r="380" spans="1:5" x14ac:dyDescent="0.25">
      <c r="A380">
        <f t="shared" si="28"/>
        <v>46</v>
      </c>
      <c r="B380">
        <f t="shared" si="25"/>
        <v>1.0103940183709342E-4</v>
      </c>
      <c r="C380">
        <f t="shared" si="29"/>
        <v>2.4997474014954073</v>
      </c>
      <c r="D380">
        <f t="shared" si="26"/>
        <v>5.0519700918546704E-4</v>
      </c>
      <c r="E380">
        <f t="shared" si="27"/>
        <v>1.2628649109546225E-3</v>
      </c>
    </row>
    <row r="381" spans="1:5" x14ac:dyDescent="0.25">
      <c r="A381">
        <f t="shared" si="28"/>
        <v>46.125</v>
      </c>
      <c r="B381">
        <f t="shared" si="25"/>
        <v>9.8544730117130908E-5</v>
      </c>
      <c r="C381">
        <f t="shared" si="29"/>
        <v>2.499753638174707</v>
      </c>
      <c r="D381">
        <f t="shared" si="26"/>
        <v>4.927236505856545E-4</v>
      </c>
      <c r="E381">
        <f t="shared" si="27"/>
        <v>1.231687738166213E-3</v>
      </c>
    </row>
    <row r="382" spans="1:5" x14ac:dyDescent="0.25">
      <c r="A382">
        <f t="shared" si="28"/>
        <v>46.25</v>
      </c>
      <c r="B382">
        <f t="shared" si="25"/>
        <v>9.6111652061394695E-5</v>
      </c>
      <c r="C382">
        <f t="shared" si="29"/>
        <v>2.4997597208698465</v>
      </c>
      <c r="D382">
        <f t="shared" si="26"/>
        <v>4.8055826030697347E-4</v>
      </c>
      <c r="E382">
        <f t="shared" si="27"/>
        <v>1.201280182646659E-3</v>
      </c>
    </row>
    <row r="383" spans="1:5" x14ac:dyDescent="0.25">
      <c r="A383">
        <f t="shared" si="28"/>
        <v>46.375</v>
      </c>
      <c r="B383">
        <f t="shared" si="25"/>
        <v>9.3738646916896546E-5</v>
      </c>
      <c r="C383">
        <f t="shared" si="29"/>
        <v>2.499765653382708</v>
      </c>
      <c r="D383">
        <f t="shared" si="26"/>
        <v>4.6869323458448276E-4</v>
      </c>
      <c r="E383">
        <f t="shared" si="27"/>
        <v>1.1716232497871344E-3</v>
      </c>
    </row>
    <row r="384" spans="1:5" x14ac:dyDescent="0.25">
      <c r="A384">
        <f t="shared" si="28"/>
        <v>46.5</v>
      </c>
      <c r="B384">
        <f t="shared" si="25"/>
        <v>9.142423147817327E-5</v>
      </c>
      <c r="C384">
        <f t="shared" si="29"/>
        <v>2.4997714394213046</v>
      </c>
      <c r="D384">
        <f t="shared" si="26"/>
        <v>4.5712115739086635E-4</v>
      </c>
      <c r="E384">
        <f t="shared" si="27"/>
        <v>1.1426984136008987E-3</v>
      </c>
    </row>
    <row r="385" spans="1:5" x14ac:dyDescent="0.25">
      <c r="A385">
        <f t="shared" si="28"/>
        <v>46.625</v>
      </c>
      <c r="B385">
        <f t="shared" si="25"/>
        <v>8.9166959160235225E-5</v>
      </c>
      <c r="C385">
        <f t="shared" si="29"/>
        <v>2.4997770826020993</v>
      </c>
      <c r="D385">
        <f t="shared" si="26"/>
        <v>4.4583479580117614E-4</v>
      </c>
      <c r="E385">
        <f t="shared" si="27"/>
        <v>1.1144876051703667E-3</v>
      </c>
    </row>
    <row r="386" spans="1:5" x14ac:dyDescent="0.25">
      <c r="A386">
        <f t="shared" si="28"/>
        <v>46.75</v>
      </c>
      <c r="B386">
        <f t="shared" si="25"/>
        <v>8.6965419094402918E-5</v>
      </c>
      <c r="C386">
        <f t="shared" si="29"/>
        <v>2.4997825864522643</v>
      </c>
      <c r="D386">
        <f t="shared" si="26"/>
        <v>4.3482709547201456E-4</v>
      </c>
      <c r="E386">
        <f t="shared" si="27"/>
        <v>1.0869732013785581E-3</v>
      </c>
    </row>
    <row r="387" spans="1:5" x14ac:dyDescent="0.25">
      <c r="A387">
        <f t="shared" si="28"/>
        <v>46.875</v>
      </c>
      <c r="B387">
        <f t="shared" si="25"/>
        <v>8.4818235246469155E-5</v>
      </c>
      <c r="C387">
        <f t="shared" si="29"/>
        <v>2.4997879544118842</v>
      </c>
      <c r="D387">
        <f t="shared" si="26"/>
        <v>4.240911762323458E-4</v>
      </c>
      <c r="E387">
        <f t="shared" si="27"/>
        <v>1.0601380139179857E-3</v>
      </c>
    </row>
    <row r="388" spans="1:5" x14ac:dyDescent="0.25">
      <c r="A388">
        <f t="shared" si="28"/>
        <v>47</v>
      </c>
      <c r="B388">
        <f t="shared" si="25"/>
        <v>8.2724065556632228E-5</v>
      </c>
      <c r="C388">
        <f t="shared" si="29"/>
        <v>2.4997931898361085</v>
      </c>
      <c r="D388">
        <f t="shared" si="26"/>
        <v>4.1362032778316114E-4</v>
      </c>
      <c r="E388">
        <f t="shared" si="27"/>
        <v>1.0339652785701253E-3</v>
      </c>
    </row>
    <row r="389" spans="1:5" x14ac:dyDescent="0.25">
      <c r="A389">
        <f t="shared" si="28"/>
        <v>47.125</v>
      </c>
      <c r="B389">
        <f t="shared" si="25"/>
        <v>8.068160110066498E-5</v>
      </c>
      <c r="C389">
        <f t="shared" si="29"/>
        <v>2.4997982959972482</v>
      </c>
      <c r="D389">
        <f t="shared" si="26"/>
        <v>4.0340800550332491E-4</v>
      </c>
      <c r="E389">
        <f t="shared" si="27"/>
        <v>1.0084386447488602E-3</v>
      </c>
    </row>
    <row r="390" spans="1:5" x14ac:dyDescent="0.25">
      <c r="A390">
        <f t="shared" si="28"/>
        <v>47.25</v>
      </c>
      <c r="B390">
        <f t="shared" si="25"/>
        <v>7.8689565271794696E-5</v>
      </c>
      <c r="C390">
        <f t="shared" si="29"/>
        <v>2.4998032760868205</v>
      </c>
      <c r="D390">
        <f t="shared" si="26"/>
        <v>3.9344782635897349E-4</v>
      </c>
      <c r="E390">
        <f t="shared" si="27"/>
        <v>9.835421653014004E-4</v>
      </c>
    </row>
    <row r="391" spans="1:5" x14ac:dyDescent="0.25">
      <c r="A391">
        <f t="shared" si="28"/>
        <v>47.375</v>
      </c>
      <c r="B391">
        <f t="shared" si="25"/>
        <v>7.674671298278181E-5</v>
      </c>
      <c r="C391">
        <f t="shared" si="29"/>
        <v>2.499808133217543</v>
      </c>
      <c r="D391">
        <f t="shared" si="26"/>
        <v>3.8373356491390903E-4</v>
      </c>
      <c r="E391">
        <f t="shared" si="27"/>
        <v>9.5926028656035181E-4</v>
      </c>
    </row>
    <row r="392" spans="1:5" x14ac:dyDescent="0.25">
      <c r="A392">
        <f t="shared" si="28"/>
        <v>47.5</v>
      </c>
      <c r="B392">
        <f t="shared" si="25"/>
        <v>7.4851829887700598E-5</v>
      </c>
      <c r="C392">
        <f t="shared" si="29"/>
        <v>2.4998128704252807</v>
      </c>
      <c r="D392">
        <f t="shared" si="26"/>
        <v>3.7425914943850296E-4</v>
      </c>
      <c r="E392">
        <f t="shared" si="27"/>
        <v>9.3557783864078815E-4</v>
      </c>
    </row>
    <row r="393" spans="1:5" x14ac:dyDescent="0.25">
      <c r="A393">
        <f t="shared" si="28"/>
        <v>47.625</v>
      </c>
      <c r="B393">
        <f t="shared" si="25"/>
        <v>7.3003731622932965E-5</v>
      </c>
      <c r="C393">
        <f t="shared" si="29"/>
        <v>2.4998174906709427</v>
      </c>
      <c r="D393">
        <f t="shared" si="26"/>
        <v>3.6501865811466481E-4</v>
      </c>
      <c r="E393">
        <f t="shared" si="27"/>
        <v>9.1248002597627616E-4</v>
      </c>
    </row>
    <row r="394" spans="1:5" x14ac:dyDescent="0.25">
      <c r="A394">
        <f t="shared" si="28"/>
        <v>47.75</v>
      </c>
      <c r="B394">
        <f t="shared" si="25"/>
        <v>7.1201263066902732E-5</v>
      </c>
      <c r="C394">
        <f t="shared" si="29"/>
        <v>2.4998219968423325</v>
      </c>
      <c r="D394">
        <f t="shared" si="26"/>
        <v>3.5600631533451367E-4</v>
      </c>
      <c r="E394">
        <f t="shared" si="27"/>
        <v>8.8995241808800503E-4</v>
      </c>
    </row>
    <row r="395" spans="1:5" x14ac:dyDescent="0.25">
      <c r="A395">
        <f t="shared" si="28"/>
        <v>47.875</v>
      </c>
      <c r="B395">
        <f t="shared" si="25"/>
        <v>6.9443297618087163E-5</v>
      </c>
      <c r="C395">
        <f t="shared" si="29"/>
        <v>2.4998263917559549</v>
      </c>
      <c r="D395">
        <f t="shared" si="26"/>
        <v>3.4721648809043582E-4</v>
      </c>
      <c r="E395">
        <f t="shared" si="27"/>
        <v>8.679809405812886E-4</v>
      </c>
    </row>
    <row r="396" spans="1:5" x14ac:dyDescent="0.25">
      <c r="A396">
        <f t="shared" si="28"/>
        <v>48</v>
      </c>
      <c r="B396">
        <f t="shared" si="25"/>
        <v>6.7728736490853898E-5</v>
      </c>
      <c r="C396">
        <f t="shared" si="29"/>
        <v>2.4998306781587729</v>
      </c>
      <c r="D396">
        <f t="shared" si="26"/>
        <v>3.3864368245426949E-4</v>
      </c>
      <c r="E396">
        <f t="shared" si="27"/>
        <v>8.4655186636384066E-4</v>
      </c>
    </row>
    <row r="397" spans="1:5" x14ac:dyDescent="0.25">
      <c r="A397">
        <f t="shared" si="28"/>
        <v>48.125</v>
      </c>
      <c r="B397">
        <f t="shared" ref="B397:B412" si="30">EXP(-A397/$B$9)</f>
        <v>6.6056508028684814E-5</v>
      </c>
      <c r="C397">
        <f t="shared" si="29"/>
        <v>2.4998348587299284</v>
      </c>
      <c r="D397">
        <f t="shared" ref="D397:D412" si="31">$C$7*B397</f>
        <v>3.3028254014342407E-4</v>
      </c>
      <c r="E397">
        <f t="shared" ref="E397:E412" si="32">C397*D397</f>
        <v>8.2565180708039844E-4</v>
      </c>
    </row>
    <row r="398" spans="1:5" x14ac:dyDescent="0.25">
      <c r="A398">
        <f t="shared" ref="A398:A412" si="33">A397+$A$9</f>
        <v>48.25</v>
      </c>
      <c r="B398">
        <f t="shared" si="30"/>
        <v>6.4425567034355417E-5</v>
      </c>
      <c r="C398">
        <f t="shared" ref="C398:C412" si="34">($C$7*(1-B398))/$D$7</f>
        <v>2.4998389360824143</v>
      </c>
      <c r="D398">
        <f t="shared" si="31"/>
        <v>3.2212783517177707E-4</v>
      </c>
      <c r="E398">
        <f t="shared" si="32"/>
        <v>8.0526770475834654E-4</v>
      </c>
    </row>
    <row r="399" spans="1:5" x14ac:dyDescent="0.25">
      <c r="A399">
        <f t="shared" si="33"/>
        <v>48.375</v>
      </c>
      <c r="B399">
        <f t="shared" si="30"/>
        <v>6.2834894116652612E-5</v>
      </c>
      <c r="C399">
        <f t="shared" si="34"/>
        <v>2.4998429127647084</v>
      </c>
      <c r="D399">
        <f t="shared" si="31"/>
        <v>3.1417447058326308E-4</v>
      </c>
      <c r="E399">
        <f t="shared" si="32"/>
        <v>7.8538682365917451E-4</v>
      </c>
    </row>
    <row r="400" spans="1:5" x14ac:dyDescent="0.25">
      <c r="A400">
        <f t="shared" si="33"/>
        <v>48.5</v>
      </c>
      <c r="B400">
        <f t="shared" si="30"/>
        <v>6.1283495053222133E-5</v>
      </c>
      <c r="C400">
        <f t="shared" si="34"/>
        <v>2.499846791262367</v>
      </c>
      <c r="D400">
        <f t="shared" si="31"/>
        <v>3.0641747526611066E-4</v>
      </c>
      <c r="E400">
        <f t="shared" si="32"/>
        <v>7.6599674233070246E-4</v>
      </c>
    </row>
    <row r="401" spans="1:5" x14ac:dyDescent="0.25">
      <c r="A401">
        <f t="shared" si="33"/>
        <v>48.625</v>
      </c>
      <c r="B401">
        <f t="shared" si="30"/>
        <v>5.9770400169146821E-5</v>
      </c>
      <c r="C401">
        <f t="shared" si="34"/>
        <v>2.4998505739995771</v>
      </c>
      <c r="D401">
        <f t="shared" si="31"/>
        <v>2.9885200084573413E-4</v>
      </c>
      <c r="E401">
        <f t="shared" si="32"/>
        <v>7.4708534585513054E-4</v>
      </c>
    </row>
    <row r="402" spans="1:5" x14ac:dyDescent="0.25">
      <c r="A402">
        <f t="shared" si="33"/>
        <v>48.75</v>
      </c>
      <c r="B402">
        <f t="shared" si="30"/>
        <v>5.8294663730868811E-5</v>
      </c>
      <c r="C402">
        <f t="shared" si="34"/>
        <v>2.4998542633406728</v>
      </c>
      <c r="D402">
        <f t="shared" si="31"/>
        <v>2.9147331865434406E-4</v>
      </c>
      <c r="E402">
        <f t="shared" si="32"/>
        <v>7.2864081828811643E-4</v>
      </c>
    </row>
    <row r="403" spans="1:5" x14ac:dyDescent="0.25">
      <c r="A403">
        <f t="shared" si="33"/>
        <v>48.875</v>
      </c>
      <c r="B403">
        <f t="shared" si="30"/>
        <v>5.6855363355074873E-5</v>
      </c>
      <c r="C403">
        <f t="shared" si="34"/>
        <v>2.4998578615916123</v>
      </c>
      <c r="D403">
        <f t="shared" si="31"/>
        <v>2.8427681677537436E-4</v>
      </c>
      <c r="E403">
        <f t="shared" si="32"/>
        <v>7.1065163528415793E-4</v>
      </c>
    </row>
    <row r="404" spans="1:5" x14ac:dyDescent="0.25">
      <c r="A404">
        <f t="shared" si="33"/>
        <v>49</v>
      </c>
      <c r="B404">
        <f t="shared" si="30"/>
        <v>5.5451599432176945E-5</v>
      </c>
      <c r="C404">
        <f t="shared" si="34"/>
        <v>2.4998613710014195</v>
      </c>
      <c r="D404">
        <f t="shared" si="31"/>
        <v>2.7725799716088473E-4</v>
      </c>
      <c r="E404">
        <f t="shared" si="32"/>
        <v>6.9310655690371691E-4</v>
      </c>
    </row>
    <row r="405" spans="1:5" x14ac:dyDescent="0.25">
      <c r="A405">
        <f t="shared" si="33"/>
        <v>49.125</v>
      </c>
      <c r="B405">
        <f t="shared" si="30"/>
        <v>5.4082494564026913E-5</v>
      </c>
      <c r="C405">
        <f t="shared" si="34"/>
        <v>2.4998647937635896</v>
      </c>
      <c r="D405">
        <f t="shared" si="31"/>
        <v>2.7041247282013454E-4</v>
      </c>
      <c r="E405">
        <f t="shared" si="32"/>
        <v>6.7599462059760788E-4</v>
      </c>
    </row>
    <row r="406" spans="1:5" x14ac:dyDescent="0.25">
      <c r="A406">
        <f t="shared" si="33"/>
        <v>49.25</v>
      </c>
      <c r="B406">
        <f t="shared" si="30"/>
        <v>5.2747193015513852E-5</v>
      </c>
      <c r="C406">
        <f t="shared" si="34"/>
        <v>2.4998681320174612</v>
      </c>
      <c r="D406">
        <f t="shared" si="31"/>
        <v>2.6373596507756926E-4</v>
      </c>
      <c r="E406">
        <f t="shared" si="32"/>
        <v>6.5930513436428544E-4</v>
      </c>
    </row>
    <row r="407" spans="1:5" x14ac:dyDescent="0.25">
      <c r="A407">
        <f t="shared" si="33"/>
        <v>49.375</v>
      </c>
      <c r="B407">
        <f t="shared" si="30"/>
        <v>5.1444860179702278E-5</v>
      </c>
      <c r="C407">
        <f t="shared" si="34"/>
        <v>2.4998713878495509</v>
      </c>
      <c r="D407">
        <f t="shared" si="31"/>
        <v>2.5722430089851142E-4</v>
      </c>
      <c r="E407">
        <f t="shared" si="32"/>
        <v>6.4302767007579217E-4</v>
      </c>
    </row>
    <row r="408" spans="1:5" x14ac:dyDescent="0.25">
      <c r="A408">
        <f t="shared" si="33"/>
        <v>49.5</v>
      </c>
      <c r="B408">
        <f t="shared" si="30"/>
        <v>5.0174682056175283E-5</v>
      </c>
      <c r="C408">
        <f t="shared" si="34"/>
        <v>2.4998745632948598</v>
      </c>
      <c r="D408">
        <f t="shared" si="31"/>
        <v>2.5087341028087642E-4</v>
      </c>
      <c r="E408">
        <f t="shared" si="32"/>
        <v>6.2715205696819813E-4</v>
      </c>
    </row>
    <row r="409" spans="1:5" x14ac:dyDescent="0.25">
      <c r="A409">
        <f t="shared" si="33"/>
        <v>49.625</v>
      </c>
      <c r="B409">
        <f t="shared" si="30"/>
        <v>4.893586474225786E-5</v>
      </c>
      <c r="C409">
        <f t="shared" si="34"/>
        <v>2.4998776603381443</v>
      </c>
      <c r="D409">
        <f t="shared" si="31"/>
        <v>2.4467932371128931E-4</v>
      </c>
      <c r="E409">
        <f t="shared" si="32"/>
        <v>6.1166837529249738E-4</v>
      </c>
    </row>
    <row r="410" spans="1:5" x14ac:dyDescent="0.25">
      <c r="A410">
        <f t="shared" si="33"/>
        <v>49.75</v>
      </c>
      <c r="B410">
        <f t="shared" si="30"/>
        <v>4.772763393680197E-5</v>
      </c>
      <c r="C410">
        <f t="shared" si="34"/>
        <v>2.4998806809151581</v>
      </c>
      <c r="D410">
        <f t="shared" si="31"/>
        <v>2.3863816968400985E-4</v>
      </c>
      <c r="E410">
        <f t="shared" si="32"/>
        <v>5.9656695012200959E-4</v>
      </c>
    </row>
    <row r="411" spans="1:5" x14ac:dyDescent="0.25">
      <c r="A411">
        <f t="shared" si="33"/>
        <v>49.875</v>
      </c>
      <c r="B411">
        <f t="shared" si="30"/>
        <v>4.6549234456222778E-5</v>
      </c>
      <c r="C411">
        <f t="shared" si="34"/>
        <v>2.4998836269138596</v>
      </c>
      <c r="D411">
        <f t="shared" si="31"/>
        <v>2.3274617228111389E-4</v>
      </c>
      <c r="E411">
        <f t="shared" si="32"/>
        <v>5.8183834531242904E-4</v>
      </c>
    </row>
    <row r="412" spans="1:5" x14ac:dyDescent="0.25">
      <c r="A412">
        <f t="shared" si="33"/>
        <v>50</v>
      </c>
      <c r="B412">
        <f t="shared" si="30"/>
        <v>4.5399929762484854E-5</v>
      </c>
      <c r="C412">
        <f t="shared" si="34"/>
        <v>2.4998865001755939</v>
      </c>
      <c r="D412">
        <f t="shared" si="31"/>
        <v>2.2699964881242428E-4</v>
      </c>
      <c r="E412">
        <f t="shared" si="32"/>
        <v>5.6747335761078027E-4</v>
      </c>
    </row>
  </sheetData>
  <mergeCells count="1">
    <mergeCell ref="B1:D3"/>
  </mergeCells>
  <printOptions horizontalCentered="1" verticalCentered="1" gridLines="1"/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9F0-00B2-4A65-B7FF-B8C563223545}">
  <sheetPr>
    <pageSetUpPr fitToPage="1"/>
  </sheetPr>
  <dimension ref="A1"/>
  <sheetViews>
    <sheetView tabSelected="1" topLeftCell="A3" zoomScale="96" workbookViewId="0">
      <selection activeCell="G32" sqref="G32"/>
    </sheetView>
  </sheetViews>
  <sheetFormatPr defaultRowHeight="15" x14ac:dyDescent="0.25"/>
  <sheetData/>
  <pageMargins left="0.7" right="0.7" top="0.75" bottom="0.75" header="0.3" footer="0.3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Chin</dc:creator>
  <cp:lastModifiedBy>Aidan Chin</cp:lastModifiedBy>
  <cp:lastPrinted>2023-11-30T02:01:16Z</cp:lastPrinted>
  <dcterms:created xsi:type="dcterms:W3CDTF">2023-11-29T15:47:26Z</dcterms:created>
  <dcterms:modified xsi:type="dcterms:W3CDTF">2023-11-30T02:02:07Z</dcterms:modified>
</cp:coreProperties>
</file>