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licon Diode" sheetId="1" r:id="rId4"/>
    <sheet state="visible" name="Red LED" sheetId="2" r:id="rId5"/>
    <sheet state="visible" name="Yellow LED" sheetId="3" r:id="rId6"/>
    <sheet state="visible" name="Green LED" sheetId="4" r:id="rId7"/>
    <sheet state="visible" name="Blue LED" sheetId="5" r:id="rId8"/>
  </sheets>
  <definedNames/>
  <calcPr/>
</workbook>
</file>

<file path=xl/sharedStrings.xml><?xml version="1.0" encoding="utf-8"?>
<sst xmlns="http://schemas.openxmlformats.org/spreadsheetml/2006/main" count="29" uniqueCount="9">
  <si>
    <t>DAC (V)</t>
  </si>
  <si>
    <t>A7 (V)</t>
  </si>
  <si>
    <t>A8 (V)</t>
  </si>
  <si>
    <t>V across R (V)</t>
  </si>
  <si>
    <t>Current (A)</t>
  </si>
  <si>
    <t>x int</t>
  </si>
  <si>
    <t>x int = 1.799</t>
  </si>
  <si>
    <t>x-int = 2.247</t>
  </si>
  <si>
    <t>x int = 2.444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</si>
</sst>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Current (A) vs. A7 (V)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'Silicon Diode'!$E$1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'Silicon Diode'!$B$2:$B$1000</c:f>
            </c:numRef>
          </c:xVal>
          <c:yVal>
            <c:numRef>
              <c:f>'Silicon Diode'!$E$2:$E$1000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162300"/>
        <c:axId val="391257749"/>
      </c:scatterChart>
      <c:valAx>
        <c:axId val="6041623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A7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1257749"/>
      </c:valAx>
      <c:valAx>
        <c:axId val="391257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(A)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1623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Current (A) vs. A7 (V) Red LED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'Red LED'!$E$1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'Red LED'!$B$2:$B$1000</c:f>
            </c:numRef>
          </c:xVal>
          <c:yVal>
            <c:numRef>
              <c:f>'Red LED'!$E$2:$E$1000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568380"/>
        <c:axId val="1266727872"/>
      </c:scatterChart>
      <c:valAx>
        <c:axId val="2825683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A7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727872"/>
      </c:valAx>
      <c:valAx>
        <c:axId val="1266727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(A)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5683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Current (A) vs. A7 (V) Yellow LED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'Yellow LED'!$E$1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'Yellow LED'!$B$2:$B$1000</c:f>
            </c:numRef>
          </c:xVal>
          <c:yVal>
            <c:numRef>
              <c:f>'Yellow LED'!$E$2:$E$1000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439607"/>
        <c:axId val="293317278"/>
      </c:scatterChart>
      <c:valAx>
        <c:axId val="4674396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A7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3317278"/>
      </c:valAx>
      <c:valAx>
        <c:axId val="2933172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(A)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74396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Current (A) vs. A7 (V) Green LED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'Green LED'!$E$1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'Green LED'!$B$2:$B$17</c:f>
            </c:numRef>
          </c:xVal>
          <c:yVal>
            <c:numRef>
              <c:f>'Green LED'!$E$2:$E$17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510290"/>
        <c:axId val="1747518578"/>
      </c:scatterChart>
      <c:valAx>
        <c:axId val="15365102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A7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7518578"/>
      </c:valAx>
      <c:valAx>
        <c:axId val="1747518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(A)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65102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Current (A) vs. A7 (V) Blue LED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'Blue LED'!$E$1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'Blue LED'!$B$2:$B$1000</c:f>
            </c:numRef>
          </c:xVal>
          <c:yVal>
            <c:numRef>
              <c:f>'Blue LED'!$E$2:$E$1000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066546"/>
        <c:axId val="341574236"/>
      </c:scatterChart>
      <c:valAx>
        <c:axId val="11500665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A7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1574236"/>
      </c:valAx>
      <c:valAx>
        <c:axId val="341574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(A)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00665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17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20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23</xdr:row>
      <xdr:rowOff>104775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19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771525</xdr:colOff>
      <xdr:row>18</xdr:row>
      <xdr:rowOff>76200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5"/>
    <col customWidth="1" min="4" max="4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1">
        <v>0.0</v>
      </c>
      <c r="C2" s="1">
        <v>0.0</v>
      </c>
      <c r="D2" s="3">
        <f t="shared" ref="D2:D17" si="1">B2-C2</f>
        <v>0</v>
      </c>
      <c r="E2" s="3">
        <f t="shared" ref="E2:E17" si="2">D2/100</f>
        <v>0</v>
      </c>
    </row>
    <row r="3">
      <c r="A3" s="2">
        <v>0.2</v>
      </c>
      <c r="B3" s="1">
        <v>0.205</v>
      </c>
      <c r="C3" s="1">
        <v>0.205</v>
      </c>
      <c r="D3" s="3">
        <f t="shared" si="1"/>
        <v>0</v>
      </c>
      <c r="E3" s="3">
        <f t="shared" si="2"/>
        <v>0</v>
      </c>
    </row>
    <row r="4">
      <c r="A4" s="2">
        <v>0.4</v>
      </c>
      <c r="B4" s="1">
        <v>0.411</v>
      </c>
      <c r="C4" s="1">
        <v>0.411</v>
      </c>
      <c r="D4" s="3">
        <f t="shared" si="1"/>
        <v>0</v>
      </c>
      <c r="E4" s="3">
        <f t="shared" si="2"/>
        <v>0</v>
      </c>
      <c r="G4" s="3">
        <f t="array" ref="G4:H8">linest(E5:E17,B5:B17,1,1)</f>
        <v>0.00907903413</v>
      </c>
      <c r="H4" s="3">
        <v>-0.00562524712859694</v>
      </c>
    </row>
    <row r="5">
      <c r="A5" s="2">
        <v>0.6</v>
      </c>
      <c r="B5" s="1">
        <v>0.613</v>
      </c>
      <c r="C5" s="1">
        <v>0.57</v>
      </c>
      <c r="D5" s="3">
        <f t="shared" si="1"/>
        <v>0.043</v>
      </c>
      <c r="E5" s="3">
        <f t="shared" si="2"/>
        <v>0.00043</v>
      </c>
      <c r="G5" s="3">
        <v>1.0671495646017863E-4</v>
      </c>
      <c r="H5" s="3">
        <v>1.6389813409772248E-4</v>
      </c>
    </row>
    <row r="6">
      <c r="A6" s="2">
        <v>0.8</v>
      </c>
      <c r="B6" s="1">
        <v>0.782</v>
      </c>
      <c r="C6" s="1">
        <v>0.629</v>
      </c>
      <c r="D6" s="3">
        <f t="shared" si="1"/>
        <v>0.153</v>
      </c>
      <c r="E6" s="3">
        <f t="shared" si="2"/>
        <v>0.00153</v>
      </c>
      <c r="G6" s="3">
        <v>0.9984825846774287</v>
      </c>
      <c r="H6" s="3">
        <v>1.964922075409536E-4</v>
      </c>
    </row>
    <row r="7">
      <c r="A7" s="2">
        <v>1.0</v>
      </c>
      <c r="B7" s="1">
        <v>0.78</v>
      </c>
      <c r="C7" s="1">
        <v>0.65</v>
      </c>
      <c r="D7" s="3">
        <f t="shared" si="1"/>
        <v>0.13</v>
      </c>
      <c r="E7" s="3">
        <f t="shared" si="2"/>
        <v>0.0013</v>
      </c>
      <c r="G7" s="3">
        <v>7238.168923218774</v>
      </c>
      <c r="H7" s="3">
        <v>11.0</v>
      </c>
    </row>
    <row r="8">
      <c r="A8" s="2">
        <v>1.2</v>
      </c>
      <c r="B8" s="1">
        <v>1.025</v>
      </c>
      <c r="C8" s="1">
        <v>0.679</v>
      </c>
      <c r="D8" s="3">
        <f t="shared" si="1"/>
        <v>0.346</v>
      </c>
      <c r="E8" s="3">
        <f t="shared" si="2"/>
        <v>0.00346</v>
      </c>
      <c r="G8" s="3">
        <v>2.7945982201305547E-4</v>
      </c>
      <c r="H8" s="3">
        <v>4.2470106386748893E-7</v>
      </c>
    </row>
    <row r="9">
      <c r="A9" s="2">
        <v>1.4</v>
      </c>
      <c r="B9" s="1">
        <v>1.185</v>
      </c>
      <c r="C9" s="1">
        <v>0.688</v>
      </c>
      <c r="D9" s="3">
        <f t="shared" si="1"/>
        <v>0.497</v>
      </c>
      <c r="E9" s="3">
        <f t="shared" si="2"/>
        <v>0.00497</v>
      </c>
      <c r="G9" s="1" t="s">
        <v>5</v>
      </c>
    </row>
    <row r="10">
      <c r="A10" s="2">
        <v>1.6</v>
      </c>
      <c r="B10" s="1">
        <v>1.349</v>
      </c>
      <c r="C10" s="1">
        <v>0.703</v>
      </c>
      <c r="D10" s="3">
        <f t="shared" si="1"/>
        <v>0.646</v>
      </c>
      <c r="E10" s="3">
        <f t="shared" si="2"/>
        <v>0.00646</v>
      </c>
      <c r="G10" s="1">
        <f>-H4/G4</f>
        <v>0.6195865164</v>
      </c>
    </row>
    <row r="11">
      <c r="A11" s="2">
        <v>1.8</v>
      </c>
      <c r="B11" s="1">
        <v>1.495</v>
      </c>
      <c r="C11" s="1">
        <v>0.712</v>
      </c>
      <c r="D11" s="3">
        <f t="shared" si="1"/>
        <v>0.783</v>
      </c>
      <c r="E11" s="3">
        <f t="shared" si="2"/>
        <v>0.00783</v>
      </c>
    </row>
    <row r="12">
      <c r="A12" s="2">
        <v>2.0</v>
      </c>
      <c r="B12" s="1">
        <v>1.664</v>
      </c>
      <c r="C12" s="1">
        <v>0.723</v>
      </c>
      <c r="D12" s="3">
        <f t="shared" si="1"/>
        <v>0.941</v>
      </c>
      <c r="E12" s="3">
        <f t="shared" si="2"/>
        <v>0.00941</v>
      </c>
    </row>
    <row r="13">
      <c r="A13" s="2">
        <v>2.2</v>
      </c>
      <c r="B13" s="1">
        <v>1.815</v>
      </c>
      <c r="C13" s="1">
        <v>0.732</v>
      </c>
      <c r="D13" s="3">
        <f t="shared" si="1"/>
        <v>1.083</v>
      </c>
      <c r="E13" s="3">
        <f t="shared" si="2"/>
        <v>0.01083</v>
      </c>
    </row>
    <row r="14">
      <c r="A14" s="2">
        <v>2.4</v>
      </c>
      <c r="B14" s="1">
        <v>1.972</v>
      </c>
      <c r="C14" s="1">
        <v>0.738</v>
      </c>
      <c r="D14" s="3">
        <f t="shared" si="1"/>
        <v>1.234</v>
      </c>
      <c r="E14" s="3">
        <f t="shared" si="2"/>
        <v>0.01234</v>
      </c>
    </row>
    <row r="15">
      <c r="A15" s="2">
        <v>2.6</v>
      </c>
      <c r="B15" s="1">
        <v>2.044</v>
      </c>
      <c r="C15" s="1">
        <v>0.741</v>
      </c>
      <c r="D15" s="3">
        <f t="shared" si="1"/>
        <v>1.303</v>
      </c>
      <c r="E15" s="3">
        <f t="shared" si="2"/>
        <v>0.01303</v>
      </c>
    </row>
    <row r="16">
      <c r="A16" s="2">
        <v>2.8</v>
      </c>
      <c r="B16" s="1">
        <v>2.05</v>
      </c>
      <c r="C16" s="1">
        <v>0.741</v>
      </c>
      <c r="D16" s="3">
        <f t="shared" si="1"/>
        <v>1.309</v>
      </c>
      <c r="E16" s="3">
        <f t="shared" si="2"/>
        <v>0.01309</v>
      </c>
    </row>
    <row r="17">
      <c r="A17" s="2">
        <v>3.0</v>
      </c>
      <c r="B17" s="1">
        <v>2.056</v>
      </c>
      <c r="C17" s="1">
        <v>0.741</v>
      </c>
      <c r="D17" s="3">
        <f t="shared" si="1"/>
        <v>1.315</v>
      </c>
      <c r="E17" s="3">
        <f t="shared" si="2"/>
        <v>0.01315</v>
      </c>
    </row>
    <row r="18">
      <c r="A18" s="2"/>
    </row>
    <row r="19">
      <c r="A19" s="2"/>
    </row>
    <row r="20">
      <c r="A20" s="2"/>
    </row>
    <row r="21">
      <c r="A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5"/>
    <col customWidth="1" min="4" max="4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1">
        <v>0.0</v>
      </c>
      <c r="C2" s="1">
        <v>0.0</v>
      </c>
      <c r="D2" s="3">
        <f t="shared" ref="D2:D17" si="1">B2-C2</f>
        <v>0</v>
      </c>
      <c r="E2" s="3">
        <f t="shared" ref="E2:E17" si="2">D2/100</f>
        <v>0</v>
      </c>
    </row>
    <row r="3">
      <c r="A3" s="2">
        <v>0.2</v>
      </c>
      <c r="B3" s="1">
        <v>0.205</v>
      </c>
      <c r="C3" s="1">
        <v>0.205</v>
      </c>
      <c r="D3" s="3">
        <f t="shared" si="1"/>
        <v>0</v>
      </c>
      <c r="E3" s="3">
        <f t="shared" si="2"/>
        <v>0</v>
      </c>
    </row>
    <row r="4">
      <c r="A4" s="2">
        <v>0.4</v>
      </c>
      <c r="B4" s="1">
        <v>0.413</v>
      </c>
      <c r="C4" s="1">
        <v>0.412</v>
      </c>
      <c r="D4" s="3">
        <f t="shared" si="1"/>
        <v>0.001</v>
      </c>
      <c r="E4" s="3">
        <f t="shared" si="2"/>
        <v>0.00001</v>
      </c>
    </row>
    <row r="5">
      <c r="A5" s="2">
        <v>0.6</v>
      </c>
      <c r="B5" s="1">
        <v>0.633</v>
      </c>
      <c r="C5" s="1">
        <v>0.633</v>
      </c>
      <c r="D5" s="3">
        <f t="shared" si="1"/>
        <v>0</v>
      </c>
      <c r="E5" s="3">
        <f t="shared" si="2"/>
        <v>0</v>
      </c>
    </row>
    <row r="6">
      <c r="A6" s="2">
        <v>0.8</v>
      </c>
      <c r="B6" s="1">
        <v>0.838</v>
      </c>
      <c r="C6" s="1">
        <v>0.838</v>
      </c>
      <c r="D6" s="3">
        <f t="shared" si="1"/>
        <v>0</v>
      </c>
      <c r="E6" s="3">
        <f t="shared" si="2"/>
        <v>0</v>
      </c>
      <c r="G6" s="3">
        <f t="array" ref="G6:H10">linest(B11:B17,E11:E17,1,1)</f>
        <v>118.271091</v>
      </c>
      <c r="H6" s="3">
        <v>1.8057377076091914</v>
      </c>
    </row>
    <row r="7">
      <c r="A7" s="2">
        <v>1.0</v>
      </c>
      <c r="B7" s="1">
        <v>0.95</v>
      </c>
      <c r="C7" s="1">
        <v>0.954</v>
      </c>
      <c r="D7" s="3">
        <f t="shared" si="1"/>
        <v>-0.004</v>
      </c>
      <c r="E7" s="3">
        <f t="shared" si="2"/>
        <v>-0.00004</v>
      </c>
      <c r="G7" s="3">
        <v>1.7213377547854267</v>
      </c>
      <c r="H7" s="3">
        <v>0.008233242719885526</v>
      </c>
    </row>
    <row r="8">
      <c r="A8" s="2">
        <v>1.2</v>
      </c>
      <c r="B8" s="1">
        <v>1.159</v>
      </c>
      <c r="C8" s="1">
        <v>1.16</v>
      </c>
      <c r="D8" s="3">
        <f t="shared" si="1"/>
        <v>-0.001</v>
      </c>
      <c r="E8" s="3">
        <f t="shared" si="2"/>
        <v>-0.00001</v>
      </c>
      <c r="G8" s="3">
        <v>0.9989420009904542</v>
      </c>
      <c r="H8" s="3">
        <v>0.008617447787265257</v>
      </c>
    </row>
    <row r="9">
      <c r="A9" s="2">
        <v>1.4</v>
      </c>
      <c r="B9" s="1">
        <v>1.367</v>
      </c>
      <c r="C9" s="1">
        <v>1.365</v>
      </c>
      <c r="D9" s="3">
        <f t="shared" si="1"/>
        <v>0.002</v>
      </c>
      <c r="E9" s="3">
        <f t="shared" si="2"/>
        <v>0.00002</v>
      </c>
      <c r="G9" s="3">
        <v>4720.902344791923</v>
      </c>
      <c r="H9" s="3">
        <v>5.0</v>
      </c>
    </row>
    <row r="10">
      <c r="A10" s="2">
        <v>1.6</v>
      </c>
      <c r="B10" s="1">
        <v>1.588</v>
      </c>
      <c r="C10" s="1">
        <v>1.586</v>
      </c>
      <c r="D10" s="3">
        <f t="shared" si="1"/>
        <v>0.002</v>
      </c>
      <c r="E10" s="3">
        <f t="shared" si="2"/>
        <v>0.00002</v>
      </c>
      <c r="G10" s="3">
        <v>0.3505761265395969</v>
      </c>
      <c r="H10" s="3">
        <v>3.7130203183121426E-4</v>
      </c>
    </row>
    <row r="11">
      <c r="A11" s="2">
        <v>1.8</v>
      </c>
      <c r="B11" s="1">
        <v>1.96</v>
      </c>
      <c r="C11" s="1">
        <v>1.82</v>
      </c>
      <c r="D11" s="3">
        <f t="shared" si="1"/>
        <v>0.14</v>
      </c>
      <c r="E11" s="3">
        <f t="shared" si="2"/>
        <v>0.0014</v>
      </c>
    </row>
    <row r="12">
      <c r="A12" s="2">
        <v>2.0</v>
      </c>
      <c r="B12" s="1">
        <v>2.117</v>
      </c>
      <c r="C12" s="1">
        <v>1.856</v>
      </c>
      <c r="D12" s="3">
        <f t="shared" si="1"/>
        <v>0.261</v>
      </c>
      <c r="E12" s="3">
        <f t="shared" si="2"/>
        <v>0.00261</v>
      </c>
    </row>
    <row r="13">
      <c r="A13" s="2">
        <v>2.2</v>
      </c>
      <c r="B13" s="1">
        <v>2.282</v>
      </c>
      <c r="C13" s="1">
        <v>1.89</v>
      </c>
      <c r="D13" s="3">
        <f t="shared" si="1"/>
        <v>0.392</v>
      </c>
      <c r="E13" s="3">
        <f t="shared" si="2"/>
        <v>0.00392</v>
      </c>
    </row>
    <row r="14">
      <c r="A14" s="2">
        <v>2.4</v>
      </c>
      <c r="B14" s="1">
        <v>2.288</v>
      </c>
      <c r="C14" s="1">
        <v>1.882</v>
      </c>
      <c r="D14" s="3">
        <f t="shared" si="1"/>
        <v>0.406</v>
      </c>
      <c r="E14" s="3">
        <f t="shared" si="2"/>
        <v>0.00406</v>
      </c>
    </row>
    <row r="15">
      <c r="A15" s="2">
        <v>2.6</v>
      </c>
      <c r="B15" s="1">
        <v>2.436</v>
      </c>
      <c r="C15" s="1">
        <v>1.906</v>
      </c>
      <c r="D15" s="3">
        <f t="shared" si="1"/>
        <v>0.53</v>
      </c>
      <c r="E15" s="3">
        <f t="shared" si="2"/>
        <v>0.0053</v>
      </c>
    </row>
    <row r="16">
      <c r="A16" s="2">
        <v>2.8</v>
      </c>
      <c r="B16" s="1">
        <v>2.523</v>
      </c>
      <c r="C16" s="1">
        <v>1.915</v>
      </c>
      <c r="D16" s="3">
        <f t="shared" si="1"/>
        <v>0.608</v>
      </c>
      <c r="E16" s="3">
        <f t="shared" si="2"/>
        <v>0.00608</v>
      </c>
    </row>
    <row r="17">
      <c r="A17" s="2">
        <v>3.0</v>
      </c>
      <c r="B17" s="1">
        <v>2.671</v>
      </c>
      <c r="C17" s="1">
        <v>1.933</v>
      </c>
      <c r="D17" s="3">
        <f t="shared" si="1"/>
        <v>0.738</v>
      </c>
      <c r="E17" s="3">
        <f t="shared" si="2"/>
        <v>0.00738</v>
      </c>
    </row>
    <row r="18">
      <c r="A18" s="2"/>
    </row>
    <row r="19">
      <c r="A19" s="2"/>
    </row>
    <row r="20">
      <c r="A20" s="2"/>
    </row>
    <row r="21">
      <c r="A2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5"/>
    <col customWidth="1" min="4" max="4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1">
        <v>0.0</v>
      </c>
      <c r="C2" s="1">
        <v>0.0</v>
      </c>
      <c r="D2" s="3">
        <f t="shared" ref="D2:D17" si="1">B2-C2</f>
        <v>0</v>
      </c>
      <c r="E2" s="3">
        <f t="shared" ref="E2:E17" si="2">D2/100</f>
        <v>0</v>
      </c>
    </row>
    <row r="3">
      <c r="A3" s="2">
        <v>0.2</v>
      </c>
      <c r="B3" s="1">
        <v>0.205</v>
      </c>
      <c r="C3" s="1">
        <v>0.204</v>
      </c>
      <c r="D3" s="3">
        <f t="shared" si="1"/>
        <v>0.001</v>
      </c>
      <c r="E3" s="3">
        <f t="shared" si="2"/>
        <v>0.00001</v>
      </c>
    </row>
    <row r="4">
      <c r="A4" s="2">
        <v>0.4</v>
      </c>
      <c r="B4" s="1">
        <v>0.411</v>
      </c>
      <c r="C4" s="1">
        <v>0.412</v>
      </c>
      <c r="D4" s="3">
        <f t="shared" si="1"/>
        <v>-0.001</v>
      </c>
      <c r="E4" s="3">
        <f t="shared" si="2"/>
        <v>-0.00001</v>
      </c>
    </row>
    <row r="5">
      <c r="A5" s="2">
        <v>0.6</v>
      </c>
      <c r="B5" s="1">
        <v>0.632</v>
      </c>
      <c r="C5" s="1">
        <v>0.631</v>
      </c>
      <c r="D5" s="3">
        <f t="shared" si="1"/>
        <v>0.001</v>
      </c>
      <c r="E5" s="3">
        <f t="shared" si="2"/>
        <v>0.00001</v>
      </c>
    </row>
    <row r="6">
      <c r="A6" s="2">
        <v>0.8</v>
      </c>
      <c r="B6" s="1">
        <v>0.84</v>
      </c>
      <c r="C6" s="1">
        <v>0.84</v>
      </c>
      <c r="D6" s="3">
        <f t="shared" si="1"/>
        <v>0</v>
      </c>
      <c r="E6" s="3">
        <f t="shared" si="2"/>
        <v>0</v>
      </c>
    </row>
    <row r="7">
      <c r="A7" s="2">
        <v>1.0</v>
      </c>
      <c r="B7" s="1">
        <v>0.954</v>
      </c>
      <c r="C7" s="1">
        <v>0.952</v>
      </c>
      <c r="D7" s="3">
        <f t="shared" si="1"/>
        <v>0.002</v>
      </c>
      <c r="E7" s="3">
        <f t="shared" si="2"/>
        <v>0.00002</v>
      </c>
    </row>
    <row r="8">
      <c r="A8" s="2">
        <v>1.2</v>
      </c>
      <c r="B8" s="1">
        <v>1.162</v>
      </c>
      <c r="C8" s="1">
        <v>1.156</v>
      </c>
      <c r="D8" s="3">
        <f t="shared" si="1"/>
        <v>0.006</v>
      </c>
      <c r="E8" s="3">
        <f t="shared" si="2"/>
        <v>0.00006</v>
      </c>
      <c r="H8" s="3">
        <f t="array" ref="H8:I12">linest(B11:B17,E11:E17,1,1)</f>
        <v>125.6426485</v>
      </c>
      <c r="I8" s="3">
        <v>1.799803526299421</v>
      </c>
    </row>
    <row r="9">
      <c r="A9" s="2">
        <v>1.4</v>
      </c>
      <c r="B9" s="1">
        <v>1.362</v>
      </c>
      <c r="C9" s="1">
        <v>1.37</v>
      </c>
      <c r="D9" s="3">
        <f t="shared" si="1"/>
        <v>-0.008</v>
      </c>
      <c r="E9" s="3">
        <f t="shared" si="2"/>
        <v>-0.00008</v>
      </c>
      <c r="H9" s="3">
        <v>5.0687055662447715</v>
      </c>
      <c r="I9" s="3">
        <v>0.022238649118670097</v>
      </c>
    </row>
    <row r="10">
      <c r="A10" s="2">
        <v>1.6</v>
      </c>
      <c r="B10" s="1">
        <v>1.588</v>
      </c>
      <c r="C10" s="1">
        <v>1.588</v>
      </c>
      <c r="D10" s="3">
        <f t="shared" si="1"/>
        <v>0</v>
      </c>
      <c r="E10" s="3">
        <f t="shared" si="2"/>
        <v>0</v>
      </c>
      <c r="H10" s="3">
        <v>0.9919282034505831</v>
      </c>
      <c r="I10" s="3">
        <v>0.0317105655596672</v>
      </c>
    </row>
    <row r="11">
      <c r="A11" s="2">
        <v>1.8</v>
      </c>
      <c r="B11" s="1">
        <v>1.787</v>
      </c>
      <c r="C11" s="1">
        <v>1.758</v>
      </c>
      <c r="D11" s="3">
        <f t="shared" si="1"/>
        <v>0.029</v>
      </c>
      <c r="E11" s="3">
        <f t="shared" si="2"/>
        <v>0.00029</v>
      </c>
      <c r="H11" s="3">
        <v>614.4407861235293</v>
      </c>
      <c r="I11" s="3">
        <v>5.0</v>
      </c>
    </row>
    <row r="12">
      <c r="A12" s="2">
        <v>2.0</v>
      </c>
      <c r="B12" s="1">
        <v>1.97</v>
      </c>
      <c r="C12" s="1">
        <v>1.846</v>
      </c>
      <c r="D12" s="3">
        <f t="shared" si="1"/>
        <v>0.124</v>
      </c>
      <c r="E12" s="3">
        <f t="shared" si="2"/>
        <v>0.00124</v>
      </c>
      <c r="H12" s="3">
        <v>0.6178570573022873</v>
      </c>
      <c r="I12" s="3">
        <v>0.005027799840569757</v>
      </c>
    </row>
    <row r="13">
      <c r="A13" s="2">
        <v>2.2</v>
      </c>
      <c r="B13" s="1">
        <v>2.123</v>
      </c>
      <c r="C13" s="1">
        <v>1.891</v>
      </c>
      <c r="D13" s="3">
        <f t="shared" si="1"/>
        <v>0.232</v>
      </c>
      <c r="E13" s="3">
        <f t="shared" si="2"/>
        <v>0.00232</v>
      </c>
    </row>
    <row r="14">
      <c r="A14" s="2">
        <v>2.4</v>
      </c>
      <c r="B14" s="1">
        <v>2.299</v>
      </c>
      <c r="C14" s="1">
        <v>1.92</v>
      </c>
      <c r="D14" s="3">
        <f t="shared" si="1"/>
        <v>0.379</v>
      </c>
      <c r="E14" s="3">
        <f t="shared" si="2"/>
        <v>0.00379</v>
      </c>
    </row>
    <row r="15">
      <c r="A15" s="2">
        <v>2.6</v>
      </c>
      <c r="B15" s="1">
        <v>2.446</v>
      </c>
      <c r="C15" s="1">
        <v>1.94</v>
      </c>
      <c r="D15" s="3">
        <f t="shared" si="1"/>
        <v>0.506</v>
      </c>
      <c r="E15" s="3">
        <f t="shared" si="2"/>
        <v>0.00506</v>
      </c>
      <c r="H15" s="1" t="s">
        <v>6</v>
      </c>
    </row>
    <row r="16">
      <c r="A16" s="2">
        <v>2.8</v>
      </c>
      <c r="B16" s="1">
        <v>2.533</v>
      </c>
      <c r="C16" s="1">
        <v>1.947</v>
      </c>
      <c r="D16" s="3">
        <f t="shared" si="1"/>
        <v>0.586</v>
      </c>
      <c r="E16" s="3">
        <f t="shared" si="2"/>
        <v>0.00586</v>
      </c>
    </row>
    <row r="17">
      <c r="A17" s="2">
        <v>3.0</v>
      </c>
      <c r="B17" s="1">
        <v>2.691</v>
      </c>
      <c r="C17" s="1">
        <v>1.96</v>
      </c>
      <c r="D17" s="3">
        <f t="shared" si="1"/>
        <v>0.731</v>
      </c>
      <c r="E17" s="3">
        <f t="shared" si="2"/>
        <v>0.00731</v>
      </c>
    </row>
    <row r="18">
      <c r="A18" s="2"/>
    </row>
    <row r="19">
      <c r="A19" s="2"/>
    </row>
    <row r="20">
      <c r="A20" s="2"/>
    </row>
    <row r="21">
      <c r="A2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5"/>
    <col customWidth="1" min="4" max="4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4">
        <v>0.0</v>
      </c>
      <c r="C2" s="4">
        <v>0.0</v>
      </c>
      <c r="D2" s="3">
        <f t="shared" ref="D2:D17" si="1">B2-C2</f>
        <v>0</v>
      </c>
      <c r="E2" s="3">
        <f t="shared" ref="E2:E17" si="2">D2/100</f>
        <v>0</v>
      </c>
    </row>
    <row r="3">
      <c r="A3" s="2">
        <v>0.2</v>
      </c>
      <c r="B3" s="4">
        <v>0.205</v>
      </c>
      <c r="C3" s="4">
        <v>0.205</v>
      </c>
      <c r="D3" s="3">
        <f t="shared" si="1"/>
        <v>0</v>
      </c>
      <c r="E3" s="3">
        <f t="shared" si="2"/>
        <v>0</v>
      </c>
    </row>
    <row r="4">
      <c r="A4" s="2">
        <v>0.4</v>
      </c>
      <c r="B4" s="4">
        <v>0.412</v>
      </c>
      <c r="C4" s="4">
        <v>0.412</v>
      </c>
      <c r="D4" s="3">
        <f t="shared" si="1"/>
        <v>0</v>
      </c>
      <c r="E4" s="3">
        <f t="shared" si="2"/>
        <v>0</v>
      </c>
    </row>
    <row r="5">
      <c r="A5" s="2">
        <v>0.6</v>
      </c>
      <c r="B5" s="4">
        <v>0.631</v>
      </c>
      <c r="C5" s="4">
        <v>0.632</v>
      </c>
      <c r="D5" s="3">
        <f t="shared" si="1"/>
        <v>-0.001</v>
      </c>
      <c r="E5" s="3">
        <f t="shared" si="2"/>
        <v>-0.00001</v>
      </c>
      <c r="G5" s="3">
        <f t="array" ref="G5:H9">linest(B15:B17,E15:E17,1,1)</f>
        <v>178.2079711</v>
      </c>
      <c r="H5" s="3">
        <v>2.2472193791212023</v>
      </c>
    </row>
    <row r="6">
      <c r="A6" s="2">
        <v>0.8</v>
      </c>
      <c r="B6" s="4">
        <v>0.839</v>
      </c>
      <c r="C6" s="4">
        <v>0.838</v>
      </c>
      <c r="D6" s="3">
        <f t="shared" si="1"/>
        <v>0.001</v>
      </c>
      <c r="E6" s="3">
        <f t="shared" si="2"/>
        <v>0.00001</v>
      </c>
      <c r="G6" s="3">
        <v>5.776197914019965</v>
      </c>
      <c r="H6" s="3">
        <v>0.01489262446373943</v>
      </c>
    </row>
    <row r="7">
      <c r="A7" s="2">
        <v>1.0</v>
      </c>
      <c r="B7" s="4">
        <v>0.95</v>
      </c>
      <c r="C7" s="4">
        <v>0.955</v>
      </c>
      <c r="D7" s="3">
        <f t="shared" si="1"/>
        <v>-0.005</v>
      </c>
      <c r="E7" s="3">
        <f t="shared" si="2"/>
        <v>-0.00005</v>
      </c>
      <c r="G7" s="3">
        <v>0.9989505207482359</v>
      </c>
      <c r="H7" s="3">
        <v>0.006173960323561273</v>
      </c>
    </row>
    <row r="8">
      <c r="A8" s="2">
        <v>1.2</v>
      </c>
      <c r="B8" s="4">
        <v>1.161</v>
      </c>
      <c r="C8" s="4">
        <v>1.153</v>
      </c>
      <c r="D8" s="3">
        <f t="shared" si="1"/>
        <v>0.008</v>
      </c>
      <c r="E8" s="3">
        <f t="shared" si="2"/>
        <v>0.00008</v>
      </c>
      <c r="G8" s="3">
        <v>951.8535207523304</v>
      </c>
      <c r="H8" s="3">
        <v>1.0</v>
      </c>
    </row>
    <row r="9">
      <c r="A9" s="2">
        <v>1.4</v>
      </c>
      <c r="B9" s="4">
        <v>1.368</v>
      </c>
      <c r="C9" s="4">
        <v>1.367</v>
      </c>
      <c r="D9" s="3">
        <f t="shared" si="1"/>
        <v>0.001</v>
      </c>
      <c r="E9" s="3">
        <f t="shared" si="2"/>
        <v>0.00001</v>
      </c>
      <c r="G9" s="3">
        <v>0.03628254888058983</v>
      </c>
      <c r="H9" s="3">
        <v>3.811778607690883E-5</v>
      </c>
    </row>
    <row r="10">
      <c r="A10" s="2">
        <v>1.6</v>
      </c>
      <c r="B10" s="4">
        <v>1.586</v>
      </c>
      <c r="C10" s="4">
        <v>1.588</v>
      </c>
      <c r="D10" s="3">
        <f t="shared" si="1"/>
        <v>-0.002</v>
      </c>
      <c r="E10" s="3">
        <f t="shared" si="2"/>
        <v>-0.00002</v>
      </c>
    </row>
    <row r="11">
      <c r="A11" s="2">
        <v>1.8</v>
      </c>
      <c r="B11" s="4">
        <v>1.794</v>
      </c>
      <c r="C11" s="4">
        <v>1.794</v>
      </c>
      <c r="D11" s="3">
        <f t="shared" si="1"/>
        <v>0</v>
      </c>
      <c r="E11" s="3">
        <f t="shared" si="2"/>
        <v>0</v>
      </c>
      <c r="G11" s="1" t="s">
        <v>7</v>
      </c>
    </row>
    <row r="12">
      <c r="A12" s="2">
        <v>2.0</v>
      </c>
      <c r="B12" s="4">
        <v>2.014</v>
      </c>
      <c r="C12" s="4">
        <v>2.013</v>
      </c>
      <c r="D12" s="3">
        <f t="shared" si="1"/>
        <v>0.001</v>
      </c>
      <c r="E12" s="3">
        <f t="shared" si="2"/>
        <v>0.00001</v>
      </c>
    </row>
    <row r="13">
      <c r="A13" s="2">
        <v>2.2</v>
      </c>
      <c r="B13" s="4">
        <v>2.212</v>
      </c>
      <c r="C13" s="4">
        <v>2.197</v>
      </c>
      <c r="D13" s="3">
        <f t="shared" si="1"/>
        <v>0.015</v>
      </c>
      <c r="E13" s="3">
        <f t="shared" si="2"/>
        <v>0.00015</v>
      </c>
    </row>
    <row r="14">
      <c r="A14" s="2">
        <v>2.4</v>
      </c>
      <c r="B14" s="4">
        <v>2.404</v>
      </c>
      <c r="C14" s="4">
        <v>2.314</v>
      </c>
      <c r="D14" s="3">
        <f t="shared" si="1"/>
        <v>0.09</v>
      </c>
      <c r="E14" s="3">
        <f t="shared" si="2"/>
        <v>0.0009</v>
      </c>
    </row>
    <row r="15">
      <c r="A15" s="2">
        <v>2.6</v>
      </c>
      <c r="B15" s="4">
        <v>2.577</v>
      </c>
      <c r="C15" s="4">
        <v>2.39</v>
      </c>
      <c r="D15" s="3">
        <f t="shared" si="1"/>
        <v>0.187</v>
      </c>
      <c r="E15" s="3">
        <f t="shared" si="2"/>
        <v>0.00187</v>
      </c>
    </row>
    <row r="16">
      <c r="A16" s="2">
        <v>2.8</v>
      </c>
      <c r="B16" s="4">
        <v>2.662</v>
      </c>
      <c r="C16" s="4">
        <v>2.432</v>
      </c>
      <c r="D16" s="3">
        <f t="shared" si="1"/>
        <v>0.23</v>
      </c>
      <c r="E16" s="3">
        <f t="shared" si="2"/>
        <v>0.0023</v>
      </c>
    </row>
    <row r="17">
      <c r="A17" s="2">
        <v>3.0</v>
      </c>
      <c r="B17" s="4">
        <v>2.841</v>
      </c>
      <c r="C17" s="4">
        <v>2.507</v>
      </c>
      <c r="D17" s="3">
        <f t="shared" si="1"/>
        <v>0.334</v>
      </c>
      <c r="E17" s="3">
        <f t="shared" si="2"/>
        <v>0.00334</v>
      </c>
    </row>
    <row r="18">
      <c r="A18" s="2"/>
    </row>
    <row r="19">
      <c r="A19" s="2"/>
    </row>
    <row r="20">
      <c r="A20" s="2"/>
    </row>
    <row r="21">
      <c r="A2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5"/>
    <col customWidth="1" min="4" max="4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5">
        <v>0.0</v>
      </c>
      <c r="C2" s="5">
        <v>0.0</v>
      </c>
      <c r="D2" s="3">
        <f t="shared" ref="D2:D17" si="1">B2-C2</f>
        <v>0</v>
      </c>
      <c r="E2" s="3">
        <f t="shared" ref="E2:E17" si="2">D2/100</f>
        <v>0</v>
      </c>
    </row>
    <row r="3">
      <c r="A3" s="2">
        <v>0.2</v>
      </c>
      <c r="B3" s="5">
        <v>0.205</v>
      </c>
      <c r="C3" s="5">
        <v>0.207</v>
      </c>
      <c r="D3" s="3">
        <f t="shared" si="1"/>
        <v>-0.002</v>
      </c>
      <c r="E3" s="3">
        <f t="shared" si="2"/>
        <v>-0.00002</v>
      </c>
      <c r="G3" s="3">
        <f t="array" ref="G3:H7">linest(B14:B17,E14:E17,1,1)</f>
        <v>188.877202</v>
      </c>
      <c r="H3" s="3">
        <v>2.4440409547905357</v>
      </c>
    </row>
    <row r="4">
      <c r="A4" s="2">
        <v>0.4</v>
      </c>
      <c r="B4" s="5">
        <v>0.41</v>
      </c>
      <c r="C4" s="5">
        <v>0.413</v>
      </c>
      <c r="D4" s="3">
        <f t="shared" si="1"/>
        <v>-0.003</v>
      </c>
      <c r="E4" s="3">
        <f t="shared" si="2"/>
        <v>-0.00003</v>
      </c>
      <c r="G4" s="3">
        <v>26.360693192488032</v>
      </c>
      <c r="H4" s="3">
        <v>0.03662927165609341</v>
      </c>
    </row>
    <row r="5">
      <c r="A5" s="2">
        <v>0.6</v>
      </c>
      <c r="B5" s="5">
        <v>0.632</v>
      </c>
      <c r="C5" s="5">
        <v>0.631</v>
      </c>
      <c r="D5" s="3">
        <f t="shared" si="1"/>
        <v>0.001</v>
      </c>
      <c r="E5" s="3">
        <f t="shared" si="2"/>
        <v>0.00001</v>
      </c>
      <c r="G5" s="3">
        <v>0.962503819652047</v>
      </c>
      <c r="H5" s="3">
        <v>0.042817061386233216</v>
      </c>
    </row>
    <row r="6">
      <c r="A6" s="2">
        <v>0.8</v>
      </c>
      <c r="B6" s="5">
        <v>0.832</v>
      </c>
      <c r="C6" s="5">
        <v>0.839</v>
      </c>
      <c r="D6" s="3">
        <f t="shared" si="1"/>
        <v>-0.007</v>
      </c>
      <c r="E6" s="3">
        <f t="shared" si="2"/>
        <v>-0.00007</v>
      </c>
      <c r="G6" s="3">
        <v>51.33876628074162</v>
      </c>
      <c r="H6" s="3">
        <v>2.0</v>
      </c>
    </row>
    <row r="7">
      <c r="A7" s="2">
        <v>1.0</v>
      </c>
      <c r="B7" s="5">
        <v>0.953</v>
      </c>
      <c r="C7" s="5">
        <v>0.948</v>
      </c>
      <c r="D7" s="3">
        <f t="shared" si="1"/>
        <v>0.005</v>
      </c>
      <c r="E7" s="3">
        <f t="shared" si="2"/>
        <v>0.00005</v>
      </c>
      <c r="G7" s="3">
        <v>0.09411939850849503</v>
      </c>
      <c r="H7" s="3">
        <v>0.0036666014915049264</v>
      </c>
    </row>
    <row r="8">
      <c r="A8" s="2">
        <v>1.2</v>
      </c>
      <c r="B8" s="5">
        <v>1.152</v>
      </c>
      <c r="C8" s="5">
        <v>1.161</v>
      </c>
      <c r="D8" s="3">
        <f t="shared" si="1"/>
        <v>-0.009</v>
      </c>
      <c r="E8" s="3">
        <f t="shared" si="2"/>
        <v>-0.00009</v>
      </c>
    </row>
    <row r="9">
      <c r="A9" s="2">
        <v>1.4</v>
      </c>
      <c r="B9" s="5">
        <v>1.368</v>
      </c>
      <c r="C9" s="5">
        <v>1.364</v>
      </c>
      <c r="D9" s="3">
        <f t="shared" si="1"/>
        <v>0.004</v>
      </c>
      <c r="E9" s="3">
        <f t="shared" si="2"/>
        <v>0.00004</v>
      </c>
      <c r="G9" s="1" t="s">
        <v>8</v>
      </c>
    </row>
    <row r="10">
      <c r="A10" s="2">
        <v>1.6</v>
      </c>
      <c r="B10" s="5">
        <v>1.582</v>
      </c>
      <c r="C10" s="5">
        <v>1.577</v>
      </c>
      <c r="D10" s="3">
        <f t="shared" si="1"/>
        <v>0.005</v>
      </c>
      <c r="E10" s="3">
        <f t="shared" si="2"/>
        <v>0.00005</v>
      </c>
    </row>
    <row r="11">
      <c r="A11" s="2">
        <v>1.8</v>
      </c>
      <c r="B11" s="5">
        <v>1.793</v>
      </c>
      <c r="C11" s="5">
        <v>1.785</v>
      </c>
      <c r="D11" s="3">
        <f t="shared" si="1"/>
        <v>0.008</v>
      </c>
      <c r="E11" s="3">
        <f t="shared" si="2"/>
        <v>0.00008</v>
      </c>
    </row>
    <row r="12">
      <c r="A12" s="2">
        <v>2.0</v>
      </c>
      <c r="B12" s="5">
        <v>2.014</v>
      </c>
      <c r="C12" s="5">
        <v>2.011</v>
      </c>
      <c r="D12" s="3">
        <f t="shared" si="1"/>
        <v>0.003</v>
      </c>
      <c r="E12" s="3">
        <f t="shared" si="2"/>
        <v>0.00003</v>
      </c>
    </row>
    <row r="13">
      <c r="A13" s="2">
        <v>2.2</v>
      </c>
      <c r="B13" s="5">
        <v>2.217</v>
      </c>
      <c r="C13" s="5">
        <v>2.22</v>
      </c>
      <c r="D13" s="3">
        <f t="shared" si="1"/>
        <v>-0.003</v>
      </c>
      <c r="E13" s="3">
        <f t="shared" si="2"/>
        <v>-0.00003</v>
      </c>
    </row>
    <row r="14">
      <c r="A14" s="2">
        <v>2.4</v>
      </c>
      <c r="B14" s="5">
        <v>2.439</v>
      </c>
      <c r="C14" s="5">
        <v>2.423</v>
      </c>
      <c r="D14" s="3">
        <f t="shared" si="1"/>
        <v>0.016</v>
      </c>
      <c r="E14" s="3">
        <f t="shared" si="2"/>
        <v>0.00016</v>
      </c>
    </row>
    <row r="15">
      <c r="A15" s="2">
        <v>2.6</v>
      </c>
      <c r="B15" s="5">
        <v>2.62</v>
      </c>
      <c r="C15" s="5">
        <v>2.536</v>
      </c>
      <c r="D15" s="3">
        <f t="shared" si="1"/>
        <v>0.084</v>
      </c>
      <c r="E15" s="3">
        <f t="shared" si="2"/>
        <v>0.00084</v>
      </c>
    </row>
    <row r="16">
      <c r="A16" s="2">
        <v>2.8</v>
      </c>
      <c r="B16" s="5">
        <v>2.694</v>
      </c>
      <c r="C16" s="5">
        <v>2.583</v>
      </c>
      <c r="D16" s="3">
        <f t="shared" si="1"/>
        <v>0.111</v>
      </c>
      <c r="E16" s="3">
        <f t="shared" si="2"/>
        <v>0.00111</v>
      </c>
    </row>
    <row r="17">
      <c r="A17" s="2">
        <v>3.0</v>
      </c>
      <c r="B17" s="5">
        <v>2.875</v>
      </c>
      <c r="C17" s="5">
        <v>2.635</v>
      </c>
      <c r="D17" s="3">
        <f t="shared" si="1"/>
        <v>0.24</v>
      </c>
      <c r="E17" s="3">
        <f t="shared" si="2"/>
        <v>0.0024</v>
      </c>
    </row>
    <row r="18">
      <c r="A18" s="2"/>
    </row>
    <row r="19">
      <c r="A19" s="2"/>
    </row>
    <row r="20">
      <c r="A20" s="2"/>
    </row>
    <row r="21">
      <c r="A21" s="2"/>
    </row>
  </sheetData>
  <drawing r:id="rId1"/>
</worksheet>
</file>