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8_{E95E23E5-63B8-4373-8EDC-995E066D70D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ojektin Aikajana" sheetId="1" r:id="rId1"/>
  </sheets>
  <definedNames>
    <definedName name="_xlnm.Print_Titles" localSheetId="0">'Projektin Aikajana'!$4:$7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7" i="1" l="1"/>
  <c r="C5" i="1" l="1"/>
  <c r="D7" i="1"/>
  <c r="C6" i="1"/>
  <c r="D5" i="1" l="1"/>
  <c r="E7" i="1"/>
  <c r="D6" i="1"/>
  <c r="E5" i="1" l="1"/>
  <c r="F7" i="1"/>
  <c r="G7" i="1" s="1"/>
  <c r="H7" i="1" s="1"/>
  <c r="I7" i="1" s="1"/>
  <c r="E6" i="1"/>
  <c r="F5" i="1"/>
  <c r="F6" i="1" l="1"/>
  <c r="G5" i="1"/>
  <c r="G6" i="1" l="1"/>
  <c r="H5" i="1"/>
  <c r="H6" i="1" l="1"/>
  <c r="I5" i="1"/>
  <c r="I6" i="1" l="1"/>
  <c r="J7" i="1"/>
  <c r="J5" i="1" l="1"/>
  <c r="K7" i="1"/>
  <c r="J6" i="1"/>
  <c r="K5" i="1"/>
  <c r="L7" i="1" l="1"/>
  <c r="K6" i="1"/>
  <c r="L5" i="1"/>
  <c r="M7" i="1" l="1"/>
  <c r="N7" i="1" s="1"/>
  <c r="O7" i="1" s="1"/>
  <c r="P7" i="1" s="1"/>
  <c r="L6" i="1"/>
  <c r="M5" i="1" l="1"/>
  <c r="M6" i="1"/>
  <c r="N5" i="1"/>
  <c r="O5" i="1" l="1"/>
  <c r="N6" i="1"/>
  <c r="O6" i="1" l="1"/>
  <c r="P5" i="1"/>
  <c r="Q7" i="1" l="1"/>
  <c r="R7" i="1" s="1"/>
  <c r="S7" i="1" s="1"/>
  <c r="T7" i="1" s="1"/>
  <c r="U7" i="1" s="1"/>
  <c r="V7" i="1" s="1"/>
  <c r="W7" i="1" s="1"/>
  <c r="P6" i="1"/>
  <c r="Q5" i="1" l="1"/>
  <c r="Q6" i="1"/>
  <c r="R5" i="1"/>
  <c r="R6" i="1" l="1"/>
  <c r="S5" i="1"/>
  <c r="S6" i="1" l="1"/>
  <c r="T5" i="1"/>
  <c r="T6" i="1" l="1"/>
  <c r="U5" i="1"/>
  <c r="U6" i="1" l="1"/>
  <c r="V5" i="1"/>
  <c r="V6" i="1" l="1"/>
  <c r="W5" i="1"/>
  <c r="W6" i="1" l="1"/>
  <c r="X7" i="1"/>
  <c r="Y7" i="1" s="1"/>
  <c r="Z7" i="1" s="1"/>
  <c r="AA7" i="1" l="1"/>
  <c r="AB7" i="1" s="1"/>
  <c r="AC7" i="1" s="1"/>
  <c r="AD7" i="1" s="1"/>
  <c r="X5" i="1"/>
  <c r="X6" i="1"/>
  <c r="Y5" i="1"/>
  <c r="Y6" i="1" l="1"/>
  <c r="Z5" i="1"/>
  <c r="AA5" i="1" l="1"/>
  <c r="Z6" i="1"/>
  <c r="AA6" i="1" l="1"/>
  <c r="AB5" i="1"/>
  <c r="AC5" i="1" l="1"/>
  <c r="AB6" i="1"/>
  <c r="AC6" i="1" l="1"/>
  <c r="AD5" i="1"/>
  <c r="AD6" i="1" l="1"/>
</calcChain>
</file>

<file path=xl/sharedStrings.xml><?xml version="1.0" encoding="utf-8"?>
<sst xmlns="http://schemas.openxmlformats.org/spreadsheetml/2006/main" count="26" uniqueCount="23">
  <si>
    <t xml:space="preserve"> Aloituspäivä:</t>
  </si>
  <si>
    <t>Vastuuhenkilö:</t>
  </si>
  <si>
    <t>Tila:</t>
  </si>
  <si>
    <t xml:space="preserve"> </t>
  </si>
  <si>
    <t>Sprintti 1</t>
  </si>
  <si>
    <t>Sprintti 2</t>
  </si>
  <si>
    <t>Sprintti 3</t>
  </si>
  <si>
    <t>Aloita dokumentaatio</t>
  </si>
  <si>
    <t>Dokumentoinnin viimeistely</t>
  </si>
  <si>
    <t>Hääpaikka projektin aikajana</t>
  </si>
  <si>
    <t>Atte</t>
  </si>
  <si>
    <t>Sprintti 4-5</t>
  </si>
  <si>
    <t>Tee projektille GitHub ja Trello</t>
  </si>
  <si>
    <t>Tee projekti aikataulu</t>
  </si>
  <si>
    <t>Aloita projektisuunnitelma</t>
  </si>
  <si>
    <t>Tee rautalankamalli</t>
  </si>
  <si>
    <t>Sisäänkirjautumisen teko ja testaus</t>
  </si>
  <si>
    <t>Tee tietokantayhteys funktiot</t>
  </si>
  <si>
    <t>Tarjous/tilauslomakkeen teko</t>
  </si>
  <si>
    <t>Lomakkeiden tietojen siirto ja nouto tietokannasta</t>
  </si>
  <si>
    <t>Loppuraportit ja käyttöohjeet</t>
  </si>
  <si>
    <t>Sivuston luovutusasiakkaalle</t>
  </si>
  <si>
    <t>Ulkoasun hienosäätö, kuvat ja testaus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</si>
</sst>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"/>
  </numFmts>
  <fonts count="20" x14ac:knownFonts="1">
    <font>
      <sz val="11"/>
      <color theme="1" tint="0.2499465926084170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0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52">
    <xf numFmtId="0" fontId="0" fillId="0" borderId="0">
      <alignment vertical="center" wrapText="1"/>
    </xf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8" borderId="0" applyNumberFormat="0" applyAlignment="0" applyProtection="0"/>
    <xf numFmtId="0" fontId="3" fillId="9" borderId="0" applyNumberFormat="0" applyAlignment="0" applyProtection="0"/>
    <xf numFmtId="0" fontId="6" fillId="2" borderId="5" applyNumberFormat="0" applyProtection="0">
      <alignment horizontal="right" wrapText="1" indent="1"/>
    </xf>
    <xf numFmtId="14" fontId="2" fillId="0" borderId="1" applyFill="0">
      <alignment horizontal="center"/>
    </xf>
    <xf numFmtId="166" fontId="5" fillId="0" borderId="0" applyBorder="0">
      <alignment horizontal="left" vertical="center"/>
    </xf>
    <xf numFmtId="0" fontId="4" fillId="0" borderId="0">
      <alignment horizontal="left" vertical="center"/>
    </xf>
    <xf numFmtId="0" fontId="6" fillId="2" borderId="5">
      <alignment horizontal="left" wrapText="1" inden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1" fillId="13" borderId="6" applyNumberFormat="0" applyAlignment="0" applyProtection="0"/>
    <xf numFmtId="0" fontId="12" fillId="14" borderId="7" applyNumberFormat="0" applyAlignment="0" applyProtection="0"/>
    <xf numFmtId="0" fontId="13" fillId="14" borderId="6" applyNumberFormat="0" applyAlignment="0" applyProtection="0"/>
    <xf numFmtId="0" fontId="14" fillId="0" borderId="8" applyNumberFormat="0" applyFill="0" applyAlignment="0" applyProtection="0"/>
    <xf numFmtId="0" fontId="15" fillId="15" borderId="9" applyNumberFormat="0" applyAlignment="0" applyProtection="0"/>
    <xf numFmtId="0" fontId="16" fillId="0" borderId="0" applyNumberFormat="0" applyFill="0" applyBorder="0" applyAlignment="0" applyProtection="0"/>
    <xf numFmtId="0" fontId="6" fillId="16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9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166" fontId="5" fillId="0" borderId="3">
      <alignment horizontal="left" vertical="center"/>
    </xf>
  </cellStyleXfs>
  <cellXfs count="41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0" fontId="0" fillId="6" borderId="2" xfId="0" applyFill="1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7" borderId="2" xfId="0" applyFill="1" applyBorder="1" applyAlignment="1">
      <alignment horizontal="left" vertical="center" indent="1"/>
    </xf>
    <xf numFmtId="14" fontId="0" fillId="2" borderId="3" xfId="0" applyNumberFormat="1" applyFill="1" applyBorder="1" applyAlignment="1">
      <alignment horizontal="center" vertical="center"/>
    </xf>
    <xf numFmtId="0" fontId="2" fillId="0" borderId="0" xfId="2" applyAlignment="1">
      <alignment horizontal="left"/>
    </xf>
    <xf numFmtId="0" fontId="6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6" fillId="2" borderId="5" xfId="9">
      <alignment horizontal="left" wrapText="1" indent="1"/>
    </xf>
    <xf numFmtId="0" fontId="0" fillId="5" borderId="0" xfId="0" applyFill="1" applyAlignment="1">
      <alignment horizontal="left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right" vertical="center" indent="1"/>
    </xf>
    <xf numFmtId="0" fontId="5" fillId="3" borderId="0" xfId="7" applyNumberFormat="1" applyFill="1">
      <alignment horizontal="left" vertical="center"/>
    </xf>
    <xf numFmtId="0" fontId="5" fillId="4" borderId="0" xfId="7" applyNumberFormat="1" applyFill="1">
      <alignment horizontal="left" vertical="center"/>
    </xf>
    <xf numFmtId="0" fontId="4" fillId="3" borderId="0" xfId="8" applyNumberFormat="1" applyFill="1">
      <alignment horizontal="left" vertical="center"/>
    </xf>
    <xf numFmtId="0" fontId="4" fillId="4" borderId="0" xfId="8" applyNumberFormat="1" applyFill="1">
      <alignment horizontal="left" vertical="center"/>
    </xf>
    <xf numFmtId="166" fontId="5" fillId="8" borderId="3" xfId="51" applyFill="1">
      <alignment horizontal="left" vertical="center"/>
    </xf>
    <xf numFmtId="166" fontId="5" fillId="9" borderId="3" xfId="51" applyFill="1">
      <alignment horizontal="left" vertical="center"/>
    </xf>
    <xf numFmtId="166" fontId="5" fillId="8" borderId="0" xfId="51" applyFill="1" applyBorder="1">
      <alignment horizontal="left" vertical="center"/>
    </xf>
    <xf numFmtId="0" fontId="0" fillId="5" borderId="12" xfId="0" applyFill="1" applyBorder="1" applyAlignment="1">
      <alignment horizontal="left" vertical="center" indent="1"/>
    </xf>
    <xf numFmtId="0" fontId="0" fillId="44" borderId="14" xfId="0" applyFill="1" applyBorder="1" applyAlignment="1">
      <alignment horizontal="center" vertical="center"/>
    </xf>
    <xf numFmtId="0" fontId="0" fillId="43" borderId="2" xfId="0" applyFill="1" applyBorder="1" applyAlignment="1">
      <alignment horizontal="center" vertical="center"/>
    </xf>
    <xf numFmtId="0" fontId="0" fillId="41" borderId="13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2" borderId="0" xfId="0" applyFill="1" applyAlignment="1">
      <alignment horizontal="left" indent="1"/>
    </xf>
    <xf numFmtId="0" fontId="0" fillId="2" borderId="3" xfId="0" applyFill="1" applyBorder="1" applyAlignment="1">
      <alignment horizontal="left" indent="1"/>
    </xf>
    <xf numFmtId="0" fontId="7" fillId="0" borderId="0" xfId="1" applyAlignment="1">
      <alignment horizontal="left" indent="1"/>
    </xf>
    <xf numFmtId="0" fontId="3" fillId="9" borderId="0" xfId="4" applyAlignment="1">
      <alignment horizontal="left"/>
    </xf>
    <xf numFmtId="14" fontId="2" fillId="0" borderId="1" xfId="6">
      <alignment horizontal="center"/>
    </xf>
    <xf numFmtId="0" fontId="3" fillId="8" borderId="0" xfId="3" applyAlignment="1">
      <alignment horizontal="left"/>
    </xf>
    <xf numFmtId="0" fontId="0" fillId="45" borderId="2" xfId="0" applyFill="1" applyBorder="1" applyAlignment="1">
      <alignment horizontal="center" vertical="center"/>
    </xf>
  </cellXfs>
  <cellStyles count="52">
    <cellStyle name="20 % - Aksentti1" xfId="28" builtinId="30" customBuiltin="1"/>
    <cellStyle name="20 % - Aksentti2" xfId="32" builtinId="34" customBuiltin="1"/>
    <cellStyle name="20 % - Aksentti3" xfId="36" builtinId="38" customBuiltin="1"/>
    <cellStyle name="20 % - Aksentti4" xfId="40" builtinId="42" customBuiltin="1"/>
    <cellStyle name="20 % - Aksentti5" xfId="44" builtinId="46" customBuiltin="1"/>
    <cellStyle name="20 % - Aksentti6" xfId="48" builtinId="50" customBuiltin="1"/>
    <cellStyle name="40 % - Aksentti1" xfId="29" builtinId="31" customBuiltin="1"/>
    <cellStyle name="40 % - Aksentti2" xfId="33" builtinId="35" customBuiltin="1"/>
    <cellStyle name="40 % - Aksentti3" xfId="37" builtinId="39" customBuiltin="1"/>
    <cellStyle name="40 % - Aksentti4" xfId="41" builtinId="43" customBuiltin="1"/>
    <cellStyle name="40 % - Aksentti5" xfId="45" builtinId="47" customBuiltin="1"/>
    <cellStyle name="40 % - Aksentti6" xfId="49" builtinId="51" customBuiltin="1"/>
    <cellStyle name="60 % - Aksentti1" xfId="30" builtinId="32" customBuiltin="1"/>
    <cellStyle name="60 % - Aksentti2" xfId="34" builtinId="36" customBuiltin="1"/>
    <cellStyle name="60 % - Aksentti3" xfId="38" builtinId="40" customBuiltin="1"/>
    <cellStyle name="60 % - Aksentti4" xfId="42" builtinId="44" customBuiltin="1"/>
    <cellStyle name="60 % - Aksentti5" xfId="46" builtinId="48" customBuiltin="1"/>
    <cellStyle name="60 % - Aksentti6" xfId="50" builtinId="52" customBuiltin="1"/>
    <cellStyle name="Aksentti1" xfId="27" builtinId="29" customBuiltin="1"/>
    <cellStyle name="Aksentti2" xfId="31" builtinId="33" customBuiltin="1"/>
    <cellStyle name="Aksentti3" xfId="35" builtinId="37" customBuiltin="1"/>
    <cellStyle name="Aksentti4" xfId="39" builtinId="41" customBuiltin="1"/>
    <cellStyle name="Aksentti5" xfId="43" builtinId="45" customBuiltin="1"/>
    <cellStyle name="Aksentti6" xfId="47" builtinId="49" customBuiltin="1"/>
    <cellStyle name="Huomautus" xfId="24" builtinId="10" customBuiltin="1"/>
    <cellStyle name="Huono" xfId="16" builtinId="27" customBuiltin="1"/>
    <cellStyle name="Hyvä" xfId="15" builtinId="26" customBuiltin="1"/>
    <cellStyle name="Kuukausi" xfId="8" xr:uid="{00000000-0005-0000-0000-000006000000}"/>
    <cellStyle name="Laskenta" xfId="20" builtinId="22" customBuiltin="1"/>
    <cellStyle name="Linkitetty solu" xfId="21" builtinId="24" customBuiltin="1"/>
    <cellStyle name="Neutraali" xfId="17" builtinId="28" customBuiltin="1"/>
    <cellStyle name="Normaali" xfId="0" builtinId="0" customBuiltin="1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Päivämäärä" xfId="6" xr:uid="{00000000-0005-0000-0000-000000000000}"/>
    <cellStyle name="Pilkku" xfId="10" builtinId="3" customBuiltin="1"/>
    <cellStyle name="Pilkku [0]" xfId="11" builtinId="6" customBuiltin="1"/>
    <cellStyle name="Prosenttia" xfId="14" builtinId="5" customBuiltin="1"/>
    <cellStyle name="Selittävä teksti" xfId="25" builtinId="53" customBuiltin="1"/>
    <cellStyle name="Summa" xfId="26" builtinId="25" customBuiltin="1"/>
    <cellStyle name="Syöttö" xfId="18" builtinId="20" customBuiltin="1"/>
    <cellStyle name="Tarkistussolu" xfId="22" builtinId="23" customBuiltin="1"/>
    <cellStyle name="Tila" xfId="9" xr:uid="{00000000-0005-0000-0000-000008000000}"/>
    <cellStyle name="Tulostus" xfId="19" builtinId="21" customBuiltin="1"/>
    <cellStyle name="Valuutta" xfId="12" builtinId="4" customBuiltin="1"/>
    <cellStyle name="Valuutta [0]" xfId="13" builtinId="7" customBuiltin="1"/>
    <cellStyle name="Varoitusteksti" xfId="23" builtinId="11" customBuiltin="1"/>
    <cellStyle name="Viikonpäivä" xfId="7" xr:uid="{00000000-0005-0000-0000-000001000000}"/>
    <cellStyle name="Viikonpäivä1" xfId="51" xr:uid="{41BBB43A-8C20-4B8B-AED0-8B7E03163EA5}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8"/>
  <sheetViews>
    <sheetView showGridLines="0" tabSelected="1" zoomScaleNormal="100" workbookViewId="0">
      <selection activeCell="X10" sqref="X10:AD10"/>
    </sheetView>
  </sheetViews>
  <sheetFormatPr defaultColWidth="8.875" defaultRowHeight="30" customHeight="1" x14ac:dyDescent="0.2"/>
  <cols>
    <col min="1" max="1" width="2.625" customWidth="1"/>
    <col min="2" max="2" width="15.125" style="3" bestFit="1" customWidth="1"/>
    <col min="3" max="17" width="5.625" style="1" customWidth="1"/>
    <col min="18" max="29" width="5.625" customWidth="1"/>
    <col min="30" max="30" width="5.875" customWidth="1"/>
    <col min="31" max="31" width="17.375" style="2" customWidth="1"/>
    <col min="32" max="32" width="2.625" customWidth="1"/>
  </cols>
  <sheetData>
    <row r="1" spans="2:32" ht="48.75" customHeight="1" x14ac:dyDescent="0.5">
      <c r="B1" s="36" t="s">
        <v>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</row>
    <row r="2" spans="2:32" ht="24.75" customHeight="1" thickBot="1" x14ac:dyDescent="0.3">
      <c r="B2" s="12" t="s">
        <v>0</v>
      </c>
      <c r="C2" s="38">
        <f ca="1">TODAY()</f>
        <v>44215</v>
      </c>
      <c r="D2" s="38"/>
      <c r="E2" s="38"/>
    </row>
    <row r="3" spans="2:32" ht="12.75" customHeight="1" x14ac:dyDescent="0.2">
      <c r="B3" s="18"/>
    </row>
    <row r="4" spans="2:32" ht="24.75" customHeight="1" x14ac:dyDescent="0.35">
      <c r="B4" s="17"/>
      <c r="C4" s="39" t="s">
        <v>4</v>
      </c>
      <c r="D4" s="39"/>
      <c r="E4" s="39"/>
      <c r="F4" s="39"/>
      <c r="G4" s="39"/>
      <c r="H4" s="39"/>
      <c r="I4" s="39"/>
      <c r="J4" s="37" t="s">
        <v>5</v>
      </c>
      <c r="K4" s="37"/>
      <c r="L4" s="37"/>
      <c r="M4" s="37"/>
      <c r="N4" s="37"/>
      <c r="O4" s="37"/>
      <c r="P4" s="37"/>
      <c r="Q4" s="39" t="s">
        <v>6</v>
      </c>
      <c r="R4" s="39"/>
      <c r="S4" s="39"/>
      <c r="T4" s="39"/>
      <c r="U4" s="39"/>
      <c r="V4" s="39"/>
      <c r="W4" s="39"/>
      <c r="X4" s="37" t="s">
        <v>11</v>
      </c>
      <c r="Y4" s="37"/>
      <c r="Z4" s="37"/>
      <c r="AA4" s="37"/>
      <c r="AB4" s="37"/>
      <c r="AC4" s="37"/>
      <c r="AD4" s="37"/>
      <c r="AE4" s="34" t="s">
        <v>2</v>
      </c>
      <c r="AF4" t="s">
        <v>3</v>
      </c>
    </row>
    <row r="5" spans="2:32" ht="18.75" customHeight="1" x14ac:dyDescent="0.2">
      <c r="B5" s="17"/>
      <c r="C5" s="21" t="str">
        <f ca="1">LOWER(TEXT(C7,"kkk"))</f>
        <v>jan</v>
      </c>
      <c r="D5" s="21" t="str">
        <f t="shared" ref="D5:I5" ca="1" si="0">IF(TEXT(D7,"kkk")=TEXT(C7,"kkk"),"",LOWER(TEXT(D7,"kkk")))</f>
        <v/>
      </c>
      <c r="E5" s="21" t="str">
        <f t="shared" ca="1" si="0"/>
        <v/>
      </c>
      <c r="F5" s="21" t="str">
        <f t="shared" ca="1" si="0"/>
        <v/>
      </c>
      <c r="G5" s="21" t="str">
        <f t="shared" ca="1" si="0"/>
        <v/>
      </c>
      <c r="H5" s="21" t="str">
        <f t="shared" ca="1" si="0"/>
        <v>feb</v>
      </c>
      <c r="I5" s="21" t="str">
        <f t="shared" ca="1" si="0"/>
        <v/>
      </c>
      <c r="J5" s="22" t="str">
        <f ca="1">LOWER(TEXT(J7,"kkk"))</f>
        <v>feb</v>
      </c>
      <c r="K5" s="22" t="str">
        <f t="shared" ref="K5:P5" ca="1" si="1">IF(TEXT(K7,"kkk")=TEXT(J7,"kkk"),"",LOWER(TEXT(K7,"kkk")))</f>
        <v/>
      </c>
      <c r="L5" s="22" t="str">
        <f t="shared" ca="1" si="1"/>
        <v/>
      </c>
      <c r="M5" s="22" t="str">
        <f t="shared" ca="1" si="1"/>
        <v/>
      </c>
      <c r="N5" s="22" t="str">
        <f t="shared" ca="1" si="1"/>
        <v/>
      </c>
      <c r="O5" s="22" t="str">
        <f t="shared" ca="1" si="1"/>
        <v/>
      </c>
      <c r="P5" s="22" t="str">
        <f t="shared" ca="1" si="1"/>
        <v>mar</v>
      </c>
      <c r="Q5" s="21" t="str">
        <f ca="1">LOWER(TEXT(Q7,"kkk"))</f>
        <v>mar</v>
      </c>
      <c r="R5" s="21" t="str">
        <f t="shared" ref="R5:W5" ca="1" si="2">IF(TEXT(R7,"kkk")=TEXT(Q7,"kkk"),"",LOWER(TEXT(R7,"kkk")))</f>
        <v/>
      </c>
      <c r="S5" s="21" t="str">
        <f t="shared" ca="1" si="2"/>
        <v/>
      </c>
      <c r="T5" s="21" t="str">
        <f t="shared" ca="1" si="2"/>
        <v/>
      </c>
      <c r="U5" s="21" t="str">
        <f t="shared" ca="1" si="2"/>
        <v/>
      </c>
      <c r="V5" s="21" t="str">
        <f t="shared" ca="1" si="2"/>
        <v/>
      </c>
      <c r="W5" s="21" t="str">
        <f t="shared" ca="1" si="2"/>
        <v/>
      </c>
      <c r="X5" s="22" t="str">
        <f ca="1">LOWER(TEXT(X7,"kkk"))</f>
        <v>mar</v>
      </c>
      <c r="Y5" s="22" t="str">
        <f t="shared" ref="Y5:AD5" ca="1" si="3">IF(TEXT(Y7,"kkk")=TEXT(X7,"kkk"),"",LOWER(TEXT(Y7,"kkk")))</f>
        <v/>
      </c>
      <c r="Z5" s="22" t="str">
        <f t="shared" ca="1" si="3"/>
        <v/>
      </c>
      <c r="AA5" s="22" t="str">
        <f t="shared" ca="1" si="3"/>
        <v>apr</v>
      </c>
      <c r="AB5" s="22" t="str">
        <f t="shared" ca="1" si="3"/>
        <v/>
      </c>
      <c r="AC5" s="22" t="str">
        <f t="shared" ca="1" si="3"/>
        <v/>
      </c>
      <c r="AD5" s="22" t="str">
        <f t="shared" ca="1" si="3"/>
        <v/>
      </c>
      <c r="AE5" s="34"/>
      <c r="AF5" t="s">
        <v>3</v>
      </c>
    </row>
    <row r="6" spans="2:32" ht="12" customHeight="1" x14ac:dyDescent="0.2">
      <c r="B6" s="17"/>
      <c r="C6" s="19" t="str">
        <f ca="1">LOWER(TEXT(C7,"aaa"))</f>
        <v>tue</v>
      </c>
      <c r="D6" s="19" t="str">
        <f t="shared" ref="D6:AD6" ca="1" si="4">LOWER(TEXT(D7,"aaa"))</f>
        <v>fri</v>
      </c>
      <c r="E6" s="19" t="str">
        <f t="shared" ca="1" si="4"/>
        <v>mon</v>
      </c>
      <c r="F6" s="19" t="str">
        <f t="shared" ca="1" si="4"/>
        <v>thu</v>
      </c>
      <c r="G6" s="19" t="str">
        <f t="shared" ca="1" si="4"/>
        <v>sun</v>
      </c>
      <c r="H6" s="19" t="str">
        <f t="shared" ca="1" si="4"/>
        <v>wed</v>
      </c>
      <c r="I6" s="19" t="str">
        <f t="shared" ca="1" si="4"/>
        <v>mon</v>
      </c>
      <c r="J6" s="20" t="str">
        <f t="shared" ca="1" si="4"/>
        <v>tue</v>
      </c>
      <c r="K6" s="20" t="str">
        <f t="shared" ca="1" si="4"/>
        <v>fri</v>
      </c>
      <c r="L6" s="20" t="str">
        <f t="shared" ca="1" si="4"/>
        <v>tue</v>
      </c>
      <c r="M6" s="20" t="str">
        <f t="shared" ca="1" si="4"/>
        <v>sat</v>
      </c>
      <c r="N6" s="20" t="str">
        <f t="shared" ca="1" si="4"/>
        <v>wed</v>
      </c>
      <c r="O6" s="20" t="str">
        <f t="shared" ca="1" si="4"/>
        <v>fri</v>
      </c>
      <c r="P6" s="20" t="str">
        <f t="shared" ca="1" si="4"/>
        <v>mon</v>
      </c>
      <c r="Q6" s="19" t="str">
        <f t="shared" ca="1" si="4"/>
        <v>tue</v>
      </c>
      <c r="R6" s="19" t="str">
        <f t="shared" ca="1" si="4"/>
        <v>fri</v>
      </c>
      <c r="S6" s="19" t="str">
        <f t="shared" ca="1" si="4"/>
        <v>tue</v>
      </c>
      <c r="T6" s="19" t="str">
        <f t="shared" ca="1" si="4"/>
        <v>fri</v>
      </c>
      <c r="U6" s="19" t="str">
        <f t="shared" ca="1" si="4"/>
        <v>tue</v>
      </c>
      <c r="V6" s="19" t="str">
        <f t="shared" ca="1" si="4"/>
        <v>fri</v>
      </c>
      <c r="W6" s="19" t="str">
        <f t="shared" ca="1" si="4"/>
        <v>mon</v>
      </c>
      <c r="X6" s="20" t="str">
        <f t="shared" ca="1" si="4"/>
        <v>tue</v>
      </c>
      <c r="Y6" s="20" t="str">
        <f t="shared" ca="1" si="4"/>
        <v>fri</v>
      </c>
      <c r="Z6" s="20" t="str">
        <f t="shared" ca="1" si="4"/>
        <v>tue</v>
      </c>
      <c r="AA6" s="20" t="str">
        <f t="shared" ca="1" si="4"/>
        <v>tue</v>
      </c>
      <c r="AB6" s="20" t="str">
        <f t="shared" ca="1" si="4"/>
        <v>tue</v>
      </c>
      <c r="AC6" s="20" t="str">
        <f t="shared" ca="1" si="4"/>
        <v>tue</v>
      </c>
      <c r="AD6" s="20" t="str">
        <f t="shared" ca="1" si="4"/>
        <v>tue</v>
      </c>
      <c r="AE6" s="34"/>
    </row>
    <row r="7" spans="2:32" ht="18" customHeight="1" thickBot="1" x14ac:dyDescent="0.25">
      <c r="B7" s="11" t="s">
        <v>1</v>
      </c>
      <c r="C7" s="23">
        <f ca="1">C2</f>
        <v>44215</v>
      </c>
      <c r="D7" s="23">
        <f ca="1">C7+3</f>
        <v>44218</v>
      </c>
      <c r="E7" s="23">
        <f ca="1">D7+3</f>
        <v>44221</v>
      </c>
      <c r="F7" s="23">
        <f ca="1">E7+3</f>
        <v>44224</v>
      </c>
      <c r="G7" s="23">
        <f ca="1">F7+3</f>
        <v>44227</v>
      </c>
      <c r="H7" s="25">
        <f ca="1">G7+3</f>
        <v>44230</v>
      </c>
      <c r="I7" s="25">
        <f ca="1">H7+5</f>
        <v>44235</v>
      </c>
      <c r="J7" s="24">
        <f t="shared" ref="E7:Q7" ca="1" si="5">I7+1</f>
        <v>44236</v>
      </c>
      <c r="K7" s="24">
        <f ca="1">J7+3</f>
        <v>44239</v>
      </c>
      <c r="L7" s="24">
        <f ca="1">K7+4</f>
        <v>44243</v>
      </c>
      <c r="M7" s="24">
        <f ca="1">L7+4</f>
        <v>44247</v>
      </c>
      <c r="N7" s="24">
        <f ca="1">M7+4</f>
        <v>44251</v>
      </c>
      <c r="O7" s="24">
        <f ca="1">N7+2</f>
        <v>44253</v>
      </c>
      <c r="P7" s="24">
        <f ca="1">O7+3</f>
        <v>44256</v>
      </c>
      <c r="Q7" s="23">
        <f t="shared" ca="1" si="5"/>
        <v>44257</v>
      </c>
      <c r="R7" s="23">
        <f ca="1">Q7+3</f>
        <v>44260</v>
      </c>
      <c r="S7" s="23">
        <f ca="1">R7+4</f>
        <v>44264</v>
      </c>
      <c r="T7" s="23">
        <f ca="1">S7+3</f>
        <v>44267</v>
      </c>
      <c r="U7" s="23">
        <f ca="1">T7+4</f>
        <v>44271</v>
      </c>
      <c r="V7" s="23">
        <f ca="1">U7+3</f>
        <v>44274</v>
      </c>
      <c r="W7" s="23">
        <f ca="1">V7+3</f>
        <v>44277</v>
      </c>
      <c r="X7" s="24">
        <f t="shared" ref="R7:X7" ca="1" si="6">W7+1</f>
        <v>44278</v>
      </c>
      <c r="Y7" s="24">
        <f ca="1">X7+3</f>
        <v>44281</v>
      </c>
      <c r="Z7" s="24">
        <f ca="1">Y7+4</f>
        <v>44285</v>
      </c>
      <c r="AA7" s="24">
        <f ca="1">Z7+7</f>
        <v>44292</v>
      </c>
      <c r="AB7" s="24">
        <f ca="1">AA7+7</f>
        <v>44299</v>
      </c>
      <c r="AC7" s="24">
        <f ca="1">AB7+7</f>
        <v>44306</v>
      </c>
      <c r="AD7" s="24">
        <f ca="1">AC7+7</f>
        <v>44313</v>
      </c>
      <c r="AE7" s="35"/>
    </row>
    <row r="8" spans="2:32" ht="30" customHeight="1" thickBot="1" x14ac:dyDescent="0.25">
      <c r="B8" s="14" t="s">
        <v>10</v>
      </c>
      <c r="C8" s="10" t="s">
        <v>12</v>
      </c>
      <c r="D8" s="10"/>
      <c r="E8" s="10"/>
      <c r="F8" s="10"/>
      <c r="G8" s="10"/>
      <c r="H8" s="29" t="s">
        <v>15</v>
      </c>
      <c r="I8" s="30"/>
      <c r="J8" s="30"/>
      <c r="K8" s="30"/>
      <c r="L8" s="27" t="s">
        <v>16</v>
      </c>
      <c r="M8" s="27"/>
      <c r="N8" s="27"/>
      <c r="O8" s="27"/>
      <c r="P8" s="27"/>
      <c r="Q8" s="32" t="s">
        <v>18</v>
      </c>
      <c r="R8" s="32"/>
      <c r="S8" s="32"/>
      <c r="T8" s="32"/>
      <c r="U8" s="32"/>
      <c r="V8" s="32"/>
      <c r="W8" s="32"/>
      <c r="X8" s="28" t="s">
        <v>8</v>
      </c>
      <c r="Y8" s="28"/>
      <c r="Z8" s="28"/>
      <c r="AA8" s="28"/>
      <c r="AB8" s="28"/>
      <c r="AC8" s="28"/>
      <c r="AD8" s="28"/>
      <c r="AE8" s="15"/>
    </row>
    <row r="9" spans="2:32" ht="30" customHeight="1" x14ac:dyDescent="0.2">
      <c r="B9" s="14" t="s">
        <v>3</v>
      </c>
      <c r="C9" s="6" t="s">
        <v>13</v>
      </c>
      <c r="D9" s="16"/>
      <c r="E9" s="16"/>
      <c r="F9" s="16"/>
      <c r="G9" s="16"/>
      <c r="H9" s="16"/>
      <c r="I9" s="26"/>
      <c r="J9" s="31" t="s">
        <v>17</v>
      </c>
      <c r="K9" s="31"/>
      <c r="L9" s="31"/>
      <c r="M9" s="31"/>
      <c r="N9" s="31"/>
      <c r="O9" s="31"/>
      <c r="P9" s="31"/>
      <c r="Q9" s="33" t="s">
        <v>19</v>
      </c>
      <c r="R9" s="33"/>
      <c r="S9" s="33"/>
      <c r="T9" s="33"/>
      <c r="U9" s="33"/>
      <c r="V9" s="33"/>
      <c r="W9" s="33"/>
      <c r="X9" s="27" t="s">
        <v>20</v>
      </c>
      <c r="Y9" s="27"/>
      <c r="Z9" s="27"/>
      <c r="AA9" s="27"/>
      <c r="AB9" s="27"/>
      <c r="AC9" s="27"/>
      <c r="AD9" s="27"/>
      <c r="AE9" s="15"/>
    </row>
    <row r="10" spans="2:32" ht="30" customHeight="1" x14ac:dyDescent="0.2">
      <c r="B10" s="14" t="s">
        <v>3</v>
      </c>
      <c r="C10" s="7" t="s">
        <v>14</v>
      </c>
      <c r="D10" s="7"/>
      <c r="E10" s="7"/>
      <c r="F10" s="7"/>
      <c r="G10" s="7"/>
      <c r="H10" s="7"/>
      <c r="I10" s="7"/>
      <c r="J10" s="28" t="s">
        <v>7</v>
      </c>
      <c r="K10" s="28"/>
      <c r="L10" s="28"/>
      <c r="M10" s="28"/>
      <c r="N10" s="28"/>
      <c r="O10" s="28"/>
      <c r="P10" s="28"/>
      <c r="Q10" s="31" t="s">
        <v>22</v>
      </c>
      <c r="R10" s="31"/>
      <c r="S10" s="31"/>
      <c r="T10" s="31"/>
      <c r="U10" s="31"/>
      <c r="V10" s="31"/>
      <c r="W10" s="31"/>
      <c r="X10" s="40" t="s">
        <v>21</v>
      </c>
      <c r="Y10" s="40"/>
      <c r="Z10" s="40"/>
      <c r="AA10" s="40"/>
      <c r="AB10" s="40"/>
      <c r="AC10" s="40"/>
      <c r="AD10" s="40"/>
      <c r="AE10" s="15"/>
    </row>
    <row r="11" spans="2:32" ht="30" customHeight="1" x14ac:dyDescent="0.2">
      <c r="B11" s="14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Q11" s="4"/>
      <c r="R11" s="5"/>
      <c r="S11" s="4"/>
      <c r="T11" s="5"/>
      <c r="U11" s="4"/>
      <c r="V11" s="5"/>
      <c r="W11" s="4"/>
      <c r="X11" s="1"/>
      <c r="Y11" s="4"/>
      <c r="Z11" s="1"/>
      <c r="AA11" s="4"/>
      <c r="AB11" s="1"/>
      <c r="AC11" s="4"/>
      <c r="AD11" s="5"/>
      <c r="AE11" s="15"/>
    </row>
    <row r="12" spans="2:32" ht="30" customHeight="1" x14ac:dyDescent="0.2">
      <c r="B12" s="14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Q12" s="4"/>
      <c r="R12" s="5"/>
      <c r="S12" s="4"/>
      <c r="T12" s="5"/>
      <c r="U12" s="4"/>
      <c r="V12" s="5"/>
      <c r="W12" s="4"/>
      <c r="X12" s="5"/>
      <c r="Y12" s="4"/>
      <c r="Z12" s="5"/>
      <c r="AA12" s="4"/>
      <c r="AB12" s="5"/>
      <c r="AC12" s="4"/>
      <c r="AD12" s="5"/>
      <c r="AE12" s="15"/>
    </row>
    <row r="13" spans="2:32" ht="30" customHeight="1" x14ac:dyDescent="0.2">
      <c r="B13" s="13"/>
      <c r="C13" s="4"/>
      <c r="D13" s="5"/>
      <c r="E13" s="4"/>
      <c r="F13" s="5"/>
      <c r="G13" s="4"/>
      <c r="H13" s="5"/>
      <c r="I13" s="4"/>
      <c r="J13" s="5"/>
      <c r="K13" s="4"/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4"/>
      <c r="X13" s="5"/>
      <c r="Y13" s="4"/>
      <c r="Z13" s="5"/>
      <c r="AA13" s="4"/>
      <c r="AB13" s="5"/>
      <c r="AC13" s="4"/>
      <c r="AD13" s="5"/>
      <c r="AE13" s="15"/>
    </row>
    <row r="14" spans="2:32" ht="30" customHeight="1" x14ac:dyDescent="0.2">
      <c r="B14" s="13"/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  <c r="Q14" s="4"/>
      <c r="R14" s="5"/>
      <c r="S14" s="4"/>
      <c r="T14" s="5"/>
      <c r="U14" s="4"/>
      <c r="V14" s="5"/>
      <c r="W14" s="4"/>
      <c r="X14" s="5"/>
      <c r="Y14" s="4"/>
      <c r="Z14" s="5"/>
      <c r="AA14" s="4"/>
      <c r="AB14" s="5"/>
      <c r="AC14" s="4"/>
      <c r="AD14" s="5"/>
      <c r="AE14" s="15"/>
    </row>
    <row r="15" spans="2:32" ht="30" customHeight="1" x14ac:dyDescent="0.2">
      <c r="B15" s="13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5"/>
      <c r="U15" s="4"/>
      <c r="V15" s="5"/>
      <c r="W15" s="4"/>
      <c r="X15" s="5"/>
      <c r="Y15" s="4"/>
      <c r="Z15" s="5"/>
      <c r="AA15" s="4"/>
      <c r="AB15" s="5"/>
      <c r="AC15" s="4"/>
      <c r="AD15" s="5"/>
      <c r="AE15" s="15"/>
    </row>
    <row r="16" spans="2:32" ht="30" customHeight="1" x14ac:dyDescent="0.2">
      <c r="B16" s="13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Q16" s="4"/>
      <c r="R16" s="5"/>
      <c r="S16" s="4"/>
      <c r="T16" s="5"/>
      <c r="U16" s="4"/>
      <c r="V16" s="5"/>
      <c r="W16" s="4"/>
      <c r="X16" s="5"/>
      <c r="Y16" s="4"/>
      <c r="Z16" s="5"/>
      <c r="AA16" s="4"/>
      <c r="AB16" s="5"/>
      <c r="AC16" s="4"/>
      <c r="AD16" s="5"/>
      <c r="AE16" s="15"/>
    </row>
    <row r="17" spans="2:31" ht="30" customHeight="1" x14ac:dyDescent="0.2">
      <c r="B17" s="13"/>
      <c r="C17" s="4"/>
      <c r="D17" s="5"/>
      <c r="E17" s="4"/>
      <c r="F17" s="5"/>
      <c r="G17" s="4"/>
      <c r="H17" s="5"/>
      <c r="I17" s="4"/>
      <c r="J17" s="5"/>
      <c r="K17" s="4"/>
      <c r="L17" s="5"/>
      <c r="M17" s="4"/>
      <c r="N17" s="5"/>
      <c r="O17" s="4"/>
      <c r="P17" s="5"/>
      <c r="Q17" s="4"/>
      <c r="R17" s="5"/>
      <c r="S17" s="4"/>
      <c r="T17" s="5"/>
      <c r="U17" s="4"/>
      <c r="V17" s="5"/>
      <c r="W17" s="4"/>
      <c r="X17" s="5"/>
      <c r="Y17" s="4"/>
      <c r="Z17" s="5"/>
      <c r="AA17" s="4"/>
      <c r="AB17" s="5"/>
      <c r="AC17" s="4"/>
      <c r="AD17" s="5"/>
      <c r="AE17" s="15"/>
    </row>
    <row r="18" spans="2:31" ht="30" customHeight="1" x14ac:dyDescent="0.2">
      <c r="B18" s="13"/>
      <c r="C18" s="4"/>
      <c r="D18" s="5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15"/>
    </row>
    <row r="19" spans="2:31" ht="30" customHeight="1" x14ac:dyDescent="0.2">
      <c r="B19" s="13"/>
      <c r="C19" s="4"/>
      <c r="D19" s="5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15"/>
    </row>
    <row r="20" spans="2:31" ht="30" customHeight="1" x14ac:dyDescent="0.2">
      <c r="B20" s="13"/>
      <c r="C20" s="4"/>
      <c r="D20" s="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15"/>
    </row>
    <row r="21" spans="2:31" ht="30" customHeight="1" x14ac:dyDescent="0.2">
      <c r="B21" s="13"/>
      <c r="C21" s="4"/>
      <c r="D21" s="5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15"/>
    </row>
    <row r="22" spans="2:31" ht="30" customHeight="1" x14ac:dyDescent="0.2">
      <c r="B22" s="13"/>
      <c r="C22" s="4"/>
      <c r="D22" s="5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15"/>
    </row>
    <row r="23" spans="2:31" ht="30" customHeight="1" x14ac:dyDescent="0.2">
      <c r="B23" s="13"/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  <c r="W23" s="8"/>
      <c r="X23" s="9"/>
      <c r="Y23" s="8"/>
      <c r="Z23" s="9"/>
      <c r="AA23" s="8"/>
      <c r="AB23" s="9"/>
      <c r="AC23" s="8"/>
      <c r="AD23" s="9"/>
      <c r="AE23" s="15"/>
    </row>
    <row r="24" spans="2:31" ht="30" customHeight="1" x14ac:dyDescent="0.2">
      <c r="B24" s="13"/>
      <c r="C24" s="4"/>
      <c r="D24" s="5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15"/>
    </row>
    <row r="25" spans="2:31" ht="30" customHeight="1" x14ac:dyDescent="0.2">
      <c r="B25" s="13"/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  <c r="W25" s="8"/>
      <c r="X25" s="9"/>
      <c r="Y25" s="8"/>
      <c r="Z25" s="9"/>
      <c r="AA25" s="8"/>
      <c r="AB25" s="9"/>
      <c r="AC25" s="8"/>
      <c r="AD25" s="9"/>
      <c r="AE25" s="15"/>
    </row>
    <row r="26" spans="2:31" ht="30" customHeight="1" x14ac:dyDescent="0.2">
      <c r="B26" s="13"/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15"/>
    </row>
    <row r="27" spans="2:31" ht="30" customHeight="1" x14ac:dyDescent="0.2">
      <c r="B27" s="13"/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  <c r="W27" s="8"/>
      <c r="X27" s="9"/>
      <c r="Y27" s="8"/>
      <c r="Z27" s="9"/>
      <c r="AA27" s="8"/>
      <c r="AB27" s="9"/>
      <c r="AC27" s="8"/>
      <c r="AD27" s="9"/>
      <c r="AE27" s="15"/>
    </row>
    <row r="28" spans="2:31" ht="30" customHeight="1" x14ac:dyDescent="0.2">
      <c r="B28" s="13"/>
      <c r="C28" s="4"/>
      <c r="D28" s="5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15"/>
    </row>
  </sheetData>
  <mergeCells count="17">
    <mergeCell ref="AE4:AE7"/>
    <mergeCell ref="B1:AE1"/>
    <mergeCell ref="X4:AD4"/>
    <mergeCell ref="C2:E2"/>
    <mergeCell ref="C4:I4"/>
    <mergeCell ref="J4:P4"/>
    <mergeCell ref="Q4:W4"/>
    <mergeCell ref="X9:AD9"/>
    <mergeCell ref="X8:AD8"/>
    <mergeCell ref="H8:K8"/>
    <mergeCell ref="J9:P9"/>
    <mergeCell ref="J10:P10"/>
    <mergeCell ref="L8:P8"/>
    <mergeCell ref="Q8:W8"/>
    <mergeCell ref="Q9:W9"/>
    <mergeCell ref="Q10:W10"/>
    <mergeCell ref="X10:AD10"/>
  </mergeCells>
  <conditionalFormatting sqref="C6:AD7">
    <cfRule type="expression" dxfId="0" priority="1">
      <formula>C$7=TODAY()</formula>
    </cfRule>
  </conditionalFormatting>
  <dataValidations count="9">
    <dataValidation allowBlank="1" showInputMessage="1" showErrorMessage="1" prompt="Luo tähän laskentataulukkoon projektin aikajana. Kirjoita aloituspäivä soluun C2 ja muut tiedot alkaen solusta B4" sqref="A1" xr:uid="{00000000-0002-0000-0000-000000000000}"/>
    <dataValidation allowBlank="1" showInputMessage="1" showErrorMessage="1" prompt="Kirjoita aloituspäivä oikealla olevaan soluun" sqref="B2" xr:uid="{00000000-0002-0000-0000-000001000000}"/>
    <dataValidation allowBlank="1" showInputMessage="1" showErrorMessage="1" prompt="Kirjoita alkamispäivä tähän soluun" sqref="C2:E2" xr:uid="{00000000-0002-0000-0000-000002000000}"/>
    <dataValidation allowBlank="1" showInputMessage="1" showErrorMessage="1" prompt="Tämän laskentataulukon otsikko on tässä solussa" sqref="B1:AE1" xr:uid="{00000000-0002-0000-0000-000003000000}"/>
    <dataValidation allowBlank="1" showInputMessage="1" showErrorMessage="1" prompt="Viikonpäivät päivitetään automaattisesti tähän riviin. Kirjoita käyttäjien nimet alla oleviin soluihin ja heille määritetyt tehtävät nimen oikealla puolella olevaan riviin" sqref="B7" xr:uid="{00000000-0002-0000-0000-000004000000}"/>
    <dataValidation allowBlank="1" showInputMessage="1" showErrorMessage="1" prompt="Päivitä kunkin sarakkeen B henkilölle määritetyn tehtävän tila alla oleviin soluihin" sqref="AE4:AE7" xr:uid="{00000000-0002-0000-0000-000005000000}"/>
    <dataValidation allowBlank="1" showInputMessage="1" showErrorMessage="1" prompt="Viikkonumerot ovat tämän rivin solualueissa C–I, J–P, Q–W ja X–AD" sqref="B4" xr:uid="{00000000-0002-0000-0000-000006000000}"/>
    <dataValidation allowBlank="1" showInputMessage="1" showErrorMessage="1" prompt="Kuukausi päivittyy automaattisesti tähän riviin" sqref="B5" xr:uid="{00000000-0002-0000-0000-000007000000}"/>
    <dataValidation allowBlank="1" showInputMessage="1" showErrorMessage="1" prompt="Tämän rivin viikonpäivät päivittyvät automaattisesti" sqref="B6" xr:uid="{00000000-0002-0000-0000-000008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  <ignoredErrors>
    <ignoredError sqref="J5 Q5 X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Laskentataulukot</vt:lpstr>
      </vt:variant>
      <vt:variant>
        <vt:i4>1</vt:i4>
      </vt:variant>
      <vt:variant>
        <vt:lpstr>Nimetyt alueet</vt:lpstr>
      </vt:variant>
      <vt:variant>
        <vt:i4>1</vt:i4>
      </vt:variant>
    </vt:vector>
  </HeadingPairs>
  <TitlesOfParts>
    <vt:vector size="2" baseType="lpstr">
      <vt:lpstr>Projektin Aikajana</vt:lpstr>
      <vt:lpstr>'Projektin Aikajana'!Tulostusotsikot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2019-05-17T03:34:39Z</dcterms:created>
  <dcterms:modified xsi:type="dcterms:W3CDTF">2021-01-19T07:08:12Z</dcterms:modified>
</cp:coreProperties>
</file>