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 activeTab="1"/>
  </bookViews>
  <sheets>
    <sheet name="封面" sheetId="2" r:id="rId1"/>
    <sheet name="纳税调整项目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纳税调整项目明细表!$A$1:$F$57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4" i="1"/>
  <c r="E18" i="1"/>
  <c r="F33" i="1"/>
  <c r="E43" i="1"/>
  <c r="F48" i="1" l="1"/>
  <c r="F47" i="1"/>
  <c r="E47" i="1"/>
  <c r="E46" i="1"/>
  <c r="F45" i="1"/>
  <c r="E45" i="1"/>
  <c r="E44" i="1"/>
  <c r="F38" i="1"/>
  <c r="E36" i="1"/>
  <c r="F36" i="1"/>
  <c r="F29" i="1"/>
  <c r="E25" i="1"/>
  <c r="F25" i="1"/>
  <c r="E24" i="1"/>
  <c r="E23" i="1"/>
  <c r="E22" i="1"/>
  <c r="F21" i="1"/>
  <c r="E14" i="1"/>
  <c r="E13" i="1"/>
  <c r="E10" i="1"/>
  <c r="F10" i="1" l="1"/>
  <c r="E33" i="1"/>
  <c r="F34" i="1"/>
  <c r="F44" i="1"/>
  <c r="E48" i="1"/>
  <c r="F46" i="1"/>
  <c r="F14" i="1"/>
  <c r="F43" i="1"/>
  <c r="F42" i="1"/>
  <c r="F39" i="1" s="1"/>
  <c r="E42" i="1"/>
  <c r="E39" i="1" s="1"/>
  <c r="F15" i="1"/>
  <c r="E29" i="1"/>
  <c r="F13" i="1"/>
  <c r="E21" i="1"/>
  <c r="E15" i="1" s="1"/>
  <c r="E38" i="1"/>
  <c r="E34" i="1" s="1"/>
  <c r="F4" i="1" l="1"/>
  <c r="F56" i="1" s="1"/>
</calcChain>
</file>

<file path=xl/sharedStrings.xml><?xml version="1.0" encoding="utf-8"?>
<sst xmlns="http://schemas.openxmlformats.org/spreadsheetml/2006/main" count="130" uniqueCount="72">
  <si>
    <t>行次</t>
  </si>
  <si>
    <t>项        目</t>
    <phoneticPr fontId="4" type="noConversion"/>
  </si>
  <si>
    <t>账载金额</t>
  </si>
  <si>
    <t>税收金额</t>
  </si>
  <si>
    <t>调增金额</t>
  </si>
  <si>
    <t>调减金额</t>
  </si>
  <si>
    <t>*</t>
  </si>
  <si>
    <t>（一）视同销售收入（填写A105010）</t>
  </si>
  <si>
    <t>（二）未按权责发生制原则确认的收入（填写A105020）</t>
  </si>
  <si>
    <t>（三）投资收益（填写A105030）</t>
  </si>
  <si>
    <t>（四）按权益法核算长期股权投资对初始投资成本调整确认收益</t>
  </si>
  <si>
    <t>（五）交易性金融资产初始投资调整</t>
  </si>
  <si>
    <t>（六）公允价值变动净损益</t>
  </si>
  <si>
    <t>（七）不征税收入</t>
  </si>
  <si>
    <t>其中：专项用途财政性资金（填写A105040）</t>
  </si>
  <si>
    <t>（八）销售折扣、折让和退回</t>
  </si>
  <si>
    <t>（九）其他</t>
  </si>
  <si>
    <t>（一）视同销售成本（填写A105010）</t>
  </si>
  <si>
    <t>（二）职工薪酬（填写A105050）</t>
  </si>
  <si>
    <t>（三）业务招待费支出</t>
  </si>
  <si>
    <t>（四）广告费和业务宣传费支出（填写A105060）</t>
  </si>
  <si>
    <t>（五）捐赠支出（填写A105070）</t>
  </si>
  <si>
    <t>（六）利息支出</t>
  </si>
  <si>
    <t>（七）罚金、罚款和被没收财物的损失</t>
  </si>
  <si>
    <t>（八）税收滞纳金、加收利息</t>
  </si>
  <si>
    <t>（九）赞助支出</t>
  </si>
  <si>
    <t>（十）与未实现融资收益相关在当期确认的财务费用</t>
  </si>
  <si>
    <t>（十一）佣金和手续费支出（保险企业填写A105060）</t>
  </si>
  <si>
    <t>（十二）不征税收入用于支出所形成的费用</t>
  </si>
  <si>
    <t>其中：专项用途财政性资金用于支出所形成的费用（填写A105040）</t>
  </si>
  <si>
    <t>（十三）跨期扣除项目</t>
  </si>
  <si>
    <t>（十四）与取得收入无关的支出</t>
  </si>
  <si>
    <t>（十五）境外所得分摊的共同支出</t>
  </si>
  <si>
    <t>（十六）党组织工作经费</t>
  </si>
  <si>
    <t>（十七）其他</t>
  </si>
  <si>
    <t>（一）资产折旧、摊销（填写A105080）</t>
  </si>
  <si>
    <t>（二）资产减值准备金</t>
  </si>
  <si>
    <t>（三）资产损失（填写A105090）</t>
  </si>
  <si>
    <t>（四）其他</t>
  </si>
  <si>
    <t>（一）企业重组及递延纳税事项（填写A105100）</t>
  </si>
  <si>
    <t>（二）政策性搬迁（填写A105110）</t>
  </si>
  <si>
    <t>*</t>
    <phoneticPr fontId="3" type="noConversion"/>
  </si>
  <si>
    <t>1.保险公司保险保障基金</t>
    <phoneticPr fontId="3" type="noConversion"/>
  </si>
  <si>
    <t>2.保险公司准备金</t>
    <phoneticPr fontId="3" type="noConversion"/>
  </si>
  <si>
    <t>其中：已发生未报案未决赔款准备金</t>
    <phoneticPr fontId="3" type="noConversion"/>
  </si>
  <si>
    <t>3.证券行业准备金</t>
    <phoneticPr fontId="3" type="noConversion"/>
  </si>
  <si>
    <t>4.期货行业准备金</t>
    <phoneticPr fontId="3" type="noConversion"/>
  </si>
  <si>
    <t>5.中小企业融资（信用）担保机构准备金</t>
    <phoneticPr fontId="3" type="noConversion"/>
  </si>
  <si>
    <t>6.金融企业、小额贷款公司准备金（填写A105120）</t>
    <phoneticPr fontId="3" type="noConversion"/>
  </si>
  <si>
    <t>（四）房地产开发企业特定业务计算的纳税调整额(填写A105010)</t>
  </si>
  <si>
    <t>（五）合伙企业法人合伙人应分得的应纳税所得额</t>
  </si>
  <si>
    <t>（六）发行永续债利息支出</t>
  </si>
  <si>
    <t>（七）其他</t>
  </si>
  <si>
    <t>五、特别纳税调整应税所得</t>
    <phoneticPr fontId="4" type="noConversion"/>
  </si>
  <si>
    <t>六、其他</t>
    <phoneticPr fontId="4" type="noConversion"/>
  </si>
  <si>
    <t>[边界]</t>
    <phoneticPr fontId="4" type="noConversion"/>
  </si>
  <si>
    <t>纳税调整项目明细表</t>
    <phoneticPr fontId="3" type="noConversion"/>
  </si>
  <si>
    <t>立信会计师事务所（特殊普通合伙）</t>
  </si>
  <si>
    <t>被鉴证单位</t>
    <phoneticPr fontId="3" type="noConversion"/>
  </si>
  <si>
    <t>编  制</t>
    <phoneticPr fontId="3" type="noConversion"/>
  </si>
  <si>
    <t>项    目</t>
    <phoneticPr fontId="3" type="noConversion"/>
  </si>
  <si>
    <t>日  期</t>
    <phoneticPr fontId="3" type="noConversion"/>
  </si>
  <si>
    <t>纳税年度</t>
    <phoneticPr fontId="3" type="noConversion"/>
  </si>
  <si>
    <t>复  核</t>
  </si>
  <si>
    <t/>
  </si>
  <si>
    <t>索  引</t>
    <phoneticPr fontId="3" type="noConversion"/>
  </si>
  <si>
    <t>一、收入类调整项目</t>
    <phoneticPr fontId="3" type="noConversion"/>
  </si>
  <si>
    <t>合计</t>
    <phoneticPr fontId="3" type="noConversion"/>
  </si>
  <si>
    <t>（三）特殊行业准备金</t>
    <phoneticPr fontId="3" type="noConversion"/>
  </si>
  <si>
    <t>四、特殊事项调整项目</t>
    <phoneticPr fontId="3" type="noConversion"/>
  </si>
  <si>
    <t>三、资产类调整项目</t>
    <phoneticPr fontId="3" type="noConversion"/>
  </si>
  <si>
    <t>二、扣除类调整项目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</si>
</sst>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8"/>
      <name val="宋体"/>
      <family val="3"/>
      <charset val="134"/>
    </font>
    <font>
      <sz val="9"/>
      <name val="Arial Narrow"/>
      <family val="2"/>
    </font>
    <font>
      <sz val="9"/>
      <color rgb="FFFF0000"/>
      <name val="宋体"/>
      <family val="3"/>
      <charset val="134"/>
    </font>
    <font>
      <sz val="8"/>
      <color rgb="FFFF0000"/>
      <name val="宋体"/>
      <family val="3"/>
      <charset val="134"/>
    </font>
    <font>
      <sz val="9"/>
      <color rgb="FFFF000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name val="宋体"/>
      <family val="3"/>
      <charset val="134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2" fillId="0" borderId="0" applyFill="0" applyBorder="0">
      <alignment vertical="center"/>
    </xf>
    <xf numFmtId="176" fontId="22" fillId="0" borderId="0" applyFont="0" applyFill="0" applyBorder="0">
      <alignment vertical="top"/>
    </xf>
  </cellStyleXfs>
  <cellXfs count="59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7" fontId="7" fillId="0" borderId="1" xfId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left" vertical="center" indent="1"/>
    </xf>
    <xf numFmtId="177" fontId="7" fillId="0" borderId="2" xfId="1" applyFont="1" applyBorder="1" applyAlignment="1">
      <alignment horizontal="center" vertical="center" shrinkToFit="1"/>
    </xf>
    <xf numFmtId="0" fontId="6" fillId="0" borderId="3" xfId="0" applyFont="1" applyBorder="1" applyAlignment="1">
      <alignment horizontal="left" vertical="center" wrapText="1" indent="1"/>
    </xf>
    <xf numFmtId="177" fontId="7" fillId="0" borderId="4" xfId="1" applyFont="1" applyBorder="1" applyAlignment="1">
      <alignment horizontal="center" vertical="center" shrinkToFit="1"/>
    </xf>
    <xf numFmtId="177" fontId="7" fillId="0" borderId="3" xfId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left" vertical="center" indent="2"/>
    </xf>
    <xf numFmtId="0" fontId="6" fillId="0" borderId="3" xfId="0" applyFont="1" applyBorder="1" applyAlignment="1">
      <alignment vertical="center" wrapText="1"/>
    </xf>
    <xf numFmtId="177" fontId="7" fillId="0" borderId="3" xfId="1" applyFont="1" applyBorder="1" applyAlignment="1">
      <alignment vertical="center" shrinkToFit="1"/>
    </xf>
    <xf numFmtId="177" fontId="7" fillId="0" borderId="1" xfId="1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left" vertical="center" wrapText="1" indent="2"/>
    </xf>
    <xf numFmtId="0" fontId="6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 indent="1"/>
    </xf>
    <xf numFmtId="177" fontId="10" fillId="2" borderId="1" xfId="1" applyFont="1" applyFill="1" applyBorder="1" applyAlignment="1">
      <alignment horizontal="center" vertical="center" shrinkToFit="1"/>
    </xf>
    <xf numFmtId="0" fontId="9" fillId="2" borderId="3" xfId="0" applyFont="1" applyFill="1" applyBorder="1" applyAlignment="1">
      <alignment horizontal="left" vertical="center" wrapText="1" indent="2"/>
    </xf>
    <xf numFmtId="177" fontId="7" fillId="2" borderId="1" xfId="1" applyFont="1" applyFill="1" applyBorder="1" applyAlignment="1">
      <alignment horizontal="center" vertical="center" shrinkToFit="1"/>
    </xf>
    <xf numFmtId="0" fontId="9" fillId="2" borderId="3" xfId="0" applyFont="1" applyFill="1" applyBorder="1" applyAlignment="1">
      <alignment horizontal="left" vertical="center" wrapText="1" indent="3"/>
    </xf>
    <xf numFmtId="177" fontId="10" fillId="2" borderId="3" xfId="1" applyFont="1" applyFill="1" applyBorder="1" applyAlignment="1">
      <alignment horizontal="center" vertical="center" shrinkToFit="1"/>
    </xf>
    <xf numFmtId="0" fontId="11" fillId="3" borderId="0" xfId="0" applyFont="1" applyFill="1">
      <alignment vertical="center"/>
    </xf>
    <xf numFmtId="0" fontId="13" fillId="5" borderId="0" xfId="2" applyNumberFormat="1" applyFont="1" applyFill="1" applyAlignment="1">
      <alignment vertical="center" wrapText="1"/>
    </xf>
    <xf numFmtId="0" fontId="13" fillId="6" borderId="0" xfId="2" applyNumberFormat="1" applyFont="1" applyFill="1" applyAlignment="1">
      <alignment vertical="center" wrapText="1"/>
    </xf>
    <xf numFmtId="0" fontId="15" fillId="5" borderId="7" xfId="2" applyNumberFormat="1" applyFont="1" applyFill="1" applyBorder="1" applyAlignment="1">
      <alignment horizontal="left" vertical="center"/>
    </xf>
    <xf numFmtId="0" fontId="15" fillId="5" borderId="11" xfId="2" applyNumberFormat="1" applyFont="1" applyFill="1" applyBorder="1">
      <alignment vertical="center"/>
    </xf>
    <xf numFmtId="0" fontId="15" fillId="5" borderId="13" xfId="2" applyNumberFormat="1" applyFont="1" applyFill="1" applyBorder="1">
      <alignment vertical="center"/>
    </xf>
    <xf numFmtId="14" fontId="15" fillId="5" borderId="13" xfId="2" applyNumberFormat="1" applyFont="1" applyFill="1" applyBorder="1">
      <alignment vertical="center"/>
    </xf>
    <xf numFmtId="0" fontId="15" fillId="5" borderId="5" xfId="2" applyNumberFormat="1" applyFont="1" applyFill="1" applyBorder="1" applyAlignment="1">
      <alignment horizontal="left" vertical="center"/>
    </xf>
    <xf numFmtId="0" fontId="15" fillId="5" borderId="15" xfId="2" applyNumberFormat="1" applyFont="1" applyFill="1" applyBorder="1">
      <alignment vertical="center"/>
    </xf>
    <xf numFmtId="0" fontId="21" fillId="6" borderId="0" xfId="2" applyNumberFormat="1" applyFont="1" applyFill="1" applyAlignment="1">
      <alignment horizontal="right" vertical="center" wrapText="1"/>
    </xf>
    <xf numFmtId="0" fontId="17" fillId="6" borderId="0" xfId="3" applyNumberFormat="1" applyFont="1" applyFill="1" applyAlignment="1">
      <alignment horizontal="left" vertical="center" wrapText="1"/>
    </xf>
    <xf numFmtId="0" fontId="17" fillId="5" borderId="0" xfId="2" applyNumberFormat="1" applyFont="1" applyFill="1" applyAlignment="1">
      <alignment vertical="center" wrapText="1"/>
    </xf>
    <xf numFmtId="179" fontId="16" fillId="4" borderId="7" xfId="2" applyNumberFormat="1" applyFont="1" applyFill="1" applyBorder="1" applyAlignment="1">
      <alignment horizontal="left" vertical="center" wrapText="1"/>
    </xf>
    <xf numFmtId="179" fontId="17" fillId="4" borderId="0" xfId="2" applyNumberFormat="1" applyFont="1" applyFill="1" applyAlignment="1">
      <alignment horizontal="left" vertical="center" wrapText="1"/>
    </xf>
    <xf numFmtId="179" fontId="17" fillId="4" borderId="12" xfId="2" applyNumberFormat="1" applyFont="1" applyFill="1" applyBorder="1" applyAlignment="1">
      <alignment horizontal="left" vertical="center" wrapText="1"/>
    </xf>
    <xf numFmtId="0" fontId="16" fillId="4" borderId="7" xfId="2" applyNumberFormat="1" applyFont="1" applyFill="1" applyBorder="1" applyAlignment="1">
      <alignment horizontal="left" vertical="center" wrapText="1"/>
    </xf>
    <xf numFmtId="0" fontId="16" fillId="4" borderId="12" xfId="2" applyNumberFormat="1" applyFont="1" applyFill="1" applyBorder="1" applyAlignment="1">
      <alignment horizontal="left" vertical="center" wrapText="1"/>
    </xf>
    <xf numFmtId="0" fontId="20" fillId="4" borderId="5" xfId="2" applyNumberFormat="1" applyFont="1" applyFill="1" applyBorder="1" applyAlignment="1">
      <alignment horizontal="left" vertical="center" wrapText="1"/>
    </xf>
    <xf numFmtId="0" fontId="21" fillId="4" borderId="6" xfId="2" applyNumberFormat="1" applyFont="1" applyFill="1" applyBorder="1" applyAlignment="1">
      <alignment horizontal="left" vertical="center" wrapText="1"/>
    </xf>
    <xf numFmtId="0" fontId="21" fillId="4" borderId="14" xfId="2" applyNumberFormat="1" applyFont="1" applyFill="1" applyBorder="1" applyAlignment="1">
      <alignment horizontal="left" vertical="center" wrapText="1"/>
    </xf>
    <xf numFmtId="178" fontId="16" fillId="4" borderId="5" xfId="2" applyNumberFormat="1" applyFont="1" applyFill="1" applyBorder="1" applyAlignment="1">
      <alignment horizontal="left" vertical="center" wrapText="1"/>
    </xf>
    <xf numFmtId="178" fontId="17" fillId="4" borderId="14" xfId="2" applyNumberFormat="1" applyFont="1" applyFill="1" applyBorder="1" applyAlignment="1">
      <alignment horizontal="left" vertical="center" wrapText="1"/>
    </xf>
    <xf numFmtId="0" fontId="14" fillId="7" borderId="5" xfId="2" applyNumberFormat="1" applyFont="1" applyFill="1" applyBorder="1" applyAlignment="1">
      <alignment horizontal="left" vertical="center" wrapText="1"/>
    </xf>
    <xf numFmtId="0" fontId="14" fillId="7" borderId="6" xfId="2" applyNumberFormat="1" applyFont="1" applyFill="1" applyBorder="1" applyAlignment="1">
      <alignment horizontal="left" vertical="center" wrapText="1"/>
    </xf>
    <xf numFmtId="0" fontId="16" fillId="4" borderId="8" xfId="2" applyNumberFormat="1" applyFont="1" applyFill="1" applyBorder="1" applyAlignment="1">
      <alignment horizontal="left" vertical="center" wrapText="1"/>
    </xf>
    <xf numFmtId="0" fontId="17" fillId="4" borderId="9" xfId="2" applyNumberFormat="1" applyFont="1" applyFill="1" applyBorder="1" applyAlignment="1">
      <alignment horizontal="left" vertical="center" wrapText="1"/>
    </xf>
    <xf numFmtId="0" fontId="17" fillId="4" borderId="10" xfId="2" applyNumberFormat="1" applyFont="1" applyFill="1" applyBorder="1" applyAlignment="1">
      <alignment horizontal="left" vertical="center" wrapText="1"/>
    </xf>
    <xf numFmtId="0" fontId="18" fillId="4" borderId="8" xfId="2" applyNumberFormat="1" applyFont="1" applyFill="1" applyBorder="1" applyAlignment="1">
      <alignment horizontal="left" vertical="center" wrapText="1"/>
    </xf>
    <xf numFmtId="0" fontId="13" fillId="4" borderId="10" xfId="2" applyNumberFormat="1" applyFont="1" applyFill="1" applyBorder="1" applyAlignment="1">
      <alignment horizontal="left" vertical="center" wrapText="1"/>
    </xf>
    <xf numFmtId="0" fontId="19" fillId="4" borderId="7" xfId="2" applyNumberFormat="1" applyFont="1" applyFill="1" applyBorder="1" applyAlignment="1">
      <alignment horizontal="left" vertical="center"/>
    </xf>
    <xf numFmtId="0" fontId="19" fillId="4" borderId="0" xfId="2" applyNumberFormat="1" applyFont="1" applyFill="1" applyAlignment="1">
      <alignment horizontal="left" vertical="center"/>
    </xf>
    <xf numFmtId="0" fontId="19" fillId="4" borderId="12" xfId="2" applyNumberFormat="1" applyFont="1" applyFill="1" applyBorder="1" applyAlignment="1">
      <alignment horizontal="left" vertical="center"/>
    </xf>
    <xf numFmtId="178" fontId="16" fillId="4" borderId="7" xfId="2" applyNumberFormat="1" applyFont="1" applyFill="1" applyBorder="1" applyAlignment="1">
      <alignment horizontal="left" vertical="center" wrapText="1"/>
    </xf>
    <xf numFmtId="178" fontId="17" fillId="4" borderId="12" xfId="2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</row>
    <row r="2" spans="1:10" ht="15.75" customHeight="1" thickBot="1" x14ac:dyDescent="0.25">
      <c r="A2" s="24"/>
      <c r="B2" s="44" t="s">
        <v>57</v>
      </c>
      <c r="C2" s="45"/>
      <c r="D2" s="45"/>
      <c r="E2" s="45"/>
      <c r="F2" s="45"/>
      <c r="G2" s="45"/>
      <c r="H2" s="45"/>
      <c r="I2" s="45"/>
      <c r="J2" s="45"/>
    </row>
    <row r="3" spans="1:10" ht="15" customHeight="1" x14ac:dyDescent="0.2">
      <c r="A3" s="23"/>
      <c r="B3" s="25" t="s">
        <v>58</v>
      </c>
      <c r="C3" s="46"/>
      <c r="D3" s="47"/>
      <c r="E3" s="47"/>
      <c r="F3" s="47"/>
      <c r="G3" s="48"/>
      <c r="H3" s="26" t="s">
        <v>59</v>
      </c>
      <c r="I3" s="49"/>
      <c r="J3" s="50"/>
    </row>
    <row r="4" spans="1:10" ht="15.75" customHeight="1" x14ac:dyDescent="0.2">
      <c r="A4" s="23"/>
      <c r="B4" s="25" t="s">
        <v>60</v>
      </c>
      <c r="C4" s="51"/>
      <c r="D4" s="52"/>
      <c r="E4" s="52"/>
      <c r="F4" s="52"/>
      <c r="G4" s="53"/>
      <c r="H4" s="27" t="s">
        <v>61</v>
      </c>
      <c r="I4" s="37"/>
      <c r="J4" s="38"/>
    </row>
    <row r="5" spans="1:10" ht="15" customHeight="1" x14ac:dyDescent="0.2">
      <c r="A5" s="23"/>
      <c r="B5" s="25" t="s">
        <v>62</v>
      </c>
      <c r="C5" s="51"/>
      <c r="D5" s="52"/>
      <c r="E5" s="52"/>
      <c r="F5" s="52"/>
      <c r="G5" s="53"/>
      <c r="H5" s="27" t="s">
        <v>63</v>
      </c>
      <c r="I5" s="54"/>
      <c r="J5" s="55"/>
    </row>
    <row r="6" spans="1:10" ht="15" customHeight="1" x14ac:dyDescent="0.2">
      <c r="A6" s="23"/>
      <c r="B6" s="25"/>
      <c r="C6" s="34"/>
      <c r="D6" s="35"/>
      <c r="E6" s="35"/>
      <c r="F6" s="35"/>
      <c r="G6" s="36"/>
      <c r="H6" s="28" t="s">
        <v>61</v>
      </c>
      <c r="I6" s="37" t="s">
        <v>64</v>
      </c>
      <c r="J6" s="38"/>
    </row>
    <row r="7" spans="1:10" ht="15.75" thickBot="1" x14ac:dyDescent="0.25">
      <c r="A7" s="23"/>
      <c r="B7" s="29"/>
      <c r="C7" s="39"/>
      <c r="D7" s="40"/>
      <c r="E7" s="40"/>
      <c r="F7" s="40"/>
      <c r="G7" s="41"/>
      <c r="H7" s="30" t="s">
        <v>65</v>
      </c>
      <c r="I7" s="42"/>
      <c r="J7" s="43"/>
    </row>
    <row r="8" spans="1:10" ht="15" x14ac:dyDescent="0.2">
      <c r="A8" s="23"/>
      <c r="B8" s="31"/>
      <c r="C8" s="31"/>
      <c r="D8" s="31"/>
      <c r="E8" s="32"/>
      <c r="F8" s="32"/>
      <c r="G8" s="33"/>
      <c r="H8" s="33"/>
      <c r="I8" s="33"/>
      <c r="J8" s="23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1">
    <pageSetUpPr fitToPage="1"/>
  </sheetPr>
  <dimension ref="A1:K57"/>
  <sheetViews>
    <sheetView showGridLines="0" tabSelected="1" zoomScale="130" zoomScaleNormal="130" zoomScaleSheetLayoutView="100" workbookViewId="0">
      <selection sqref="A1:F1"/>
    </sheetView>
  </sheetViews>
  <sheetFormatPr defaultColWidth="0" defaultRowHeight="0" customHeight="1" zeroHeight="1" x14ac:dyDescent="0.2"/>
  <cols>
    <col min="1" max="1" width="5.25" customWidth="1"/>
    <col min="2" max="2" width="54.375" bestFit="1" customWidth="1"/>
    <col min="3" max="6" width="9.125" customWidth="1"/>
    <col min="7" max="11" width="9" customWidth="1"/>
    <col min="12" max="16384" width="9" hidden="1"/>
  </cols>
  <sheetData>
    <row r="1" spans="1:6" ht="25.5" customHeight="1" x14ac:dyDescent="0.2">
      <c r="A1" s="56" t="s">
        <v>56</v>
      </c>
      <c r="B1" s="56"/>
      <c r="C1" s="56"/>
      <c r="D1" s="56"/>
      <c r="E1" s="56"/>
      <c r="F1" s="56"/>
    </row>
    <row r="2" spans="1:6" ht="14.25" x14ac:dyDescent="0.2">
      <c r="A2" s="57" t="s">
        <v>0</v>
      </c>
      <c r="B2" s="57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4.25" x14ac:dyDescent="0.2">
      <c r="A3" s="58"/>
      <c r="B3" s="58"/>
      <c r="C3" s="1">
        <v>1</v>
      </c>
      <c r="D3" s="1">
        <v>2</v>
      </c>
      <c r="E3" s="1">
        <v>3</v>
      </c>
      <c r="F3" s="1">
        <v>4</v>
      </c>
    </row>
    <row r="4" spans="1:6" ht="14.25" x14ac:dyDescent="0.2">
      <c r="A4" s="1">
        <v>1</v>
      </c>
      <c r="B4" s="2" t="s">
        <v>66</v>
      </c>
      <c r="C4" s="3" t="s">
        <v>6</v>
      </c>
      <c r="D4" s="3" t="s">
        <v>6</v>
      </c>
      <c r="E4" s="3">
        <f>SUM(E5,E6,E7,E9,E10,E11,E13,E14)</f>
        <v>0</v>
      </c>
      <c r="F4" s="3">
        <f>SUM(F5,F6,F7,F8,F10,F11,F13,F14)</f>
        <v>0</v>
      </c>
    </row>
    <row r="5" spans="1:6" ht="14.25" x14ac:dyDescent="0.2">
      <c r="A5" s="1">
        <v>2</v>
      </c>
      <c r="B5" s="4" t="s">
        <v>7</v>
      </c>
      <c r="C5" s="3" t="s">
        <v>6</v>
      </c>
      <c r="D5" s="3"/>
      <c r="E5" s="3"/>
      <c r="F5" s="3" t="s">
        <v>6</v>
      </c>
    </row>
    <row r="6" spans="1:6" ht="14.25" x14ac:dyDescent="0.2">
      <c r="A6" s="1">
        <v>3</v>
      </c>
      <c r="B6" s="4" t="s">
        <v>8</v>
      </c>
      <c r="C6" s="3"/>
      <c r="D6" s="3"/>
      <c r="E6" s="3"/>
      <c r="F6" s="3"/>
    </row>
    <row r="7" spans="1:6" ht="14.25" x14ac:dyDescent="0.2">
      <c r="A7" s="1">
        <v>4</v>
      </c>
      <c r="B7" s="4" t="s">
        <v>9</v>
      </c>
      <c r="C7" s="3"/>
      <c r="D7" s="3"/>
      <c r="E7" s="3"/>
      <c r="F7" s="5"/>
    </row>
    <row r="8" spans="1:6" ht="14.25" x14ac:dyDescent="0.2">
      <c r="A8" s="1">
        <v>5</v>
      </c>
      <c r="B8" s="6" t="s">
        <v>10</v>
      </c>
      <c r="C8" s="7" t="s">
        <v>6</v>
      </c>
      <c r="D8" s="7" t="s">
        <v>6</v>
      </c>
      <c r="E8" s="7" t="s">
        <v>6</v>
      </c>
      <c r="F8" s="8"/>
    </row>
    <row r="9" spans="1:6" ht="14.25" x14ac:dyDescent="0.2">
      <c r="A9" s="1">
        <v>6</v>
      </c>
      <c r="B9" s="4" t="s">
        <v>11</v>
      </c>
      <c r="C9" s="8" t="s">
        <v>6</v>
      </c>
      <c r="D9" s="8" t="s">
        <v>6</v>
      </c>
      <c r="E9" s="3"/>
      <c r="F9" s="3" t="s">
        <v>6</v>
      </c>
    </row>
    <row r="10" spans="1:6" ht="14.25" x14ac:dyDescent="0.2">
      <c r="A10" s="1">
        <v>7</v>
      </c>
      <c r="B10" s="4" t="s">
        <v>12</v>
      </c>
      <c r="C10" s="3"/>
      <c r="D10" s="3" t="s">
        <v>6</v>
      </c>
      <c r="E10" s="3">
        <f>IF(C10&lt;0,ABS(C10),0)</f>
        <v>0</v>
      </c>
      <c r="F10" s="3">
        <f>IF(C10&gt;=0,C10,0)</f>
        <v>0</v>
      </c>
    </row>
    <row r="11" spans="1:6" ht="14.25" x14ac:dyDescent="0.2">
      <c r="A11" s="1">
        <v>8</v>
      </c>
      <c r="B11" s="4" t="s">
        <v>13</v>
      </c>
      <c r="C11" s="3" t="s">
        <v>6</v>
      </c>
      <c r="D11" s="3" t="s">
        <v>6</v>
      </c>
      <c r="E11" s="3"/>
      <c r="F11" s="3"/>
    </row>
    <row r="12" spans="1:6" ht="14.25" x14ac:dyDescent="0.2">
      <c r="A12" s="1">
        <v>9</v>
      </c>
      <c r="B12" s="9" t="s">
        <v>14</v>
      </c>
      <c r="C12" s="3" t="s">
        <v>6</v>
      </c>
      <c r="D12" s="3" t="s">
        <v>6</v>
      </c>
      <c r="E12" s="3"/>
      <c r="F12" s="3"/>
    </row>
    <row r="13" spans="1:6" ht="14.25" x14ac:dyDescent="0.2">
      <c r="A13" s="1">
        <v>10</v>
      </c>
      <c r="B13" s="4" t="s">
        <v>15</v>
      </c>
      <c r="C13" s="3"/>
      <c r="D13" s="3"/>
      <c r="E13" s="3">
        <f>IF(C13-D13&gt;0,C13-D13,0)</f>
        <v>0</v>
      </c>
      <c r="F13" s="3">
        <f>IF(C13-D13&lt;0,ABS(C13-D13),0)</f>
        <v>0</v>
      </c>
    </row>
    <row r="14" spans="1:6" ht="14.25" x14ac:dyDescent="0.2">
      <c r="A14" s="1">
        <v>11</v>
      </c>
      <c r="B14" s="4" t="s">
        <v>16</v>
      </c>
      <c r="C14" s="3"/>
      <c r="D14" s="3"/>
      <c r="E14" s="3">
        <f>IF(D14-C14&gt;0,D14-C14,0)</f>
        <v>0</v>
      </c>
      <c r="F14" s="3">
        <f>IF(D14-C14&lt;0,ABS(D14-C14),0)</f>
        <v>0</v>
      </c>
    </row>
    <row r="15" spans="1:6" ht="14.25" x14ac:dyDescent="0.2">
      <c r="A15" s="1">
        <v>12</v>
      </c>
      <c r="B15" s="10" t="s">
        <v>71</v>
      </c>
      <c r="C15" s="8" t="s">
        <v>6</v>
      </c>
      <c r="D15" s="8" t="s">
        <v>6</v>
      </c>
      <c r="E15" s="11">
        <f>SUM(E17:E33)-E28</f>
        <v>0</v>
      </c>
      <c r="F15" s="11">
        <f>SUM(F17,F19,F21,F25,F26,F29,F33,F32,F16,F20)</f>
        <v>0</v>
      </c>
    </row>
    <row r="16" spans="1:6" ht="14.25" x14ac:dyDescent="0.2">
      <c r="A16" s="1">
        <v>13</v>
      </c>
      <c r="B16" s="4" t="s">
        <v>17</v>
      </c>
      <c r="C16" s="3" t="s">
        <v>6</v>
      </c>
      <c r="D16" s="3"/>
      <c r="E16" s="3" t="s">
        <v>6</v>
      </c>
      <c r="F16" s="3"/>
    </row>
    <row r="17" spans="1:6" ht="14.25" x14ac:dyDescent="0.2">
      <c r="A17" s="1">
        <v>14</v>
      </c>
      <c r="B17" s="4" t="s">
        <v>18</v>
      </c>
      <c r="C17" s="3"/>
      <c r="D17" s="3"/>
      <c r="E17" s="3"/>
      <c r="F17" s="3"/>
    </row>
    <row r="18" spans="1:6" ht="14.25" x14ac:dyDescent="0.2">
      <c r="A18" s="1">
        <v>15</v>
      </c>
      <c r="B18" s="4" t="s">
        <v>19</v>
      </c>
      <c r="C18" s="3"/>
      <c r="D18" s="3"/>
      <c r="E18" s="3">
        <f>C18-D18</f>
        <v>0</v>
      </c>
      <c r="F18" s="3" t="s">
        <v>6</v>
      </c>
    </row>
    <row r="19" spans="1:6" ht="14.25" x14ac:dyDescent="0.2">
      <c r="A19" s="1">
        <v>16</v>
      </c>
      <c r="B19" s="4" t="s">
        <v>20</v>
      </c>
      <c r="C19" s="3" t="s">
        <v>6</v>
      </c>
      <c r="D19" s="3" t="s">
        <v>6</v>
      </c>
      <c r="E19" s="3"/>
      <c r="F19" s="3"/>
    </row>
    <row r="20" spans="1:6" ht="14.25" x14ac:dyDescent="0.2">
      <c r="A20" s="1">
        <v>17</v>
      </c>
      <c r="B20" s="4" t="s">
        <v>21</v>
      </c>
      <c r="C20" s="3"/>
      <c r="D20" s="3"/>
      <c r="E20" s="3"/>
      <c r="F20" s="3"/>
    </row>
    <row r="21" spans="1:6" ht="14.25" x14ac:dyDescent="0.2">
      <c r="A21" s="1">
        <v>18</v>
      </c>
      <c r="B21" s="4" t="s">
        <v>22</v>
      </c>
      <c r="C21" s="3"/>
      <c r="D21" s="3"/>
      <c r="E21" s="3">
        <f>IF(C21-D21&gt;0,C21-D21,0)</f>
        <v>0</v>
      </c>
      <c r="F21" s="3">
        <f>IF(C21-D21&lt;0,-C21+D21,0)</f>
        <v>0</v>
      </c>
    </row>
    <row r="22" spans="1:6" ht="14.25" x14ac:dyDescent="0.2">
      <c r="A22" s="1">
        <v>19</v>
      </c>
      <c r="B22" s="4" t="s">
        <v>23</v>
      </c>
      <c r="C22" s="3"/>
      <c r="D22" s="3" t="s">
        <v>6</v>
      </c>
      <c r="E22" s="3">
        <f>C22</f>
        <v>0</v>
      </c>
      <c r="F22" s="3" t="s">
        <v>6</v>
      </c>
    </row>
    <row r="23" spans="1:6" ht="14.25" x14ac:dyDescent="0.2">
      <c r="A23" s="1">
        <v>20</v>
      </c>
      <c r="B23" s="4" t="s">
        <v>24</v>
      </c>
      <c r="C23" s="3"/>
      <c r="D23" s="3" t="s">
        <v>6</v>
      </c>
      <c r="E23" s="3">
        <f>C23</f>
        <v>0</v>
      </c>
      <c r="F23" s="3" t="s">
        <v>6</v>
      </c>
    </row>
    <row r="24" spans="1:6" ht="14.25" x14ac:dyDescent="0.2">
      <c r="A24" s="1">
        <v>21</v>
      </c>
      <c r="B24" s="4" t="s">
        <v>25</v>
      </c>
      <c r="C24" s="3"/>
      <c r="D24" s="3" t="s">
        <v>6</v>
      </c>
      <c r="E24" s="3">
        <f>C24</f>
        <v>0</v>
      </c>
      <c r="F24" s="3" t="s">
        <v>6</v>
      </c>
    </row>
    <row r="25" spans="1:6" ht="14.25" x14ac:dyDescent="0.2">
      <c r="A25" s="1">
        <v>22</v>
      </c>
      <c r="B25" s="4" t="s">
        <v>26</v>
      </c>
      <c r="C25" s="3"/>
      <c r="D25" s="3"/>
      <c r="E25" s="3">
        <f>IF(C25-D25&gt;0,C25-D25,0)</f>
        <v>0</v>
      </c>
      <c r="F25" s="3">
        <f>IF(C25-D25&lt;0,-C25+D25,0)</f>
        <v>0</v>
      </c>
    </row>
    <row r="26" spans="1:6" ht="14.25" x14ac:dyDescent="0.2">
      <c r="A26" s="1">
        <v>23</v>
      </c>
      <c r="B26" s="4" t="s">
        <v>27</v>
      </c>
      <c r="C26" s="3"/>
      <c r="D26" s="3"/>
      <c r="E26" s="3"/>
      <c r="F26" s="12"/>
    </row>
    <row r="27" spans="1:6" ht="14.25" x14ac:dyDescent="0.2">
      <c r="A27" s="1">
        <v>24</v>
      </c>
      <c r="B27" s="4" t="s">
        <v>28</v>
      </c>
      <c r="C27" s="3" t="s">
        <v>6</v>
      </c>
      <c r="D27" s="3" t="s">
        <v>6</v>
      </c>
      <c r="E27" s="3"/>
      <c r="F27" s="3" t="s">
        <v>6</v>
      </c>
    </row>
    <row r="28" spans="1:6" ht="14.25" x14ac:dyDescent="0.2">
      <c r="A28" s="1">
        <v>25</v>
      </c>
      <c r="B28" s="13" t="s">
        <v>29</v>
      </c>
      <c r="C28" s="8" t="s">
        <v>6</v>
      </c>
      <c r="D28" s="8" t="s">
        <v>6</v>
      </c>
      <c r="E28" s="11"/>
      <c r="F28" s="8" t="s">
        <v>6</v>
      </c>
    </row>
    <row r="29" spans="1:6" ht="14.25" x14ac:dyDescent="0.2">
      <c r="A29" s="1">
        <v>26</v>
      </c>
      <c r="B29" s="4" t="s">
        <v>30</v>
      </c>
      <c r="C29" s="3"/>
      <c r="D29" s="3"/>
      <c r="E29" s="3">
        <f>IF(C29-D29&gt;0,C29-D29,0)</f>
        <v>0</v>
      </c>
      <c r="F29" s="3">
        <f>IF(C29-D29&lt;0,-C29+D29,0)</f>
        <v>0</v>
      </c>
    </row>
    <row r="30" spans="1:6" ht="14.25" x14ac:dyDescent="0.2">
      <c r="A30" s="1">
        <v>27</v>
      </c>
      <c r="B30" s="4" t="s">
        <v>31</v>
      </c>
      <c r="C30" s="3"/>
      <c r="D30" s="3" t="s">
        <v>6</v>
      </c>
      <c r="E30" s="3"/>
      <c r="F30" s="3" t="s">
        <v>6</v>
      </c>
    </row>
    <row r="31" spans="1:6" ht="14.25" x14ac:dyDescent="0.2">
      <c r="A31" s="1">
        <v>28</v>
      </c>
      <c r="B31" s="4" t="s">
        <v>32</v>
      </c>
      <c r="C31" s="3" t="s">
        <v>6</v>
      </c>
      <c r="D31" s="3" t="s">
        <v>6</v>
      </c>
      <c r="E31" s="3"/>
      <c r="F31" s="3" t="s">
        <v>6</v>
      </c>
    </row>
    <row r="32" spans="1:6" ht="14.25" x14ac:dyDescent="0.2">
      <c r="A32" s="1">
        <v>29</v>
      </c>
      <c r="B32" s="4" t="s">
        <v>33</v>
      </c>
      <c r="C32" s="3"/>
      <c r="D32" s="3"/>
      <c r="E32" s="3"/>
      <c r="F32" s="3"/>
    </row>
    <row r="33" spans="1:6" ht="14.25" x14ac:dyDescent="0.2">
      <c r="A33" s="1">
        <v>30</v>
      </c>
      <c r="B33" s="4" t="s">
        <v>34</v>
      </c>
      <c r="C33" s="3"/>
      <c r="D33" s="3"/>
      <c r="E33" s="3">
        <f>IF(C33-D33&gt;0,C33-D33,0)</f>
        <v>0</v>
      </c>
      <c r="F33" s="3">
        <f>IF(C33-D33&lt;0,-C33+D33,0)</f>
        <v>0</v>
      </c>
    </row>
    <row r="34" spans="1:6" ht="14.25" x14ac:dyDescent="0.2">
      <c r="A34" s="1">
        <v>31</v>
      </c>
      <c r="B34" s="2" t="s">
        <v>70</v>
      </c>
      <c r="C34" s="3" t="s">
        <v>6</v>
      </c>
      <c r="D34" s="3" t="s">
        <v>6</v>
      </c>
      <c r="E34" s="3">
        <f>SUM(E35:E38)</f>
        <v>0</v>
      </c>
      <c r="F34" s="3">
        <f>SUM(F35:F38)</f>
        <v>0</v>
      </c>
    </row>
    <row r="35" spans="1:6" ht="14.25" x14ac:dyDescent="0.2">
      <c r="A35" s="1">
        <v>32</v>
      </c>
      <c r="B35" s="4" t="s">
        <v>35</v>
      </c>
      <c r="C35" s="3"/>
      <c r="D35" s="3"/>
      <c r="E35" s="3"/>
      <c r="F35" s="3"/>
    </row>
    <row r="36" spans="1:6" ht="14.25" x14ac:dyDescent="0.2">
      <c r="A36" s="1">
        <v>33</v>
      </c>
      <c r="B36" s="4" t="s">
        <v>36</v>
      </c>
      <c r="C36" s="3"/>
      <c r="D36" s="3" t="s">
        <v>6</v>
      </c>
      <c r="E36" s="3">
        <f>IF(C36&gt;0,C36,0)</f>
        <v>0</v>
      </c>
      <c r="F36" s="3">
        <f>IF(C36&lt;0,-C36,0)</f>
        <v>0</v>
      </c>
    </row>
    <row r="37" spans="1:6" ht="14.25" x14ac:dyDescent="0.2">
      <c r="A37" s="1">
        <v>34</v>
      </c>
      <c r="B37" s="4" t="s">
        <v>37</v>
      </c>
      <c r="C37" s="12"/>
      <c r="D37" s="12"/>
      <c r="E37" s="12"/>
      <c r="F37" s="12"/>
    </row>
    <row r="38" spans="1:6" ht="14.25" x14ac:dyDescent="0.2">
      <c r="A38" s="1">
        <v>35</v>
      </c>
      <c r="B38" s="4" t="s">
        <v>38</v>
      </c>
      <c r="C38" s="3"/>
      <c r="D38" s="3"/>
      <c r="E38" s="3">
        <f>IF(C38-D38&gt;0,C38-D38,0)</f>
        <v>0</v>
      </c>
      <c r="F38" s="3">
        <f>IF(C38-D38&lt;0,-C38+D38,0)</f>
        <v>0</v>
      </c>
    </row>
    <row r="39" spans="1:6" ht="14.25" x14ac:dyDescent="0.2">
      <c r="A39" s="1">
        <v>36</v>
      </c>
      <c r="B39" s="14" t="s">
        <v>69</v>
      </c>
      <c r="C39" s="3" t="s">
        <v>6</v>
      </c>
      <c r="D39" s="3" t="s">
        <v>6</v>
      </c>
      <c r="E39" s="3">
        <f>SUM(E40:E53)</f>
        <v>0</v>
      </c>
      <c r="F39" s="3">
        <f>SUM(F40:F53)</f>
        <v>0</v>
      </c>
    </row>
    <row r="40" spans="1:6" ht="14.25" x14ac:dyDescent="0.2">
      <c r="A40" s="1">
        <v>37</v>
      </c>
      <c r="B40" s="4" t="s">
        <v>39</v>
      </c>
      <c r="C40" s="3"/>
      <c r="D40" s="3"/>
      <c r="E40" s="3"/>
      <c r="F40" s="3"/>
    </row>
    <row r="41" spans="1:6" ht="14.25" x14ac:dyDescent="0.2">
      <c r="A41" s="1">
        <v>38</v>
      </c>
      <c r="B41" s="4" t="s">
        <v>40</v>
      </c>
      <c r="C41" s="3" t="s">
        <v>6</v>
      </c>
      <c r="D41" s="3" t="s">
        <v>6</v>
      </c>
      <c r="E41" s="3"/>
      <c r="F41" s="3"/>
    </row>
    <row r="42" spans="1:6" ht="14.25" x14ac:dyDescent="0.2">
      <c r="A42" s="15">
        <v>39</v>
      </c>
      <c r="B42" s="16" t="s">
        <v>68</v>
      </c>
      <c r="C42" s="17" t="s">
        <v>41</v>
      </c>
      <c r="D42" s="17" t="s">
        <v>41</v>
      </c>
      <c r="E42" s="17">
        <f>SUM(E43,E44,E46,E47,E48,E49)</f>
        <v>0</v>
      </c>
      <c r="F42" s="17">
        <f>SUM(F43,F44,F46,F47,F48,F49)</f>
        <v>0</v>
      </c>
    </row>
    <row r="43" spans="1:6" ht="14.25" x14ac:dyDescent="0.2">
      <c r="A43" s="15">
        <v>39.1</v>
      </c>
      <c r="B43" s="18" t="s">
        <v>42</v>
      </c>
      <c r="C43" s="19"/>
      <c r="D43" s="19"/>
      <c r="E43" s="19">
        <f t="shared" ref="E43:E48" si="0">IF(C43-D43&gt;0,C43-D43,0)</f>
        <v>0</v>
      </c>
      <c r="F43" s="19">
        <f t="shared" ref="F43:F48" si="1">IF(C43-D43&lt;0,-C43+D43,0)</f>
        <v>0</v>
      </c>
    </row>
    <row r="44" spans="1:6" ht="14.25" x14ac:dyDescent="0.2">
      <c r="A44" s="15">
        <v>39.200000000000003</v>
      </c>
      <c r="B44" s="18" t="s">
        <v>43</v>
      </c>
      <c r="C44" s="19"/>
      <c r="D44" s="19"/>
      <c r="E44" s="19">
        <f t="shared" si="0"/>
        <v>0</v>
      </c>
      <c r="F44" s="19">
        <f t="shared" si="1"/>
        <v>0</v>
      </c>
    </row>
    <row r="45" spans="1:6" ht="14.25" x14ac:dyDescent="0.2">
      <c r="A45" s="15">
        <v>39.299999999999997</v>
      </c>
      <c r="B45" s="20" t="s">
        <v>44</v>
      </c>
      <c r="C45" s="19"/>
      <c r="D45" s="19"/>
      <c r="E45" s="19">
        <f t="shared" si="0"/>
        <v>0</v>
      </c>
      <c r="F45" s="19">
        <f t="shared" si="1"/>
        <v>0</v>
      </c>
    </row>
    <row r="46" spans="1:6" ht="14.25" x14ac:dyDescent="0.2">
      <c r="A46" s="15">
        <v>39.4</v>
      </c>
      <c r="B46" s="18" t="s">
        <v>45</v>
      </c>
      <c r="C46" s="19"/>
      <c r="D46" s="19"/>
      <c r="E46" s="19">
        <f t="shared" si="0"/>
        <v>0</v>
      </c>
      <c r="F46" s="19">
        <f t="shared" si="1"/>
        <v>0</v>
      </c>
    </row>
    <row r="47" spans="1:6" ht="14.25" x14ac:dyDescent="0.2">
      <c r="A47" s="15">
        <v>39.5</v>
      </c>
      <c r="B47" s="18" t="s">
        <v>46</v>
      </c>
      <c r="C47" s="19"/>
      <c r="D47" s="19"/>
      <c r="E47" s="19">
        <f t="shared" si="0"/>
        <v>0</v>
      </c>
      <c r="F47" s="19">
        <f t="shared" si="1"/>
        <v>0</v>
      </c>
    </row>
    <row r="48" spans="1:6" ht="14.25" x14ac:dyDescent="0.2">
      <c r="A48" s="15">
        <v>39.6</v>
      </c>
      <c r="B48" s="18" t="s">
        <v>47</v>
      </c>
      <c r="C48" s="19"/>
      <c r="D48" s="19"/>
      <c r="E48" s="19">
        <f t="shared" si="0"/>
        <v>0</v>
      </c>
      <c r="F48" s="19">
        <f t="shared" si="1"/>
        <v>0</v>
      </c>
    </row>
    <row r="49" spans="1:7" ht="14.25" x14ac:dyDescent="0.2">
      <c r="A49" s="15">
        <v>39.700000000000003</v>
      </c>
      <c r="B49" s="18" t="s">
        <v>48</v>
      </c>
      <c r="C49" s="17" t="s">
        <v>41</v>
      </c>
      <c r="D49" s="17" t="s">
        <v>41</v>
      </c>
      <c r="E49" s="21"/>
      <c r="F49" s="21"/>
    </row>
    <row r="50" spans="1:7" ht="14.25" x14ac:dyDescent="0.2">
      <c r="A50" s="1">
        <v>40</v>
      </c>
      <c r="B50" s="6" t="s">
        <v>49</v>
      </c>
      <c r="C50" s="8" t="s">
        <v>6</v>
      </c>
      <c r="D50" s="8"/>
      <c r="E50" s="8"/>
      <c r="F50" s="8"/>
    </row>
    <row r="51" spans="1:7" ht="14.25" x14ac:dyDescent="0.2">
      <c r="A51" s="1">
        <v>41</v>
      </c>
      <c r="B51" s="6" t="s">
        <v>50</v>
      </c>
      <c r="C51" s="3"/>
      <c r="D51" s="3"/>
      <c r="E51" s="3"/>
      <c r="F51" s="3"/>
    </row>
    <row r="52" spans="1:7" ht="14.25" x14ac:dyDescent="0.2">
      <c r="A52" s="1">
        <v>42</v>
      </c>
      <c r="B52" s="6" t="s">
        <v>51</v>
      </c>
      <c r="C52" s="3"/>
      <c r="D52" s="3"/>
      <c r="E52" s="3"/>
      <c r="F52" s="3"/>
    </row>
    <row r="53" spans="1:7" ht="14.25" x14ac:dyDescent="0.2">
      <c r="A53" s="1">
        <v>43</v>
      </c>
      <c r="B53" s="4" t="s">
        <v>52</v>
      </c>
      <c r="C53" s="3" t="s">
        <v>6</v>
      </c>
      <c r="D53" s="3" t="s">
        <v>6</v>
      </c>
      <c r="E53" s="3"/>
      <c r="F53" s="3"/>
    </row>
    <row r="54" spans="1:7" ht="14.25" x14ac:dyDescent="0.2">
      <c r="A54" s="1">
        <v>44</v>
      </c>
      <c r="B54" s="2" t="s">
        <v>53</v>
      </c>
      <c r="C54" s="3" t="s">
        <v>6</v>
      </c>
      <c r="D54" s="3" t="s">
        <v>6</v>
      </c>
      <c r="E54" s="3"/>
      <c r="F54" s="3"/>
    </row>
    <row r="55" spans="1:7" ht="14.25" x14ac:dyDescent="0.2">
      <c r="A55" s="1">
        <v>45</v>
      </c>
      <c r="B55" s="2" t="s">
        <v>54</v>
      </c>
      <c r="C55" s="3" t="s">
        <v>6</v>
      </c>
      <c r="D55" s="3" t="s">
        <v>6</v>
      </c>
      <c r="E55" s="3"/>
      <c r="F55" s="3"/>
    </row>
    <row r="56" spans="1:7" ht="14.25" x14ac:dyDescent="0.2">
      <c r="A56" s="1">
        <v>46</v>
      </c>
      <c r="B56" s="2" t="s">
        <v>67</v>
      </c>
      <c r="C56" s="3" t="s">
        <v>6</v>
      </c>
      <c r="D56" s="3" t="s">
        <v>6</v>
      </c>
      <c r="E56" s="3">
        <f>SUM(E55,E54,E39,E34,E15,E4)</f>
        <v>0</v>
      </c>
      <c r="F56" s="3">
        <f>SUM(F55,F54,F39,F34,F15,F4)</f>
        <v>0</v>
      </c>
    </row>
    <row r="57" spans="1:7" ht="14.1" customHeight="1" x14ac:dyDescent="0.2">
      <c r="G57" s="22" t="s">
        <v>55</v>
      </c>
    </row>
  </sheetData>
  <mergeCells count="3">
    <mergeCell ref="A1:F1"/>
    <mergeCell ref="A2:A3"/>
    <mergeCell ref="B2:B3"/>
  </mergeCells>
  <phoneticPr fontId="3" type="noConversion"/>
  <printOptions horizontalCentered="1"/>
  <pageMargins left="0.78740157480314998" right="0.511811023622047" top="0.511811023622047" bottom="0.511811023622047" header="0.511811023622047" footer="0.511811023622047"/>
  <pageSetup paperSize="9" scale="94" fitToHeight="0" orientation="portrait" blackAndWhite="1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纳税调整项目明细表</vt:lpstr>
      <vt:lpstr>纳税调整项目明细表!Print_Area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2021-09-22T02:32:09Z</dcterms:created>
  <dcterms:modified xsi:type="dcterms:W3CDTF">2021-12-09T06:15:20Z</dcterms:modified>
</cp:coreProperties>
</file>