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职工薪酬纳税调整明细表"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10" i="1"/>
  <c r="H10" i="1" s="1"/>
  <c r="C8" i="1"/>
  <c r="I16" i="1"/>
  <c r="H16" i="1"/>
  <c r="G15" i="1"/>
  <c r="H15" i="1" s="1"/>
  <c r="G14" i="1"/>
  <c r="H14" i="1" s="1"/>
  <c r="H13" i="1"/>
  <c r="H12" i="1"/>
  <c r="H11" i="1"/>
  <c r="F9" i="1"/>
  <c r="F8" i="1" s="1"/>
  <c r="F17" i="1" s="1"/>
  <c r="E9" i="1"/>
  <c r="H7" i="1"/>
  <c r="H5" i="1"/>
  <c r="D17" i="1"/>
  <c r="G8" i="1" l="1"/>
  <c r="H8" i="1" s="1"/>
  <c r="H9" i="1"/>
  <c r="I9" i="1"/>
  <c r="I8" i="1" s="1"/>
  <c r="I17" i="1" s="1"/>
  <c r="C17" i="1"/>
  <c r="H6" i="1"/>
  <c r="G17" i="1" l="1"/>
  <c r="H17" i="1"/>
</calcChain>
</file>

<file path=xl/comments1.xml><?xml version="1.0" encoding="utf-8"?>
<comments xmlns="http://schemas.openxmlformats.org/spreadsheetml/2006/main">
  <authors>
    <author>彭韵昊</author>
  </authors>
  <commentList>
    <comment ref="B6" authorId="0" shapeId="0">
      <text>
        <r>
          <rPr>
            <b/>
            <sz val="9"/>
            <color indexed="81"/>
            <rFont val="宋体"/>
            <family val="3"/>
            <charset val="134"/>
          </rPr>
          <t>备注:
适用于执行《上市公司股权激励管理办法》（中国证券监督管理委员会令第126号）的纳税人填报；
《国家税务总局关于我国居民企业实行股权激励计划有关企业所得税处理问题的公告》（国家税务总局公告2012年第18号）</t>
        </r>
      </text>
    </comment>
    <comment ref="C6" authorId="0" shapeId="0">
      <text>
        <r>
          <rPr>
            <b/>
            <sz val="9"/>
            <color indexed="81"/>
            <rFont val="宋体"/>
            <family val="3"/>
            <charset val="134"/>
          </rPr>
          <t>备注:
填报纳税人按照国家有关规定建立职工股权激励计划，会计核算计入成本费用的金额。</t>
        </r>
      </text>
    </comment>
    <comment ref="D6" authorId="0" shapeId="0">
      <text>
        <r>
          <rPr>
            <b/>
            <sz val="9"/>
            <color indexed="81"/>
            <rFont val="宋体"/>
            <family val="3"/>
            <charset val="134"/>
          </rPr>
          <t>备注:
填报纳税人根据本年实际行权时股权的公允价格与激励对象实际行权支付价格的差额和数量计算确定的金额。</t>
        </r>
      </text>
    </comment>
    <comment ref="G6" authorId="0" shapeId="0">
      <text>
        <r>
          <rPr>
            <b/>
            <sz val="9"/>
            <color indexed="81"/>
            <rFont val="宋体"/>
            <family val="3"/>
            <charset val="134"/>
          </rPr>
          <t>备注:
填报行权时按照税收规定允许税前扣除的金额，按第2列金额填报。</t>
        </r>
      </text>
    </comment>
  </commentList>
</comments>
</file>

<file path=xl/sharedStrings.xml><?xml version="1.0" encoding="utf-8"?>
<sst xmlns="http://schemas.openxmlformats.org/spreadsheetml/2006/main" count="59" uniqueCount="35">
  <si>
    <t>职工薪酬纳税调整明细表</t>
    <phoneticPr fontId="4" type="noConversion"/>
  </si>
  <si>
    <t>行次</t>
  </si>
  <si>
    <t>项        目</t>
    <phoneticPr fontId="4" type="noConversion"/>
  </si>
  <si>
    <t>账载金额</t>
  </si>
  <si>
    <t>实际发生额</t>
    <phoneticPr fontId="2" type="noConversion"/>
  </si>
  <si>
    <t>税收规定扣除率</t>
    <phoneticPr fontId="4" type="noConversion"/>
  </si>
  <si>
    <t>以前年度累计结转扣除额</t>
    <phoneticPr fontId="4" type="noConversion"/>
  </si>
  <si>
    <t>税收金额</t>
  </si>
  <si>
    <t>纳税调整金额</t>
  </si>
  <si>
    <t>累计结转以后年度扣除额</t>
    <phoneticPr fontId="4" type="noConversion"/>
  </si>
  <si>
    <t>一、工资薪金支出</t>
  </si>
  <si>
    <t xml:space="preserve">    其中：股权激励</t>
    <phoneticPr fontId="4" type="noConversion"/>
  </si>
  <si>
    <t>二、职工福利费支出</t>
  </si>
  <si>
    <t>三、职工教育经费支出</t>
    <phoneticPr fontId="4" type="noConversion"/>
  </si>
  <si>
    <t xml:space="preserve">    其中：按税收规定比例扣除的职工教育经费</t>
    <phoneticPr fontId="4" type="noConversion"/>
  </si>
  <si>
    <t xml:space="preserve">      　　按税收规定全额扣除的职工培训费用</t>
    <phoneticPr fontId="4" type="noConversion"/>
  </si>
  <si>
    <t>四、工会经费支出</t>
  </si>
  <si>
    <t>五、各类基本社会保障性缴款</t>
    <phoneticPr fontId="4" type="noConversion"/>
  </si>
  <si>
    <t>六、住房公积金</t>
  </si>
  <si>
    <t>七、补充养老保险</t>
  </si>
  <si>
    <t>八、补充医疗保险</t>
  </si>
  <si>
    <t>九、其他</t>
  </si>
  <si>
    <t>审核说明及结论：经审核，未发现异常，可以进行确认。</t>
  </si>
  <si>
    <t>*</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</si>
  <si>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</si>
  <si>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</si>
  <si>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</si>
  <si>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</si>
  <si>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</si>
  <si>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</si>
  <si>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</si>
  <si>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日  期</t>
    <phoneticPr fontId="2" type="noConversion"/>
  </si>
  <si>
    <t/>
  </si>
  <si>
    <t>索  引</t>
    <phoneticPr fontId="2" type="noConversion"/>
  </si>
  <si>
    <t>合计</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</si>
</sst>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quot;¥&quot;* #,##0.00_);_(&quot;¥&quot;* \(#,##0.00\);_(&quot;¥&quot;* &quot;-&quot;??_);_(@_)"/>
    <numFmt numFmtId="177" formatCode="_(* #,##0.00_);_(* \(#,##0.00\);_(* &quot;-&quot;??_);_(@_)"/>
    <numFmt numFmtId="178" formatCode="0.0%"/>
    <numFmt numFmtId="179" formatCode="yyyy\-mm\-dd;@"/>
    <numFmt numFmtId="180" formatCode="[$-809]dd\ mmmm\ yyyy;@"/>
  </numFmts>
  <fonts count="19"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宋体"/>
      <family val="3"/>
      <charset val="134"/>
    </font>
    <font>
      <sz val="12"/>
      <name val="Times New Roman"/>
      <family val="1"/>
    </font>
    <font>
      <b/>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9" fillId="0" borderId="0" applyFill="0" applyBorder="0">
      <alignment vertical="center"/>
    </xf>
    <xf numFmtId="176" fontId="18" fillId="0" borderId="0" applyFont="0" applyFill="0" applyBorder="0">
      <alignment vertical="top"/>
    </xf>
  </cellStyleXfs>
  <cellXfs count="72">
    <xf numFmtId="0" fontId="0" fillId="0" borderId="0" xfId="0">
      <alignment vertical="center"/>
    </xf>
    <xf numFmtId="0" fontId="5" fillId="0" borderId="0" xfId="0" applyFont="1">
      <alignment vertical="center"/>
    </xf>
    <xf numFmtId="0" fontId="3" fillId="0" borderId="5" xfId="0" applyFont="1" applyBorder="1" applyAlignment="1">
      <alignment horizontal="center" vertical="center"/>
    </xf>
    <xf numFmtId="0" fontId="3" fillId="2" borderId="5" xfId="0" applyFont="1" applyFill="1" applyBorder="1" applyAlignment="1">
      <alignment horizontal="center" vertical="center"/>
    </xf>
    <xf numFmtId="0" fontId="3" fillId="0" borderId="5" xfId="0" applyFont="1" applyBorder="1" applyAlignment="1">
      <alignment horizontal="left" vertical="center"/>
    </xf>
    <xf numFmtId="177" fontId="3" fillId="0" borderId="5" xfId="0" applyNumberFormat="1" applyFont="1" applyBorder="1" applyAlignment="1">
      <alignment horizontal="left" vertical="center" shrinkToFit="1"/>
    </xf>
    <xf numFmtId="178" fontId="3" fillId="0" borderId="5" xfId="0" applyNumberFormat="1" applyFont="1" applyBorder="1" applyAlignment="1">
      <alignment horizontal="center" vertical="center" shrinkToFit="1"/>
    </xf>
    <xf numFmtId="0" fontId="3" fillId="0" borderId="5" xfId="0" applyFont="1" applyBorder="1" applyAlignment="1">
      <alignment horizontal="center" vertical="center" shrinkToFit="1"/>
    </xf>
    <xf numFmtId="177" fontId="3" fillId="0" borderId="5" xfId="1" applyFont="1" applyBorder="1" applyAlignment="1">
      <alignment horizontal="left" vertical="center" shrinkToFit="1"/>
    </xf>
    <xf numFmtId="177" fontId="3" fillId="3" borderId="5" xfId="1" applyFont="1" applyFill="1" applyBorder="1" applyAlignment="1">
      <alignment horizontal="left" vertical="center" shrinkToFit="1"/>
    </xf>
    <xf numFmtId="177" fontId="3" fillId="2" borderId="5" xfId="0" applyNumberFormat="1" applyFont="1" applyFill="1" applyBorder="1" applyAlignment="1">
      <alignment horizontal="left" vertical="center" shrinkToFit="1"/>
    </xf>
    <xf numFmtId="0" fontId="3" fillId="0" borderId="5" xfId="0" applyFont="1" applyBorder="1">
      <alignment vertical="center"/>
    </xf>
    <xf numFmtId="177" fontId="3" fillId="0" borderId="5" xfId="1" applyFont="1" applyBorder="1" applyAlignment="1">
      <alignment horizontal="center" vertical="center" shrinkToFit="1"/>
    </xf>
    <xf numFmtId="178" fontId="3" fillId="2" borderId="5" xfId="0" applyNumberFormat="1" applyFont="1" applyFill="1" applyBorder="1" applyAlignment="1">
      <alignment horizontal="center" vertical="center" shrinkToFit="1"/>
    </xf>
    <xf numFmtId="177" fontId="3" fillId="2" borderId="5" xfId="1" applyFont="1" applyFill="1" applyBorder="1" applyAlignment="1">
      <alignment horizontal="center" vertical="center" shrinkToFit="1"/>
    </xf>
    <xf numFmtId="0" fontId="3" fillId="0" borderId="6" xfId="0" applyFont="1" applyBorder="1">
      <alignment vertical="center"/>
    </xf>
    <xf numFmtId="177" fontId="3" fillId="3" borderId="5" xfId="1" applyFont="1" applyFill="1" applyBorder="1" applyAlignment="1">
      <alignment horizontal="center" vertical="center" shrinkToFit="1"/>
    </xf>
    <xf numFmtId="0" fontId="3" fillId="0" borderId="2" xfId="0" applyFont="1" applyBorder="1" applyAlignment="1">
      <alignment horizontal="center" vertical="center"/>
    </xf>
    <xf numFmtId="0" fontId="3" fillId="0" borderId="7" xfId="0" applyFont="1" applyBorder="1">
      <alignment vertical="center"/>
    </xf>
    <xf numFmtId="177" fontId="3" fillId="0" borderId="2" xfId="1" applyFont="1" applyBorder="1" applyAlignment="1">
      <alignment horizontal="left" vertical="center" shrinkToFit="1"/>
    </xf>
    <xf numFmtId="178" fontId="3" fillId="0" borderId="2" xfId="0" applyNumberFormat="1" applyFont="1" applyBorder="1" applyAlignment="1">
      <alignment horizontal="center" vertical="center" shrinkToFit="1"/>
    </xf>
    <xf numFmtId="177" fontId="3" fillId="0" borderId="2" xfId="0" applyNumberFormat="1" applyFont="1" applyBorder="1" applyAlignment="1">
      <alignment horizontal="left" vertical="center" shrinkToFit="1"/>
    </xf>
    <xf numFmtId="177" fontId="3" fillId="0" borderId="2" xfId="1" applyFont="1" applyBorder="1" applyAlignment="1">
      <alignment horizontal="center" vertical="center" shrinkToFit="1"/>
    </xf>
    <xf numFmtId="0" fontId="3" fillId="0" borderId="7" xfId="0" applyFont="1" applyBorder="1" applyAlignment="1">
      <alignment vertical="top"/>
    </xf>
    <xf numFmtId="0" fontId="3" fillId="0" borderId="8" xfId="0" applyFont="1" applyBorder="1" applyAlignment="1">
      <alignment vertical="top" wrapText="1"/>
    </xf>
    <xf numFmtId="0" fontId="5" fillId="0" borderId="9" xfId="0" applyFont="1" applyBorder="1">
      <alignment vertical="center"/>
    </xf>
    <xf numFmtId="0" fontId="3" fillId="0" borderId="10" xfId="0" applyFont="1" applyBorder="1" applyAlignment="1">
      <alignment vertical="top" wrapText="1"/>
    </xf>
    <xf numFmtId="0" fontId="3" fillId="0" borderId="0" xfId="0" applyFont="1" applyAlignment="1">
      <alignment vertical="top" wrapText="1"/>
    </xf>
    <xf numFmtId="0" fontId="5" fillId="0" borderId="11" xfId="0" applyFont="1" applyBorder="1">
      <alignment vertical="center"/>
    </xf>
    <xf numFmtId="0" fontId="3" fillId="0" borderId="12" xfId="0" applyFont="1" applyBorder="1" applyAlignment="1">
      <alignment vertical="top" wrapText="1"/>
    </xf>
    <xf numFmtId="0" fontId="3" fillId="0" borderId="1" xfId="0" applyFont="1" applyBorder="1" applyAlignment="1">
      <alignment vertical="top" wrapText="1"/>
    </xf>
    <xf numFmtId="0" fontId="5" fillId="0" borderId="13" xfId="0" applyFont="1" applyBorder="1">
      <alignment vertical="center"/>
    </xf>
    <xf numFmtId="0" fontId="7" fillId="0" borderId="0" xfId="0" applyFont="1">
      <alignment vertical="center"/>
    </xf>
    <xf numFmtId="0" fontId="10" fillId="5" borderId="0" xfId="2" applyNumberFormat="1" applyFont="1" applyFill="1" applyAlignment="1">
      <alignment vertical="center" wrapText="1"/>
    </xf>
    <xf numFmtId="0" fontId="10" fillId="6" borderId="0" xfId="2" applyNumberFormat="1" applyFont="1" applyFill="1" applyAlignment="1">
      <alignment vertical="center" wrapText="1"/>
    </xf>
    <xf numFmtId="0" fontId="12" fillId="5" borderId="16" xfId="2" applyNumberFormat="1" applyFont="1" applyFill="1" applyBorder="1" applyAlignment="1">
      <alignment horizontal="left" vertical="center"/>
    </xf>
    <xf numFmtId="0" fontId="12" fillId="5" borderId="20" xfId="2" applyNumberFormat="1" applyFont="1" applyFill="1" applyBorder="1">
      <alignment vertical="center"/>
    </xf>
    <xf numFmtId="0" fontId="12" fillId="5" borderId="22" xfId="2" applyNumberFormat="1" applyFont="1" applyFill="1" applyBorder="1">
      <alignment vertical="center"/>
    </xf>
    <xf numFmtId="14" fontId="12" fillId="5" borderId="22" xfId="2" applyNumberFormat="1" applyFont="1" applyFill="1" applyBorder="1">
      <alignment vertical="center"/>
    </xf>
    <xf numFmtId="0" fontId="12" fillId="5" borderId="14" xfId="2" applyNumberFormat="1" applyFont="1" applyFill="1" applyBorder="1" applyAlignment="1">
      <alignment horizontal="left" vertical="center"/>
    </xf>
    <xf numFmtId="0" fontId="12" fillId="5" borderId="24" xfId="2" applyNumberFormat="1" applyFont="1" applyFill="1" applyBorder="1">
      <alignment vertical="center"/>
    </xf>
    <xf numFmtId="0" fontId="17" fillId="6" borderId="0" xfId="2" applyNumberFormat="1" applyFont="1" applyFill="1" applyAlignment="1">
      <alignment horizontal="right" vertical="center" wrapText="1"/>
    </xf>
    <xf numFmtId="0" fontId="14" fillId="6" borderId="0" xfId="3" applyNumberFormat="1" applyFont="1" applyFill="1" applyAlignment="1">
      <alignment horizontal="left" vertical="center" wrapText="1"/>
    </xf>
    <xf numFmtId="0" fontId="14" fillId="5" borderId="0" xfId="2" applyNumberFormat="1" applyFont="1" applyFill="1" applyAlignment="1">
      <alignment vertical="center" wrapText="1"/>
    </xf>
    <xf numFmtId="180" fontId="13" fillId="4" borderId="16" xfId="2" applyNumberFormat="1" applyFont="1" applyFill="1" applyBorder="1" applyAlignment="1">
      <alignment horizontal="left" vertical="center" wrapText="1"/>
    </xf>
    <xf numFmtId="180" fontId="14" fillId="4" borderId="0" xfId="2" applyNumberFormat="1" applyFont="1" applyFill="1" applyAlignment="1">
      <alignment horizontal="left" vertical="center" wrapText="1"/>
    </xf>
    <xf numFmtId="180" fontId="14" fillId="4" borderId="21" xfId="2" applyNumberFormat="1" applyFont="1" applyFill="1" applyBorder="1" applyAlignment="1">
      <alignment horizontal="left" vertical="center" wrapText="1"/>
    </xf>
    <xf numFmtId="0" fontId="13" fillId="4" borderId="16" xfId="2" applyNumberFormat="1" applyFont="1" applyFill="1" applyBorder="1" applyAlignment="1">
      <alignment horizontal="left" vertical="center" wrapText="1"/>
    </xf>
    <xf numFmtId="0" fontId="13" fillId="4" borderId="21" xfId="2" applyNumberFormat="1" applyFont="1" applyFill="1" applyBorder="1" applyAlignment="1">
      <alignment horizontal="left" vertical="center" wrapText="1"/>
    </xf>
    <xf numFmtId="0" fontId="16" fillId="4" borderId="14" xfId="2" applyNumberFormat="1" applyFont="1" applyFill="1" applyBorder="1" applyAlignment="1">
      <alignment horizontal="left" vertical="center" wrapText="1"/>
    </xf>
    <xf numFmtId="0" fontId="17" fillId="4" borderId="15" xfId="2" applyNumberFormat="1" applyFont="1" applyFill="1" applyBorder="1" applyAlignment="1">
      <alignment horizontal="left" vertical="center" wrapText="1"/>
    </xf>
    <xf numFmtId="0" fontId="17" fillId="4" borderId="23" xfId="2" applyNumberFormat="1" applyFont="1" applyFill="1" applyBorder="1" applyAlignment="1">
      <alignment horizontal="left" vertical="center" wrapText="1"/>
    </xf>
    <xf numFmtId="179" fontId="13" fillId="4" borderId="14" xfId="2" applyNumberFormat="1" applyFont="1" applyFill="1" applyBorder="1" applyAlignment="1">
      <alignment horizontal="left" vertical="center" wrapText="1"/>
    </xf>
    <xf numFmtId="179" fontId="14" fillId="4" borderId="23" xfId="2" applyNumberFormat="1" applyFont="1" applyFill="1" applyBorder="1" applyAlignment="1">
      <alignment horizontal="left" vertical="center" wrapText="1"/>
    </xf>
    <xf numFmtId="0" fontId="11" fillId="7" borderId="14" xfId="2" applyNumberFormat="1" applyFont="1" applyFill="1" applyBorder="1" applyAlignment="1">
      <alignment horizontal="left" vertical="center" wrapText="1"/>
    </xf>
    <xf numFmtId="0" fontId="11" fillId="7" borderId="15" xfId="2" applyNumberFormat="1" applyFont="1" applyFill="1" applyBorder="1" applyAlignment="1">
      <alignment horizontal="left" vertical="center" wrapText="1"/>
    </xf>
    <xf numFmtId="0" fontId="13" fillId="4" borderId="17" xfId="2" applyNumberFormat="1" applyFont="1" applyFill="1" applyBorder="1" applyAlignment="1">
      <alignment horizontal="left" vertical="center" wrapText="1"/>
    </xf>
    <xf numFmtId="0" fontId="14" fillId="4" borderId="18" xfId="2" applyNumberFormat="1" applyFont="1" applyFill="1" applyBorder="1" applyAlignment="1">
      <alignment horizontal="left" vertical="center" wrapText="1"/>
    </xf>
    <xf numFmtId="0" fontId="14" fillId="4" borderId="19" xfId="2" applyNumberFormat="1" applyFont="1" applyFill="1" applyBorder="1" applyAlignment="1">
      <alignment horizontal="left" vertical="center" wrapText="1"/>
    </xf>
    <xf numFmtId="0" fontId="3" fillId="4" borderId="17" xfId="2" applyNumberFormat="1" applyFont="1" applyFill="1" applyBorder="1" applyAlignment="1">
      <alignment horizontal="left" vertical="center" wrapText="1"/>
    </xf>
    <xf numFmtId="0" fontId="10" fillId="4" borderId="19" xfId="2" applyNumberFormat="1" applyFont="1" applyFill="1" applyBorder="1" applyAlignment="1">
      <alignment horizontal="left" vertical="center" wrapText="1"/>
    </xf>
    <xf numFmtId="0" fontId="15" fillId="4" borderId="16" xfId="2" applyNumberFormat="1" applyFont="1" applyFill="1" applyBorder="1" applyAlignment="1">
      <alignment horizontal="left" vertical="center"/>
    </xf>
    <xf numFmtId="0" fontId="15" fillId="4" borderId="0" xfId="2" applyNumberFormat="1" applyFont="1" applyFill="1" applyAlignment="1">
      <alignment horizontal="left" vertical="center"/>
    </xf>
    <xf numFmtId="0" fontId="15" fillId="4" borderId="21" xfId="2" applyNumberFormat="1" applyFont="1" applyFill="1" applyBorder="1" applyAlignment="1">
      <alignment horizontal="left" vertical="center"/>
    </xf>
    <xf numFmtId="179" fontId="13" fillId="4" borderId="16" xfId="2" applyNumberFormat="1" applyFont="1" applyFill="1" applyBorder="1" applyAlignment="1">
      <alignment horizontal="left" vertical="center" wrapText="1"/>
    </xf>
    <xf numFmtId="179" fontId="14" fillId="4" borderId="21" xfId="2" applyNumberFormat="1" applyFont="1" applyFill="1" applyBorder="1" applyAlignment="1">
      <alignment horizontal="left" vertical="center" wrapText="1"/>
    </xf>
    <xf numFmtId="0" fontId="6"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12304;&#20027;&#12305;&#20225;&#19994;&#25152;&#24471;&#31246;&#27719;&#31639;&#28165;&#32564;&#37492;&#35777;&#25805;&#20316;&#31995;&#32479;&#183;&#20027;&#31995;&#32479;(2021X2B).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账号管理"/>
      <sheetName val="KM"/>
      <sheetName val="首页"/>
      <sheetName val="索引"/>
      <sheetName val="Zlx0"/>
      <sheetName val="Zlx1"/>
      <sheetName val="Zlx2"/>
      <sheetName val="Zlx3"/>
      <sheetName val="Zlx4"/>
      <sheetName val="Z"/>
      <sheetName val="Z1"/>
      <sheetName val="Z2"/>
      <sheetName val="Z3"/>
      <sheetName val="Z4"/>
      <sheetName val="表单"/>
      <sheetName val="S"/>
      <sheetName val="S0"/>
      <sheetName val="S101"/>
      <sheetName val="S102"/>
      <sheetName val="S201"/>
      <sheetName val="S202"/>
      <sheetName val="S300"/>
      <sheetName val="S400"/>
      <sheetName val="S500"/>
      <sheetName val="S50-1"/>
      <sheetName val="S50-2"/>
      <sheetName val="S50-3"/>
      <sheetName val="S50-4"/>
      <sheetName val="S50-5"/>
      <sheetName val="S50-6"/>
      <sheetName val="S50-7"/>
      <sheetName val="S50-8"/>
      <sheetName val="S50-9"/>
      <sheetName val="S51-0"/>
      <sheetName val="S51-1"/>
      <sheetName val="S51-2"/>
      <sheetName val="S600"/>
      <sheetName val="S701"/>
      <sheetName val="S701-1"/>
      <sheetName val="S701-2"/>
      <sheetName val="S702"/>
      <sheetName val="S703"/>
      <sheetName val="S704"/>
      <sheetName val="S704-1"/>
      <sheetName val="S704-2"/>
      <sheetName val="S705"/>
      <sheetName val="S800"/>
      <sheetName val="S80-1"/>
      <sheetName val="S80-2"/>
      <sheetName val="S80-3"/>
      <sheetName val="S900"/>
      <sheetName val="S90-1"/>
      <sheetName val="SS"/>
      <sheetName val="Z5"/>
      <sheetName val="Z6"/>
      <sheetName val="Z7"/>
      <sheetName val="Z8"/>
      <sheetName val="Z9"/>
      <sheetName val="Z10"/>
      <sheetName val="Z11"/>
      <sheetName val="X1"/>
      <sheetName val="X2"/>
      <sheetName val="X3"/>
      <sheetName val="X4"/>
      <sheetName val="X5"/>
      <sheetName val="X6"/>
      <sheetName val="X7"/>
      <sheetName val="X8"/>
      <sheetName val="X9"/>
      <sheetName val="A1"/>
      <sheetName val="A1-1"/>
      <sheetName val="A1-2"/>
      <sheetName val="A2"/>
      <sheetName val="A3"/>
      <sheetName val="A4"/>
      <sheetName val="A5"/>
      <sheetName val="A6"/>
      <sheetName val="A7"/>
      <sheetName val="A8"/>
      <sheetName val="A9"/>
      <sheetName val="A10"/>
      <sheetName val="A11"/>
      <sheetName val="A11-1"/>
      <sheetName val="A11-2"/>
      <sheetName val="A11-3"/>
      <sheetName val="A11-4"/>
      <sheetName val="A12"/>
      <sheetName val="A13"/>
      <sheetName val="A14"/>
      <sheetName val="A15"/>
      <sheetName val="A16"/>
      <sheetName val="A17"/>
      <sheetName val="A18"/>
      <sheetName val="A19"/>
      <sheetName val="A20"/>
      <sheetName val="A21"/>
      <sheetName val="A21-1"/>
      <sheetName val="A22"/>
      <sheetName val="A23"/>
      <sheetName val="A24"/>
      <sheetName val="A25"/>
      <sheetName val="A25-1"/>
      <sheetName val="A26"/>
      <sheetName val="A27"/>
      <sheetName val="A28"/>
      <sheetName val="A29"/>
      <sheetName val="A30"/>
      <sheetName val="B1"/>
      <sheetName val="B2"/>
      <sheetName val="B3"/>
      <sheetName val="B4"/>
      <sheetName val="B5"/>
      <sheetName val="B6"/>
      <sheetName val="B7"/>
      <sheetName val="B8"/>
      <sheetName val="B8-1"/>
      <sheetName val="B9"/>
      <sheetName val="B10"/>
      <sheetName val="B11"/>
      <sheetName val="B12"/>
      <sheetName val="B13"/>
      <sheetName val="B14"/>
      <sheetName val="B15"/>
      <sheetName val="B16"/>
      <sheetName val="B17"/>
      <sheetName val="B18"/>
      <sheetName val="B19"/>
      <sheetName val="B20"/>
      <sheetName val="B21"/>
      <sheetName val="B22"/>
      <sheetName val="B23"/>
      <sheetName val="C1"/>
      <sheetName val="C2"/>
      <sheetName val="C3"/>
      <sheetName val="C4"/>
      <sheetName val="C5"/>
      <sheetName val="C6"/>
      <sheetName val="C7"/>
      <sheetName val="C8"/>
      <sheetName val="D1"/>
      <sheetName val="D1-1"/>
      <sheetName val="D1-2"/>
      <sheetName val="D2"/>
      <sheetName val="D2-1"/>
      <sheetName val="D2-2"/>
      <sheetName val="D3"/>
      <sheetName val="D4"/>
      <sheetName val="D5"/>
      <sheetName val="D6"/>
      <sheetName val="D7"/>
      <sheetName val="D8"/>
      <sheetName val="D9"/>
      <sheetName val="D10"/>
      <sheetName val="D11"/>
      <sheetName val="D12"/>
      <sheetName val="D13"/>
      <sheetName val="D14"/>
      <sheetName val="D16"/>
      <sheetName val="D15"/>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1-5"/>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 val="H1"/>
      <sheetName val="H1-1"/>
      <sheetName val="H1-2"/>
      <sheetName val="H1-3"/>
      <sheetName val="H1-4"/>
      <sheetName val="H1-5"/>
      <sheetName val="H1-6"/>
      <sheetName val="H1-7"/>
      <sheetName val="H1-8"/>
      <sheetName val="H1-9"/>
      <sheetName val="H1-10"/>
      <sheetName val="H1-11"/>
      <sheetName val="H1-12"/>
      <sheetName val="H1-13"/>
      <sheetName val="H1-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ow r="15">
          <cell r="G15">
            <v>2.5000000000000001E-2</v>
          </cell>
        </row>
      </sheetData>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3"/>
      <c r="B1" s="33"/>
      <c r="C1" s="33"/>
      <c r="D1" s="33"/>
      <c r="E1" s="33"/>
      <c r="F1" s="33"/>
      <c r="G1" s="33"/>
      <c r="H1" s="33"/>
      <c r="I1" s="33"/>
      <c r="J1" s="33"/>
    </row>
    <row r="2" spans="1:10" ht="15.75" customHeight="1" thickBot="1" x14ac:dyDescent="0.25">
      <c r="A2" s="34"/>
      <c r="B2" s="54" t="s">
        <v>24</v>
      </c>
      <c r="C2" s="55"/>
      <c r="D2" s="55"/>
      <c r="E2" s="55"/>
      <c r="F2" s="55"/>
      <c r="G2" s="55"/>
      <c r="H2" s="55"/>
      <c r="I2" s="55"/>
      <c r="J2" s="55"/>
    </row>
    <row r="3" spans="1:10" ht="15" customHeight="1" x14ac:dyDescent="0.2">
      <c r="A3" s="33"/>
      <c r="B3" s="35" t="s">
        <v>25</v>
      </c>
      <c r="C3" s="56"/>
      <c r="D3" s="57"/>
      <c r="E3" s="57"/>
      <c r="F3" s="57"/>
      <c r="G3" s="58"/>
      <c r="H3" s="36" t="s">
        <v>26</v>
      </c>
      <c r="I3" s="59"/>
      <c r="J3" s="60"/>
    </row>
    <row r="4" spans="1:10" ht="15.75" customHeight="1" x14ac:dyDescent="0.2">
      <c r="A4" s="33"/>
      <c r="B4" s="35" t="s">
        <v>27</v>
      </c>
      <c r="C4" s="61"/>
      <c r="D4" s="62"/>
      <c r="E4" s="62"/>
      <c r="F4" s="62"/>
      <c r="G4" s="63"/>
      <c r="H4" s="37" t="s">
        <v>28</v>
      </c>
      <c r="I4" s="47"/>
      <c r="J4" s="48"/>
    </row>
    <row r="5" spans="1:10" ht="15" customHeight="1" x14ac:dyDescent="0.2">
      <c r="A5" s="33"/>
      <c r="B5" s="35" t="s">
        <v>29</v>
      </c>
      <c r="C5" s="61"/>
      <c r="D5" s="62"/>
      <c r="E5" s="62"/>
      <c r="F5" s="62"/>
      <c r="G5" s="63"/>
      <c r="H5" s="37" t="s">
        <v>30</v>
      </c>
      <c r="I5" s="64"/>
      <c r="J5" s="65"/>
    </row>
    <row r="6" spans="1:10" ht="15" customHeight="1" x14ac:dyDescent="0.2">
      <c r="A6" s="33"/>
      <c r="B6" s="35"/>
      <c r="C6" s="44"/>
      <c r="D6" s="45"/>
      <c r="E6" s="45"/>
      <c r="F6" s="45"/>
      <c r="G6" s="46"/>
      <c r="H6" s="38" t="s">
        <v>31</v>
      </c>
      <c r="I6" s="47" t="s">
        <v>32</v>
      </c>
      <c r="J6" s="48"/>
    </row>
    <row r="7" spans="1:10" ht="15.75" thickBot="1" x14ac:dyDescent="0.25">
      <c r="A7" s="33"/>
      <c r="B7" s="39"/>
      <c r="C7" s="49"/>
      <c r="D7" s="50"/>
      <c r="E7" s="50"/>
      <c r="F7" s="50"/>
      <c r="G7" s="51"/>
      <c r="H7" s="40" t="s">
        <v>33</v>
      </c>
      <c r="I7" s="52"/>
      <c r="J7" s="53"/>
    </row>
    <row r="8" spans="1:10" ht="15" x14ac:dyDescent="0.2">
      <c r="A8" s="33"/>
      <c r="B8" s="41"/>
      <c r="C8" s="41"/>
      <c r="D8" s="41"/>
      <c r="E8" s="42"/>
      <c r="F8" s="42"/>
      <c r="G8" s="43"/>
      <c r="H8" s="43"/>
      <c r="I8" s="43"/>
      <c r="J8" s="33"/>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22"/>
  <sheetViews>
    <sheetView showGridLines="0" zoomScaleSheetLayoutView="100" workbookViewId="0">
      <selection sqref="A1:I1"/>
    </sheetView>
  </sheetViews>
  <sheetFormatPr defaultColWidth="9" defaultRowHeight="15.75" x14ac:dyDescent="0.2"/>
  <cols>
    <col min="1" max="1" width="4.375" style="32" customWidth="1"/>
    <col min="2" max="2" width="39.125" style="32" bestFit="1" customWidth="1"/>
    <col min="3" max="9" width="16.25" style="32" customWidth="1"/>
    <col min="10" max="16384" width="9" style="32"/>
  </cols>
  <sheetData>
    <row r="1" spans="1:9" s="1" customFormat="1" ht="25.5" customHeight="1" x14ac:dyDescent="0.2">
      <c r="A1" s="66" t="s">
        <v>0</v>
      </c>
      <c r="B1" s="66"/>
      <c r="C1" s="66"/>
      <c r="D1" s="66"/>
      <c r="E1" s="66"/>
      <c r="F1" s="66"/>
      <c r="G1" s="66"/>
      <c r="H1" s="66"/>
      <c r="I1" s="66"/>
    </row>
    <row r="2" spans="1:9" s="1" customFormat="1" ht="12.75" x14ac:dyDescent="0.2">
      <c r="A2" s="67" t="s">
        <v>1</v>
      </c>
      <c r="B2" s="67" t="s">
        <v>2</v>
      </c>
      <c r="C2" s="67" t="s">
        <v>3</v>
      </c>
      <c r="D2" s="67" t="s">
        <v>4</v>
      </c>
      <c r="E2" s="70" t="s">
        <v>5</v>
      </c>
      <c r="F2" s="70" t="s">
        <v>6</v>
      </c>
      <c r="G2" s="67" t="s">
        <v>7</v>
      </c>
      <c r="H2" s="67" t="s">
        <v>8</v>
      </c>
      <c r="I2" s="70" t="s">
        <v>9</v>
      </c>
    </row>
    <row r="3" spans="1:9" s="1" customFormat="1" ht="12.75" x14ac:dyDescent="0.2">
      <c r="A3" s="68"/>
      <c r="B3" s="68"/>
      <c r="C3" s="69"/>
      <c r="D3" s="69"/>
      <c r="E3" s="71"/>
      <c r="F3" s="71"/>
      <c r="G3" s="69"/>
      <c r="H3" s="69"/>
      <c r="I3" s="71"/>
    </row>
    <row r="4" spans="1:9" s="1" customFormat="1" ht="21.75" customHeight="1" x14ac:dyDescent="0.2">
      <c r="A4" s="69"/>
      <c r="B4" s="69"/>
      <c r="C4" s="2">
        <v>1</v>
      </c>
      <c r="D4" s="2">
        <v>2</v>
      </c>
      <c r="E4" s="2">
        <v>3</v>
      </c>
      <c r="F4" s="2">
        <v>4</v>
      </c>
      <c r="G4" s="2">
        <v>5</v>
      </c>
      <c r="H4" s="2">
        <v>6</v>
      </c>
      <c r="I4" s="3">
        <v>7</v>
      </c>
    </row>
    <row r="5" spans="1:9" s="1" customFormat="1" ht="17.25" customHeight="1" x14ac:dyDescent="0.2">
      <c r="A5" s="2">
        <v>1</v>
      </c>
      <c r="B5" s="4" t="s">
        <v>10</v>
      </c>
      <c r="C5" s="5"/>
      <c r="D5" s="5"/>
      <c r="E5" s="6" t="s">
        <v>23</v>
      </c>
      <c r="F5" s="7" t="s">
        <v>23</v>
      </c>
      <c r="G5" s="5"/>
      <c r="H5" s="8">
        <f t="shared" ref="H5:H16" si="0">C5-G5</f>
        <v>0</v>
      </c>
      <c r="I5" s="7" t="s">
        <v>23</v>
      </c>
    </row>
    <row r="6" spans="1:9" s="1" customFormat="1" ht="17.25" customHeight="1" x14ac:dyDescent="0.2">
      <c r="A6" s="2">
        <v>2</v>
      </c>
      <c r="B6" s="4" t="s">
        <v>11</v>
      </c>
      <c r="C6" s="9"/>
      <c r="D6" s="9"/>
      <c r="E6" s="6" t="s">
        <v>23</v>
      </c>
      <c r="F6" s="7" t="s">
        <v>23</v>
      </c>
      <c r="G6" s="10">
        <f>D6</f>
        <v>0</v>
      </c>
      <c r="H6" s="8">
        <f t="shared" si="0"/>
        <v>0</v>
      </c>
      <c r="I6" s="7" t="s">
        <v>23</v>
      </c>
    </row>
    <row r="7" spans="1:9" s="1" customFormat="1" ht="17.25" customHeight="1" x14ac:dyDescent="0.2">
      <c r="A7" s="2">
        <v>3</v>
      </c>
      <c r="B7" s="11" t="s">
        <v>12</v>
      </c>
      <c r="C7" s="5"/>
      <c r="D7" s="5"/>
      <c r="E7" s="6">
        <v>0.14000000000000001</v>
      </c>
      <c r="F7" s="7" t="s">
        <v>23</v>
      </c>
      <c r="G7" s="5"/>
      <c r="H7" s="8">
        <f t="shared" si="0"/>
        <v>0</v>
      </c>
      <c r="I7" s="7" t="s">
        <v>23</v>
      </c>
    </row>
    <row r="8" spans="1:9" s="1" customFormat="1" ht="17.25" customHeight="1" x14ac:dyDescent="0.2">
      <c r="A8" s="2">
        <v>4</v>
      </c>
      <c r="B8" s="11" t="s">
        <v>13</v>
      </c>
      <c r="C8" s="8">
        <f>C9+C10</f>
        <v>0</v>
      </c>
      <c r="D8" s="8"/>
      <c r="E8" s="6" t="s">
        <v>23</v>
      </c>
      <c r="F8" s="8">
        <f>F9</f>
        <v>0</v>
      </c>
      <c r="G8" s="5">
        <f>G9+G10</f>
        <v>0</v>
      </c>
      <c r="H8" s="8">
        <f t="shared" si="0"/>
        <v>0</v>
      </c>
      <c r="I8" s="12">
        <f>I9</f>
        <v>0</v>
      </c>
    </row>
    <row r="9" spans="1:9" s="1" customFormat="1" ht="17.25" customHeight="1" x14ac:dyDescent="0.2">
      <c r="A9" s="2">
        <v>5</v>
      </c>
      <c r="B9" s="11" t="s">
        <v>14</v>
      </c>
      <c r="C9" s="5"/>
      <c r="D9" s="9"/>
      <c r="E9" s="13">
        <f>'[1]G50-5-1'!G15</f>
        <v>2.5000000000000001E-2</v>
      </c>
      <c r="F9" s="8">
        <f>'[1]G50-5-1'!G19</f>
        <v>0</v>
      </c>
      <c r="G9" s="5"/>
      <c r="H9" s="8">
        <f t="shared" si="0"/>
        <v>0</v>
      </c>
      <c r="I9" s="14">
        <f>D9+F9-G9</f>
        <v>0</v>
      </c>
    </row>
    <row r="10" spans="1:9" s="1" customFormat="1" ht="17.25" customHeight="1" x14ac:dyDescent="0.2">
      <c r="A10" s="2">
        <v>6</v>
      </c>
      <c r="B10" s="11" t="s">
        <v>15</v>
      </c>
      <c r="C10" s="5"/>
      <c r="D10" s="9"/>
      <c r="E10" s="6">
        <v>1</v>
      </c>
      <c r="F10" s="7" t="s">
        <v>23</v>
      </c>
      <c r="G10" s="10">
        <f>D10</f>
        <v>0</v>
      </c>
      <c r="H10" s="8">
        <f t="shared" si="0"/>
        <v>0</v>
      </c>
      <c r="I10" s="7" t="s">
        <v>23</v>
      </c>
    </row>
    <row r="11" spans="1:9" s="1" customFormat="1" ht="17.25" customHeight="1" x14ac:dyDescent="0.2">
      <c r="A11" s="2">
        <v>7</v>
      </c>
      <c r="B11" s="11" t="s">
        <v>16</v>
      </c>
      <c r="C11" s="5"/>
      <c r="D11" s="5"/>
      <c r="E11" s="6">
        <v>0.02</v>
      </c>
      <c r="F11" s="7" t="s">
        <v>23</v>
      </c>
      <c r="G11" s="5"/>
      <c r="H11" s="8">
        <f t="shared" si="0"/>
        <v>0</v>
      </c>
      <c r="I11" s="7" t="s">
        <v>23</v>
      </c>
    </row>
    <row r="12" spans="1:9" s="1" customFormat="1" ht="17.25" customHeight="1" x14ac:dyDescent="0.2">
      <c r="A12" s="2">
        <v>8</v>
      </c>
      <c r="B12" s="11" t="s">
        <v>17</v>
      </c>
      <c r="C12" s="5"/>
      <c r="D12" s="5"/>
      <c r="E12" s="6" t="s">
        <v>23</v>
      </c>
      <c r="F12" s="7" t="s">
        <v>23</v>
      </c>
      <c r="G12" s="5"/>
      <c r="H12" s="8">
        <f t="shared" si="0"/>
        <v>0</v>
      </c>
      <c r="I12" s="7" t="s">
        <v>23</v>
      </c>
    </row>
    <row r="13" spans="1:9" s="1" customFormat="1" ht="17.25" customHeight="1" x14ac:dyDescent="0.2">
      <c r="A13" s="2">
        <v>9</v>
      </c>
      <c r="B13" s="11" t="s">
        <v>18</v>
      </c>
      <c r="C13" s="5"/>
      <c r="D13" s="5"/>
      <c r="E13" s="6" t="s">
        <v>23</v>
      </c>
      <c r="F13" s="7" t="s">
        <v>23</v>
      </c>
      <c r="G13" s="5"/>
      <c r="H13" s="8">
        <f t="shared" si="0"/>
        <v>0</v>
      </c>
      <c r="I13" s="7" t="s">
        <v>23</v>
      </c>
    </row>
    <row r="14" spans="1:9" s="1" customFormat="1" ht="17.25" customHeight="1" x14ac:dyDescent="0.2">
      <c r="A14" s="2">
        <v>10</v>
      </c>
      <c r="B14" s="11" t="s">
        <v>19</v>
      </c>
      <c r="C14" s="5"/>
      <c r="D14" s="5"/>
      <c r="E14" s="6">
        <v>0.05</v>
      </c>
      <c r="F14" s="7" t="s">
        <v>23</v>
      </c>
      <c r="G14" s="5">
        <f>IF(C14&gt;G5*E14,G5*E14,C14)</f>
        <v>0</v>
      </c>
      <c r="H14" s="8">
        <f t="shared" si="0"/>
        <v>0</v>
      </c>
      <c r="I14" s="7" t="s">
        <v>23</v>
      </c>
    </row>
    <row r="15" spans="1:9" s="1" customFormat="1" ht="17.25" customHeight="1" x14ac:dyDescent="0.2">
      <c r="A15" s="2">
        <v>11</v>
      </c>
      <c r="B15" s="15" t="s">
        <v>20</v>
      </c>
      <c r="C15" s="9"/>
      <c r="D15" s="9"/>
      <c r="E15" s="6">
        <v>0.05</v>
      </c>
      <c r="F15" s="7" t="s">
        <v>23</v>
      </c>
      <c r="G15" s="5">
        <f>IF(C15&gt;G5*E15,G5*E15,C15)</f>
        <v>0</v>
      </c>
      <c r="H15" s="8">
        <f t="shared" si="0"/>
        <v>0</v>
      </c>
      <c r="I15" s="7" t="s">
        <v>23</v>
      </c>
    </row>
    <row r="16" spans="1:9" s="1" customFormat="1" ht="17.25" customHeight="1" x14ac:dyDescent="0.2">
      <c r="A16" s="2">
        <v>12</v>
      </c>
      <c r="B16" s="15" t="s">
        <v>21</v>
      </c>
      <c r="C16" s="9"/>
      <c r="D16" s="9"/>
      <c r="E16" s="6" t="s">
        <v>23</v>
      </c>
      <c r="F16" s="16"/>
      <c r="G16" s="5"/>
      <c r="H16" s="8">
        <f t="shared" si="0"/>
        <v>0</v>
      </c>
      <c r="I16" s="14">
        <f>D16+F16-G16</f>
        <v>0</v>
      </c>
    </row>
    <row r="17" spans="1:9" s="1" customFormat="1" ht="17.25" customHeight="1" x14ac:dyDescent="0.2">
      <c r="A17" s="17">
        <v>13</v>
      </c>
      <c r="B17" s="18" t="s">
        <v>34</v>
      </c>
      <c r="C17" s="19">
        <f>ROUND(SUM(C5:C16)-C6-C9-C10,2)</f>
        <v>0</v>
      </c>
      <c r="D17" s="19">
        <f>ROUND(SUM(D5:D16)-D6-D9-D10,2)</f>
        <v>0</v>
      </c>
      <c r="E17" s="20" t="s">
        <v>23</v>
      </c>
      <c r="F17" s="19">
        <f>SUM(F16,F8)</f>
        <v>0</v>
      </c>
      <c r="G17" s="21">
        <f>SUM(G5:G16)-G6-G9-G10</f>
        <v>0</v>
      </c>
      <c r="H17" s="19">
        <f>SUM(H5:H16)-H6-H9-H10</f>
        <v>0</v>
      </c>
      <c r="I17" s="22">
        <f>I8+I16</f>
        <v>0</v>
      </c>
    </row>
    <row r="18" spans="1:9" s="1" customFormat="1" ht="12.75" customHeight="1" x14ac:dyDescent="0.2">
      <c r="A18" s="23" t="s">
        <v>22</v>
      </c>
      <c r="B18" s="24"/>
      <c r="C18" s="24"/>
      <c r="D18" s="24"/>
      <c r="E18" s="24"/>
      <c r="F18" s="24"/>
      <c r="G18" s="24"/>
      <c r="H18" s="24"/>
      <c r="I18" s="25"/>
    </row>
    <row r="19" spans="1:9" s="1" customFormat="1" ht="12.75" x14ac:dyDescent="0.2">
      <c r="A19" s="26"/>
      <c r="B19" s="27"/>
      <c r="C19" s="27"/>
      <c r="D19" s="27"/>
      <c r="E19" s="27"/>
      <c r="F19" s="27"/>
      <c r="G19" s="27"/>
      <c r="H19" s="27"/>
      <c r="I19" s="28"/>
    </row>
    <row r="20" spans="1:9" s="1" customFormat="1" ht="12.75" x14ac:dyDescent="0.2">
      <c r="A20" s="26"/>
      <c r="B20" s="27"/>
      <c r="C20" s="27"/>
      <c r="D20" s="27"/>
      <c r="E20" s="27"/>
      <c r="F20" s="27"/>
      <c r="G20" s="27"/>
      <c r="H20" s="27"/>
      <c r="I20" s="28"/>
    </row>
    <row r="21" spans="1:9" s="1" customFormat="1" ht="12.75" x14ac:dyDescent="0.2">
      <c r="A21" s="26"/>
      <c r="B21" s="27"/>
      <c r="C21" s="27"/>
      <c r="D21" s="27"/>
      <c r="E21" s="27"/>
      <c r="F21" s="27"/>
      <c r="G21" s="27"/>
      <c r="H21" s="27"/>
      <c r="I21" s="28"/>
    </row>
    <row r="22" spans="1:9" s="1" customFormat="1" ht="12.75" x14ac:dyDescent="0.2">
      <c r="A22" s="29"/>
      <c r="B22" s="30"/>
      <c r="C22" s="30"/>
      <c r="D22" s="30"/>
      <c r="E22" s="30"/>
      <c r="F22" s="30"/>
      <c r="G22" s="30"/>
      <c r="H22" s="30"/>
      <c r="I22" s="31"/>
    </row>
  </sheetData>
  <mergeCells count="10">
    <mergeCell ref="A1:I1"/>
    <mergeCell ref="A2:A4"/>
    <mergeCell ref="B2:B4"/>
    <mergeCell ref="C2:C3"/>
    <mergeCell ref="D2:D3"/>
    <mergeCell ref="E2:E3"/>
    <mergeCell ref="F2:F3"/>
    <mergeCell ref="G2:G3"/>
    <mergeCell ref="H2:H3"/>
    <mergeCell ref="I2:I3"/>
  </mergeCells>
  <phoneticPr fontId="2" type="noConversion"/>
  <printOptions horizontalCentered="1"/>
  <pageMargins left="0.511811023622047" right="0.511811023622047" top="0.78740157480314998" bottom="0.511811023622047" header="0.511811023622047" footer="0.511811023622047"/>
  <pageSetup paperSize="9" scale="88" fitToHeight="0" orientation="landscape"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职工薪酬纳税调整明细表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2021-11-01T08:23:49Z</dcterms:created>
  <dcterms:modified xsi:type="dcterms:W3CDTF">2021-12-07T05:17:44Z</dcterms:modified>
</cp:coreProperties>
</file>