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工资薪金和四项经费支出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4" i="1" s="1"/>
  <c r="G26" i="1"/>
  <c r="G4" i="1" s="1"/>
  <c r="G7" i="1" s="1"/>
  <c r="H7" i="1" s="1"/>
  <c r="E26" i="1"/>
  <c r="E4" i="1" s="1"/>
  <c r="E7" i="1" s="1"/>
  <c r="F26" i="1"/>
  <c r="F4" i="1" s="1"/>
  <c r="F7" i="1" s="1"/>
  <c r="C26" i="1"/>
  <c r="C4" i="1" s="1"/>
  <c r="C7" i="1" l="1"/>
  <c r="C12" i="1" s="1"/>
  <c r="D7" i="1"/>
  <c r="D12" i="1" s="1"/>
  <c r="F11" i="1" l="1"/>
  <c r="F12" i="1" s="1"/>
  <c r="G11" i="1"/>
  <c r="G12" i="1" s="1"/>
  <c r="D11" i="1"/>
  <c r="E11" i="1"/>
  <c r="E12" i="1" s="1"/>
  <c r="G13" i="1"/>
  <c r="G15" i="1"/>
  <c r="G16" i="1" l="1"/>
</calcChain>
</file>

<file path=xl/comments1.xml><?xml version="1.0" encoding="utf-8"?>
<comments xmlns="http://schemas.openxmlformats.org/spreadsheetml/2006/main">
  <authors>
    <author>THINKPAD</author>
    <author>彭韵昊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
组通字〔2017〕38号纳入管理费用的党组织工作经费，实际支出不超过职工年度工资薪金总额1%的部分，可以据实在企业所得税前扣除。</t>
        </r>
      </text>
    </comment>
    <comment ref="G10" authorId="1" shapeId="0">
      <text>
        <r>
          <rPr>
            <b/>
            <sz val="9"/>
            <color indexed="81"/>
            <rFont val="宋体"/>
            <family val="3"/>
            <charset val="134"/>
          </rPr>
          <t>备注:
财税〔2018〕51号
为鼓励企业加大职工教育投入，现就企业职工教育经费税前扣除政策通知如下：
　　一、企业发生的职工教育经费支出，不超过工资薪金总额8%的部分，准予在计算企业所得税应纳税所得额时扣除；超过部分，准予在以后纳税年度结转扣除。
　　二、本通知自2018年1月1日起执行。</t>
        </r>
      </text>
    </comment>
  </commentList>
</comments>
</file>

<file path=xl/sharedStrings.xml><?xml version="1.0" encoding="utf-8"?>
<sst xmlns="http://schemas.openxmlformats.org/spreadsheetml/2006/main" count="96" uniqueCount="61">
  <si>
    <t>工资薪金和四项经费支出审核底稿</t>
    <phoneticPr fontId="4" type="noConversion"/>
  </si>
  <si>
    <t>工资薪金和四项经费支出纳税调整计算</t>
    <phoneticPr fontId="4" type="noConversion"/>
  </si>
  <si>
    <t>行次</t>
  </si>
  <si>
    <t>项  目</t>
  </si>
  <si>
    <t>工资</t>
    <phoneticPr fontId="4" type="noConversion"/>
  </si>
  <si>
    <t>党组织工作经费</t>
    <phoneticPr fontId="2" type="noConversion"/>
  </si>
  <si>
    <t>职工福利费</t>
    <phoneticPr fontId="4" type="noConversion"/>
  </si>
  <si>
    <t>职工工会
经费</t>
    <phoneticPr fontId="4" type="noConversion"/>
  </si>
  <si>
    <t>职工教育 
经费</t>
    <phoneticPr fontId="4" type="noConversion"/>
  </si>
  <si>
    <t>索引/备注</t>
    <phoneticPr fontId="4" type="noConversion"/>
  </si>
  <si>
    <t>账载金额（列入成本、费用的金额）</t>
    <phoneticPr fontId="4" type="noConversion"/>
  </si>
  <si>
    <t>减：不符合税法规定的支出
(转回调减填负数)</t>
    <phoneticPr fontId="4" type="noConversion"/>
  </si>
  <si>
    <t>实际支付(实际发放工资薪金)</t>
    <phoneticPr fontId="2" type="noConversion"/>
  </si>
  <si>
    <t>符合税法规定的支出</t>
    <phoneticPr fontId="4" type="noConversion"/>
  </si>
  <si>
    <t>其中</t>
    <phoneticPr fontId="4" type="noConversion"/>
  </si>
  <si>
    <t>按税收规定比例扣除的职工教育经费</t>
    <phoneticPr fontId="4" type="noConversion"/>
  </si>
  <si>
    <t>*</t>
    <phoneticPr fontId="4" type="noConversion"/>
  </si>
  <si>
    <t>按税收规定全额扣除的职工培训费用</t>
    <phoneticPr fontId="4" type="noConversion"/>
  </si>
  <si>
    <t>税收规定的扣除率</t>
    <phoneticPr fontId="4" type="noConversion"/>
  </si>
  <si>
    <t>本年按税法规定比例允许税前扣除限额</t>
    <phoneticPr fontId="4" type="noConversion"/>
  </si>
  <si>
    <t>本年度纳税按比例规定部分调整金额</t>
    <phoneticPr fontId="4" type="noConversion"/>
  </si>
  <si>
    <t>本年结转以后年度扣除额</t>
    <phoneticPr fontId="4" type="noConversion"/>
  </si>
  <si>
    <t>加：以前年度累计结转扣除额</t>
    <phoneticPr fontId="4" type="noConversion"/>
  </si>
  <si>
    <t>减：本年扣除的以前年度结转额</t>
    <phoneticPr fontId="4" type="noConversion"/>
  </si>
  <si>
    <t>累计结转以后年度扣除额</t>
    <phoneticPr fontId="4" type="noConversion"/>
  </si>
  <si>
    <t>工资薪金和四项经费支出明细</t>
    <phoneticPr fontId="4" type="noConversion"/>
  </si>
  <si>
    <t>核算科目</t>
    <phoneticPr fontId="4" type="noConversion"/>
  </si>
  <si>
    <t>职工工会经费</t>
    <phoneticPr fontId="4" type="noConversion"/>
  </si>
  <si>
    <t>职工教育经费</t>
    <phoneticPr fontId="4" type="noConversion"/>
  </si>
  <si>
    <t>索引</t>
    <phoneticPr fontId="4" type="noConversion"/>
  </si>
  <si>
    <t>管理费用</t>
    <phoneticPr fontId="4" type="noConversion"/>
  </si>
  <si>
    <t>研发费用</t>
    <phoneticPr fontId="2" type="noConversion"/>
  </si>
  <si>
    <t>销售费用</t>
    <phoneticPr fontId="4" type="noConversion"/>
  </si>
  <si>
    <t>生产成本</t>
    <phoneticPr fontId="4" type="noConversion"/>
  </si>
  <si>
    <t>制造费用</t>
    <phoneticPr fontId="4" type="noConversion"/>
  </si>
  <si>
    <t>在建工程</t>
    <phoneticPr fontId="4" type="noConversion"/>
  </si>
  <si>
    <t>主营业务成本（劳务型公司）</t>
    <phoneticPr fontId="4" type="noConversion"/>
  </si>
  <si>
    <t>合计</t>
    <phoneticPr fontId="4" type="noConversion"/>
  </si>
  <si>
    <t>年初福利贷方余额
（税收口径结余）</t>
    <phoneticPr fontId="4" type="noConversion"/>
  </si>
  <si>
    <t>账面计提职工福利费</t>
    <phoneticPr fontId="4" type="noConversion"/>
  </si>
  <si>
    <t>审核说明及结论：经审核，未发现异常，可以进行确认。</t>
  </si>
  <si>
    <t>G5XX</t>
    <phoneticPr fontId="4" type="noConversion"/>
  </si>
  <si>
    <t>参考性指标</t>
    <phoneticPr fontId="2" type="noConversion"/>
  </si>
  <si>
    <t>D5</t>
    <phoneticPr fontId="4" type="noConversion"/>
  </si>
  <si>
    <t>*</t>
  </si>
  <si>
    <t>D6</t>
    <phoneticPr fontId="2" type="noConversion"/>
  </si>
  <si>
    <t>*</t>
    <phoneticPr fontId="2" type="noConversion"/>
  </si>
  <si>
    <t>D4</t>
    <phoneticPr fontId="4" type="noConversion"/>
  </si>
  <si>
    <t>A11-3</t>
    <phoneticPr fontId="4" type="noConversion"/>
  </si>
  <si>
    <t>A11-4</t>
    <phoneticPr fontId="4" type="noConversion"/>
  </si>
  <si>
    <t>A19</t>
    <phoneticPr fontId="4" type="noConversion"/>
  </si>
  <si>
    <t>D2</t>
    <phoneticPr fontId="4" type="noConversion"/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</si>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</sst>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_(&quot;￥&quot;* #,##0.00_);_(&quot;￥&quot;* \(#,##0.00\);_(&quot;￥&quot;* &quot;-&quot;??_);_(@_)"/>
    <numFmt numFmtId="179" formatCode="yyyy\-mm\-dd;@"/>
    <numFmt numFmtId="180" formatCode="[$-809]dd\ mmmm\ yyyy;@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6"/>
      <name val="黑体"/>
      <family val="3"/>
      <charset val="134"/>
    </font>
    <font>
      <sz val="16"/>
      <name val="黑体"/>
      <family val="3"/>
      <charset val="134"/>
    </font>
    <font>
      <b/>
      <sz val="10"/>
      <name val="宋体"/>
      <family val="3"/>
      <charset val="134"/>
    </font>
    <font>
      <sz val="12"/>
      <name val="Times New Roman"/>
      <family val="1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5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Fill="0" applyBorder="0">
      <alignment vertical="center"/>
    </xf>
    <xf numFmtId="176" fontId="20" fillId="0" borderId="0" applyFont="0" applyFill="0" applyBorder="0">
      <alignment vertical="top"/>
    </xf>
  </cellStyleXfs>
  <cellXfs count="79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shrinkToFit="1"/>
    </xf>
    <xf numFmtId="177" fontId="3" fillId="0" borderId="10" xfId="0" applyNumberFormat="1" applyFont="1" applyBorder="1" applyAlignment="1">
      <alignment horizontal="center" vertical="center" shrinkToFit="1"/>
    </xf>
    <xf numFmtId="177" fontId="3" fillId="0" borderId="11" xfId="0" applyNumberFormat="1" applyFont="1" applyBorder="1" applyAlignment="1">
      <alignment horizontal="center" vertical="center" shrinkToFit="1"/>
    </xf>
    <xf numFmtId="178" fontId="0" fillId="0" borderId="0" xfId="0" applyNumberFormat="1">
      <alignment vertical="center"/>
    </xf>
    <xf numFmtId="177" fontId="3" fillId="2" borderId="6" xfId="0" applyNumberFormat="1" applyFont="1" applyFill="1" applyBorder="1" applyAlignment="1">
      <alignment horizontal="center" vertical="center" shrinkToFit="1"/>
    </xf>
    <xf numFmtId="177" fontId="3" fillId="2" borderId="7" xfId="0" applyNumberFormat="1" applyFont="1" applyFill="1" applyBorder="1" applyAlignment="1">
      <alignment horizontal="center" vertical="center" shrinkToFit="1"/>
    </xf>
    <xf numFmtId="177" fontId="3" fillId="2" borderId="12" xfId="0" applyNumberFormat="1" applyFont="1" applyFill="1" applyBorder="1" applyAlignment="1">
      <alignment horizontal="center" vertical="center" shrinkToFit="1"/>
    </xf>
    <xf numFmtId="177" fontId="3" fillId="2" borderId="10" xfId="0" applyNumberFormat="1" applyFont="1" applyFill="1" applyBorder="1" applyAlignment="1">
      <alignment horizontal="center" vertical="center" shrinkToFit="1"/>
    </xf>
    <xf numFmtId="177" fontId="3" fillId="3" borderId="10" xfId="0" applyNumberFormat="1" applyFont="1" applyFill="1" applyBorder="1" applyAlignment="1">
      <alignment horizontal="center" vertical="center" shrinkToFit="1"/>
    </xf>
    <xf numFmtId="177" fontId="3" fillId="0" borderId="6" xfId="0" applyNumberFormat="1" applyFont="1" applyBorder="1" applyAlignment="1">
      <alignment horizontal="center" vertical="center" shrinkToFit="1"/>
    </xf>
    <xf numFmtId="177" fontId="8" fillId="0" borderId="11" xfId="0" applyNumberFormat="1" applyFont="1" applyBorder="1" applyAlignment="1">
      <alignment horizontal="center" vertical="center" shrinkToFit="1"/>
    </xf>
    <xf numFmtId="177" fontId="3" fillId="0" borderId="7" xfId="0" applyNumberFormat="1" applyFont="1" applyBorder="1" applyAlignment="1">
      <alignment horizontal="center" vertical="center" shrinkToFit="1"/>
    </xf>
    <xf numFmtId="177" fontId="3" fillId="0" borderId="12" xfId="0" applyNumberFormat="1" applyFont="1" applyBorder="1" applyAlignment="1">
      <alignment horizontal="center" vertical="center" shrinkToFit="1"/>
    </xf>
    <xf numFmtId="177" fontId="3" fillId="4" borderId="10" xfId="0" applyNumberFormat="1" applyFont="1" applyFill="1" applyBorder="1" applyAlignment="1">
      <alignment horizontal="center" vertical="center" shrinkToFit="1"/>
    </xf>
    <xf numFmtId="177" fontId="3" fillId="4" borderId="13" xfId="0" applyNumberFormat="1" applyFont="1" applyFill="1" applyBorder="1" applyAlignment="1">
      <alignment horizontal="center" vertical="center" shrinkToFit="1"/>
    </xf>
    <xf numFmtId="9" fontId="3" fillId="0" borderId="7" xfId="1" applyFont="1" applyBorder="1" applyAlignment="1">
      <alignment horizontal="center" vertical="center" shrinkToFit="1"/>
    </xf>
    <xf numFmtId="9" fontId="3" fillId="0" borderId="12" xfId="0" applyNumberFormat="1" applyFont="1" applyBorder="1" applyAlignment="1">
      <alignment horizontal="center" vertical="center" shrinkToFit="1"/>
    </xf>
    <xf numFmtId="9" fontId="3" fillId="0" borderId="14" xfId="0" applyNumberFormat="1" applyFont="1" applyBorder="1" applyAlignment="1">
      <alignment horizontal="center" vertical="center" shrinkToFit="1"/>
    </xf>
    <xf numFmtId="9" fontId="3" fillId="0" borderId="10" xfId="0" applyNumberFormat="1" applyFont="1" applyBorder="1" applyAlignment="1">
      <alignment horizontal="center" vertical="center" shrinkToFit="1"/>
    </xf>
    <xf numFmtId="177" fontId="3" fillId="0" borderId="15" xfId="0" applyNumberFormat="1" applyFont="1" applyBorder="1" applyAlignment="1">
      <alignment horizontal="center" vertical="center" shrinkToFit="1"/>
    </xf>
    <xf numFmtId="177" fontId="3" fillId="4" borderId="6" xfId="0" applyNumberFormat="1" applyFont="1" applyFill="1" applyBorder="1" applyAlignment="1">
      <alignment horizontal="center" vertical="center" shrinkToFit="1"/>
    </xf>
    <xf numFmtId="177" fontId="3" fillId="0" borderId="16" xfId="0" applyNumberFormat="1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wrapText="1"/>
    </xf>
    <xf numFmtId="177" fontId="3" fillId="0" borderId="18" xfId="0" applyNumberFormat="1" applyFont="1" applyBorder="1" applyAlignment="1">
      <alignment horizontal="center" vertical="center" shrinkToFit="1"/>
    </xf>
    <xf numFmtId="177" fontId="3" fillId="0" borderId="19" xfId="0" applyNumberFormat="1" applyFont="1" applyBorder="1" applyAlignment="1">
      <alignment horizontal="center" vertical="center" shrinkToFit="1"/>
    </xf>
    <xf numFmtId="177" fontId="3" fillId="0" borderId="8" xfId="0" applyNumberFormat="1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77" fontId="3" fillId="2" borderId="20" xfId="0" applyNumberFormat="1" applyFont="1" applyFill="1" applyBorder="1" applyAlignment="1">
      <alignment horizontal="center" vertical="center" shrinkToFit="1"/>
    </xf>
    <xf numFmtId="0" fontId="9" fillId="0" borderId="0" xfId="0" applyFont="1">
      <alignment vertical="center"/>
    </xf>
    <xf numFmtId="0" fontId="12" fillId="6" borderId="0" xfId="2" applyNumberFormat="1" applyFont="1" applyFill="1" applyAlignment="1">
      <alignment vertical="center" wrapText="1"/>
    </xf>
    <xf numFmtId="0" fontId="12" fillId="7" borderId="0" xfId="2" applyNumberFormat="1" applyFont="1" applyFill="1" applyAlignment="1">
      <alignment vertical="center" wrapText="1"/>
    </xf>
    <xf numFmtId="0" fontId="14" fillId="6" borderId="26" xfId="2" applyNumberFormat="1" applyFont="1" applyFill="1" applyBorder="1" applyAlignment="1">
      <alignment horizontal="left" vertical="center"/>
    </xf>
    <xf numFmtId="0" fontId="14" fillId="6" borderId="30" xfId="2" applyNumberFormat="1" applyFont="1" applyFill="1" applyBorder="1">
      <alignment vertical="center"/>
    </xf>
    <xf numFmtId="0" fontId="14" fillId="6" borderId="32" xfId="2" applyNumberFormat="1" applyFont="1" applyFill="1" applyBorder="1">
      <alignment vertical="center"/>
    </xf>
    <xf numFmtId="14" fontId="14" fillId="6" borderId="32" xfId="2" applyNumberFormat="1" applyFont="1" applyFill="1" applyBorder="1">
      <alignment vertical="center"/>
    </xf>
    <xf numFmtId="0" fontId="14" fillId="6" borderId="24" xfId="2" applyNumberFormat="1" applyFont="1" applyFill="1" applyBorder="1" applyAlignment="1">
      <alignment horizontal="left" vertical="center"/>
    </xf>
    <xf numFmtId="0" fontId="14" fillId="6" borderId="34" xfId="2" applyNumberFormat="1" applyFont="1" applyFill="1" applyBorder="1">
      <alignment vertical="center"/>
    </xf>
    <xf numFmtId="0" fontId="19" fillId="7" borderId="0" xfId="2" applyNumberFormat="1" applyFont="1" applyFill="1" applyAlignment="1">
      <alignment horizontal="right" vertical="center" wrapText="1"/>
    </xf>
    <xf numFmtId="0" fontId="16" fillId="7" borderId="0" xfId="3" applyNumberFormat="1" applyFont="1" applyFill="1" applyAlignment="1">
      <alignment horizontal="left" vertical="center" wrapText="1"/>
    </xf>
    <xf numFmtId="0" fontId="16" fillId="6" borderId="0" xfId="2" applyNumberFormat="1" applyFont="1" applyFill="1" applyAlignment="1">
      <alignment vertical="center" wrapText="1"/>
    </xf>
    <xf numFmtId="180" fontId="15" fillId="5" borderId="26" xfId="2" applyNumberFormat="1" applyFont="1" applyFill="1" applyBorder="1" applyAlignment="1">
      <alignment horizontal="left" vertical="center" wrapText="1"/>
    </xf>
    <xf numFmtId="180" fontId="16" fillId="5" borderId="0" xfId="2" applyNumberFormat="1" applyFont="1" applyFill="1" applyAlignment="1">
      <alignment horizontal="left" vertical="center" wrapText="1"/>
    </xf>
    <xf numFmtId="180" fontId="16" fillId="5" borderId="31" xfId="2" applyNumberFormat="1" applyFont="1" applyFill="1" applyBorder="1" applyAlignment="1">
      <alignment horizontal="left" vertical="center" wrapText="1"/>
    </xf>
    <xf numFmtId="0" fontId="15" fillId="5" borderId="26" xfId="2" applyNumberFormat="1" applyFont="1" applyFill="1" applyBorder="1" applyAlignment="1">
      <alignment horizontal="left" vertical="center" wrapText="1"/>
    </xf>
    <xf numFmtId="0" fontId="15" fillId="5" borderId="31" xfId="2" applyNumberFormat="1" applyFont="1" applyFill="1" applyBorder="1" applyAlignment="1">
      <alignment horizontal="left" vertical="center" wrapText="1"/>
    </xf>
    <xf numFmtId="0" fontId="18" fillId="5" borderId="24" xfId="2" applyNumberFormat="1" applyFont="1" applyFill="1" applyBorder="1" applyAlignment="1">
      <alignment horizontal="left" vertical="center" wrapText="1"/>
    </xf>
    <xf numFmtId="0" fontId="19" fillId="5" borderId="25" xfId="2" applyNumberFormat="1" applyFont="1" applyFill="1" applyBorder="1" applyAlignment="1">
      <alignment horizontal="left" vertical="center" wrapText="1"/>
    </xf>
    <xf numFmtId="0" fontId="19" fillId="5" borderId="33" xfId="2" applyNumberFormat="1" applyFont="1" applyFill="1" applyBorder="1" applyAlignment="1">
      <alignment horizontal="left" vertical="center" wrapText="1"/>
    </xf>
    <xf numFmtId="179" fontId="15" fillId="5" borderId="24" xfId="2" applyNumberFormat="1" applyFont="1" applyFill="1" applyBorder="1" applyAlignment="1">
      <alignment horizontal="left" vertical="center" wrapText="1"/>
    </xf>
    <xf numFmtId="179" fontId="16" fillId="5" borderId="33" xfId="2" applyNumberFormat="1" applyFont="1" applyFill="1" applyBorder="1" applyAlignment="1">
      <alignment horizontal="left" vertical="center" wrapText="1"/>
    </xf>
    <xf numFmtId="0" fontId="13" fillId="8" borderId="24" xfId="2" applyNumberFormat="1" applyFont="1" applyFill="1" applyBorder="1" applyAlignment="1">
      <alignment horizontal="left" vertical="center" wrapText="1"/>
    </xf>
    <xf numFmtId="0" fontId="13" fillId="8" borderId="25" xfId="2" applyNumberFormat="1" applyFont="1" applyFill="1" applyBorder="1" applyAlignment="1">
      <alignment horizontal="left" vertical="center" wrapText="1"/>
    </xf>
    <xf numFmtId="0" fontId="15" fillId="5" borderId="27" xfId="2" applyNumberFormat="1" applyFont="1" applyFill="1" applyBorder="1" applyAlignment="1">
      <alignment horizontal="left" vertical="center" wrapText="1"/>
    </xf>
    <xf numFmtId="0" fontId="16" fillId="5" borderId="28" xfId="2" applyNumberFormat="1" applyFont="1" applyFill="1" applyBorder="1" applyAlignment="1">
      <alignment horizontal="left" vertical="center" wrapText="1"/>
    </xf>
    <xf numFmtId="0" fontId="16" fillId="5" borderId="29" xfId="2" applyNumberFormat="1" applyFont="1" applyFill="1" applyBorder="1" applyAlignment="1">
      <alignment horizontal="left" vertical="center" wrapText="1"/>
    </xf>
    <xf numFmtId="0" fontId="3" fillId="5" borderId="27" xfId="2" applyNumberFormat="1" applyFont="1" applyFill="1" applyBorder="1" applyAlignment="1">
      <alignment horizontal="left" vertical="center" wrapText="1"/>
    </xf>
    <xf numFmtId="0" fontId="12" fillId="5" borderId="29" xfId="2" applyNumberFormat="1" applyFont="1" applyFill="1" applyBorder="1" applyAlignment="1">
      <alignment horizontal="left" vertical="center" wrapText="1"/>
    </xf>
    <xf numFmtId="0" fontId="17" fillId="5" borderId="26" xfId="2" applyNumberFormat="1" applyFont="1" applyFill="1" applyBorder="1" applyAlignment="1">
      <alignment horizontal="left" vertical="center"/>
    </xf>
    <xf numFmtId="0" fontId="17" fillId="5" borderId="0" xfId="2" applyNumberFormat="1" applyFont="1" applyFill="1" applyAlignment="1">
      <alignment horizontal="left" vertical="center"/>
    </xf>
    <xf numFmtId="0" fontId="17" fillId="5" borderId="31" xfId="2" applyNumberFormat="1" applyFont="1" applyFill="1" applyBorder="1" applyAlignment="1">
      <alignment horizontal="left" vertical="center"/>
    </xf>
    <xf numFmtId="179" fontId="15" fillId="5" borderId="26" xfId="2" applyNumberFormat="1" applyFont="1" applyFill="1" applyBorder="1" applyAlignment="1">
      <alignment horizontal="left" vertical="center" wrapText="1"/>
    </xf>
    <xf numFmtId="179" fontId="16" fillId="5" borderId="31" xfId="2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77" fontId="3" fillId="0" borderId="21" xfId="0" applyNumberFormat="1" applyFont="1" applyBorder="1" applyAlignment="1">
      <alignment horizontal="center" vertical="center" shrinkToFit="1"/>
    </xf>
    <xf numFmtId="177" fontId="3" fillId="0" borderId="22" xfId="0" applyNumberFormat="1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wrapText="1"/>
    </xf>
  </cellXfs>
  <cellStyles count="4">
    <cellStyle name="百分比" xfId="1" builtinId="5"/>
    <cellStyle name="常规" xfId="0" builtinId="0"/>
    <cellStyle name="常规 2" xfId="2"/>
    <cellStyle name="货币 2" xfId="3"/>
  </cellStyles>
  <dxfs count="1"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39"/>
      <c r="B1" s="39"/>
      <c r="C1" s="39"/>
      <c r="D1" s="39"/>
      <c r="E1" s="39"/>
      <c r="F1" s="39"/>
      <c r="G1" s="39"/>
      <c r="H1" s="39"/>
      <c r="I1" s="39"/>
      <c r="J1" s="39"/>
    </row>
    <row r="2" spans="1:10" ht="15.75" customHeight="1" thickBot="1" x14ac:dyDescent="0.25">
      <c r="A2" s="40"/>
      <c r="B2" s="60" t="s">
        <v>52</v>
      </c>
      <c r="C2" s="61"/>
      <c r="D2" s="61"/>
      <c r="E2" s="61"/>
      <c r="F2" s="61"/>
      <c r="G2" s="61"/>
      <c r="H2" s="61"/>
      <c r="I2" s="61"/>
      <c r="J2" s="61"/>
    </row>
    <row r="3" spans="1:10" ht="15" customHeight="1" x14ac:dyDescent="0.2">
      <c r="A3" s="39"/>
      <c r="B3" s="41" t="s">
        <v>53</v>
      </c>
      <c r="C3" s="62"/>
      <c r="D3" s="63"/>
      <c r="E3" s="63"/>
      <c r="F3" s="63"/>
      <c r="G3" s="64"/>
      <c r="H3" s="42" t="s">
        <v>54</v>
      </c>
      <c r="I3" s="65"/>
      <c r="J3" s="66"/>
    </row>
    <row r="4" spans="1:10" ht="15.75" customHeight="1" x14ac:dyDescent="0.2">
      <c r="A4" s="39"/>
      <c r="B4" s="41" t="s">
        <v>55</v>
      </c>
      <c r="C4" s="67"/>
      <c r="D4" s="68"/>
      <c r="E4" s="68"/>
      <c r="F4" s="68"/>
      <c r="G4" s="69"/>
      <c r="H4" s="43" t="s">
        <v>56</v>
      </c>
      <c r="I4" s="53"/>
      <c r="J4" s="54"/>
    </row>
    <row r="5" spans="1:10" ht="15" customHeight="1" x14ac:dyDescent="0.2">
      <c r="A5" s="39"/>
      <c r="B5" s="41" t="s">
        <v>57</v>
      </c>
      <c r="C5" s="67"/>
      <c r="D5" s="68"/>
      <c r="E5" s="68"/>
      <c r="F5" s="68"/>
      <c r="G5" s="69"/>
      <c r="H5" s="43" t="s">
        <v>58</v>
      </c>
      <c r="I5" s="70"/>
      <c r="J5" s="71"/>
    </row>
    <row r="6" spans="1:10" ht="15" customHeight="1" x14ac:dyDescent="0.2">
      <c r="A6" s="39"/>
      <c r="B6" s="41"/>
      <c r="C6" s="50"/>
      <c r="D6" s="51"/>
      <c r="E6" s="51"/>
      <c r="F6" s="51"/>
      <c r="G6" s="52"/>
      <c r="H6" s="44" t="s">
        <v>56</v>
      </c>
      <c r="I6" s="53" t="s">
        <v>59</v>
      </c>
      <c r="J6" s="54"/>
    </row>
    <row r="7" spans="1:10" ht="15.75" thickBot="1" x14ac:dyDescent="0.25">
      <c r="A7" s="39"/>
      <c r="B7" s="45"/>
      <c r="C7" s="55"/>
      <c r="D7" s="56"/>
      <c r="E7" s="56"/>
      <c r="F7" s="56"/>
      <c r="G7" s="57"/>
      <c r="H7" s="46" t="s">
        <v>60</v>
      </c>
      <c r="I7" s="58"/>
      <c r="J7" s="59"/>
    </row>
    <row r="8" spans="1:10" ht="15" x14ac:dyDescent="0.2">
      <c r="A8" s="39"/>
      <c r="B8" s="47"/>
      <c r="C8" s="47"/>
      <c r="D8" s="47"/>
      <c r="E8" s="48"/>
      <c r="F8" s="48"/>
      <c r="G8" s="49"/>
      <c r="H8" s="49"/>
      <c r="I8" s="49"/>
      <c r="J8" s="39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71"/>
  <sheetViews>
    <sheetView showGridLines="0" zoomScaleSheetLayoutView="100" workbookViewId="0">
      <selection sqref="A1:H1"/>
    </sheetView>
  </sheetViews>
  <sheetFormatPr defaultColWidth="9" defaultRowHeight="15.75" x14ac:dyDescent="0.2"/>
  <cols>
    <col min="1" max="1" width="5.125" style="38" customWidth="1"/>
    <col min="2" max="2" width="27.75" style="38" customWidth="1"/>
    <col min="3" max="7" width="12.625" style="38" customWidth="1"/>
    <col min="8" max="8" width="11.75" style="38" customWidth="1"/>
    <col min="9" max="9" width="9.5" style="38" bestFit="1" customWidth="1"/>
    <col min="10" max="10" width="10.5" style="38" bestFit="1" customWidth="1"/>
    <col min="11" max="16384" width="9" style="38"/>
  </cols>
  <sheetData>
    <row r="1" spans="1:13" s="3" customFormat="1" ht="30" customHeight="1" thickTop="1" x14ac:dyDescent="0.2">
      <c r="A1" s="72" t="s">
        <v>0</v>
      </c>
      <c r="B1" s="72"/>
      <c r="C1" s="72"/>
      <c r="D1" s="72"/>
      <c r="E1" s="72"/>
      <c r="F1" s="72"/>
      <c r="G1" s="72"/>
      <c r="H1" s="72"/>
      <c r="I1"/>
      <c r="J1"/>
      <c r="K1"/>
      <c r="L1"/>
      <c r="M1"/>
    </row>
    <row r="2" spans="1:13" s="2" customFormat="1" ht="19.5" customHeight="1" x14ac:dyDescent="0.2">
      <c r="A2" s="73" t="s">
        <v>1</v>
      </c>
      <c r="B2" s="74"/>
      <c r="C2" s="74"/>
      <c r="D2" s="74"/>
      <c r="E2" s="74"/>
      <c r="F2" s="74"/>
      <c r="G2" s="74"/>
      <c r="H2" s="75"/>
      <c r="I2"/>
      <c r="J2"/>
      <c r="K2"/>
      <c r="L2"/>
      <c r="M2"/>
    </row>
    <row r="3" spans="1:13" s="2" customFormat="1" ht="29.25" customHeight="1" x14ac:dyDescent="0.2">
      <c r="A3" s="4" t="s">
        <v>2</v>
      </c>
      <c r="B3" s="5" t="s">
        <v>3</v>
      </c>
      <c r="C3" s="5" t="s">
        <v>4</v>
      </c>
      <c r="D3" s="6" t="s">
        <v>5</v>
      </c>
      <c r="E3" s="6" t="s">
        <v>6</v>
      </c>
      <c r="F3" s="5" t="s">
        <v>7</v>
      </c>
      <c r="G3" s="5" t="s">
        <v>8</v>
      </c>
      <c r="H3" s="7" t="s">
        <v>9</v>
      </c>
      <c r="I3"/>
      <c r="J3"/>
      <c r="K3"/>
      <c r="L3"/>
      <c r="M3"/>
    </row>
    <row r="4" spans="1:13" s="2" customFormat="1" ht="18.75" customHeight="1" x14ac:dyDescent="0.2">
      <c r="A4" s="8">
        <v>1</v>
      </c>
      <c r="B4" s="9" t="s">
        <v>10</v>
      </c>
      <c r="C4" s="10">
        <f>ROUND(C26,2)</f>
        <v>0</v>
      </c>
      <c r="D4" s="10">
        <f>ROUND(D26,2)</f>
        <v>0</v>
      </c>
      <c r="E4" s="10">
        <f>ROUND(E26,2)</f>
        <v>0</v>
      </c>
      <c r="F4" s="10">
        <f>ROUND(F26,2)</f>
        <v>0</v>
      </c>
      <c r="G4" s="10">
        <f>ROUND(G26,2)</f>
        <v>0</v>
      </c>
      <c r="H4" s="11"/>
      <c r="I4" s="12"/>
      <c r="J4"/>
      <c r="K4"/>
      <c r="L4"/>
      <c r="M4"/>
    </row>
    <row r="5" spans="1:13" s="2" customFormat="1" ht="18.75" customHeight="1" x14ac:dyDescent="0.2">
      <c r="A5" s="8">
        <v>2</v>
      </c>
      <c r="B5" s="9" t="s">
        <v>11</v>
      </c>
      <c r="C5" s="13"/>
      <c r="D5" s="14"/>
      <c r="E5" s="15"/>
      <c r="F5" s="16"/>
      <c r="G5" s="17"/>
      <c r="H5" s="11" t="s">
        <v>41</v>
      </c>
      <c r="I5"/>
      <c r="J5"/>
      <c r="K5"/>
      <c r="L5"/>
      <c r="M5"/>
    </row>
    <row r="6" spans="1:13" s="2" customFormat="1" ht="18.75" customHeight="1" x14ac:dyDescent="0.2">
      <c r="A6" s="8">
        <v>3</v>
      </c>
      <c r="B6" s="9" t="s">
        <v>12</v>
      </c>
      <c r="C6" s="13"/>
      <c r="D6" s="14"/>
      <c r="E6" s="14"/>
      <c r="F6" s="13"/>
      <c r="G6" s="13"/>
      <c r="H6" s="11" t="s">
        <v>42</v>
      </c>
      <c r="I6"/>
      <c r="J6"/>
      <c r="K6"/>
      <c r="L6"/>
      <c r="M6"/>
    </row>
    <row r="7" spans="1:13" s="2" customFormat="1" ht="18.75" customHeight="1" x14ac:dyDescent="0.2">
      <c r="A7" s="8">
        <v>4</v>
      </c>
      <c r="B7" s="9" t="s">
        <v>13</v>
      </c>
      <c r="C7" s="18">
        <f>ROUND(C4-C5,2)</f>
        <v>0</v>
      </c>
      <c r="D7" s="18">
        <f>ROUND(D4-D5,2)</f>
        <v>0</v>
      </c>
      <c r="E7" s="18">
        <f>ROUND(E4-E5,2)</f>
        <v>0</v>
      </c>
      <c r="F7" s="18">
        <f>ROUND(F4-F5,2)</f>
        <v>0</v>
      </c>
      <c r="G7" s="18">
        <f>ROUND(G4-G5,2)</f>
        <v>0</v>
      </c>
      <c r="H7" s="19" t="str">
        <f>IF(G7&lt;&gt;G8+G9,"←与合计不符","校对正确")</f>
        <v>校对正确</v>
      </c>
      <c r="I7"/>
      <c r="J7" s="12"/>
      <c r="K7"/>
      <c r="L7"/>
      <c r="M7"/>
    </row>
    <row r="8" spans="1:13" s="2" customFormat="1" ht="18.75" customHeight="1" x14ac:dyDescent="0.2">
      <c r="A8" s="8" t="s">
        <v>14</v>
      </c>
      <c r="B8" s="9" t="s">
        <v>15</v>
      </c>
      <c r="C8" s="18" t="s">
        <v>16</v>
      </c>
      <c r="D8" s="20" t="s">
        <v>16</v>
      </c>
      <c r="E8" s="21" t="s">
        <v>16</v>
      </c>
      <c r="F8" s="10" t="s">
        <v>16</v>
      </c>
      <c r="G8" s="22"/>
      <c r="H8" s="11"/>
      <c r="I8"/>
      <c r="J8" s="12"/>
      <c r="K8"/>
      <c r="L8"/>
      <c r="M8"/>
    </row>
    <row r="9" spans="1:13" s="2" customFormat="1" ht="18.75" customHeight="1" x14ac:dyDescent="0.2">
      <c r="A9" s="8" t="s">
        <v>14</v>
      </c>
      <c r="B9" s="9" t="s">
        <v>17</v>
      </c>
      <c r="C9" s="18" t="s">
        <v>16</v>
      </c>
      <c r="D9" s="20" t="s">
        <v>16</v>
      </c>
      <c r="E9" s="21" t="s">
        <v>16</v>
      </c>
      <c r="F9" s="10" t="s">
        <v>16</v>
      </c>
      <c r="G9" s="23"/>
      <c r="H9" s="11"/>
      <c r="I9"/>
      <c r="J9"/>
      <c r="K9"/>
      <c r="L9"/>
      <c r="M9"/>
    </row>
    <row r="10" spans="1:13" s="2" customFormat="1" ht="18.75" customHeight="1" x14ac:dyDescent="0.2">
      <c r="A10" s="8">
        <v>5</v>
      </c>
      <c r="B10" s="9" t="s">
        <v>18</v>
      </c>
      <c r="C10" s="18" t="s">
        <v>16</v>
      </c>
      <c r="D10" s="24">
        <v>0.01</v>
      </c>
      <c r="E10" s="25">
        <v>0.14000000000000001</v>
      </c>
      <c r="F10" s="26">
        <v>0.02</v>
      </c>
      <c r="G10" s="27">
        <v>0.08</v>
      </c>
      <c r="H10" s="11"/>
      <c r="I10"/>
      <c r="J10" s="12"/>
      <c r="K10"/>
      <c r="L10"/>
      <c r="M10"/>
    </row>
    <row r="11" spans="1:13" s="2" customFormat="1" ht="18.75" customHeight="1" x14ac:dyDescent="0.2">
      <c r="A11" s="8">
        <v>6</v>
      </c>
      <c r="B11" s="9" t="s">
        <v>19</v>
      </c>
      <c r="C11" s="18" t="s">
        <v>16</v>
      </c>
      <c r="D11" s="20">
        <f>ROUND(MIN(D7,C7*D10),2)</f>
        <v>0</v>
      </c>
      <c r="E11" s="21">
        <f>ROUND(MIN(IF(C7*E10-C27&lt;0,0,C7*E10-C27),E7),2)</f>
        <v>0</v>
      </c>
      <c r="F11" s="21">
        <f>ROUND(IF(F7-C7*F10&lt;0,F7,C7*F10),2)</f>
        <v>0</v>
      </c>
      <c r="G11" s="20">
        <f>ROUND(IF(G8-C7*G10&lt;0,G8,C7*G10),2)</f>
        <v>0</v>
      </c>
      <c r="H11" s="11"/>
      <c r="I11"/>
      <c r="J11" s="12"/>
      <c r="K11"/>
      <c r="L11"/>
      <c r="M11"/>
    </row>
    <row r="12" spans="1:13" s="2" customFormat="1" ht="18.75" customHeight="1" x14ac:dyDescent="0.2">
      <c r="A12" s="8">
        <v>7</v>
      </c>
      <c r="B12" s="9" t="s">
        <v>20</v>
      </c>
      <c r="C12" s="18">
        <f>C4-C7</f>
        <v>0</v>
      </c>
      <c r="D12" s="18">
        <f>D4-D7</f>
        <v>0</v>
      </c>
      <c r="E12" s="21">
        <f>ROUND((E4-E11),2)</f>
        <v>0</v>
      </c>
      <c r="F12" s="21">
        <f>ROUND((F4-F11),2)</f>
        <v>0</v>
      </c>
      <c r="G12" s="21">
        <f>G8-G11</f>
        <v>0</v>
      </c>
      <c r="H12" s="11"/>
      <c r="I12"/>
      <c r="J12"/>
      <c r="K12"/>
      <c r="L12"/>
      <c r="M12"/>
    </row>
    <row r="13" spans="1:13" s="2" customFormat="1" ht="18.75" customHeight="1" x14ac:dyDescent="0.2">
      <c r="A13" s="8">
        <v>8</v>
      </c>
      <c r="B13" s="9" t="s">
        <v>21</v>
      </c>
      <c r="C13" s="18" t="s">
        <v>16</v>
      </c>
      <c r="D13" s="18" t="s">
        <v>16</v>
      </c>
      <c r="E13" s="18" t="s">
        <v>16</v>
      </c>
      <c r="F13" s="18" t="s">
        <v>16</v>
      </c>
      <c r="G13" s="10">
        <f>IF(G8-C7*G10&gt;0,G8-C7*G10,0)</f>
        <v>0</v>
      </c>
      <c r="H13" s="28"/>
      <c r="I13"/>
      <c r="J13"/>
      <c r="K13"/>
      <c r="L13"/>
      <c r="M13"/>
    </row>
    <row r="14" spans="1:13" s="1" customFormat="1" ht="18.75" customHeight="1" x14ac:dyDescent="0.2">
      <c r="A14" s="8">
        <v>9</v>
      </c>
      <c r="B14" s="9" t="s">
        <v>22</v>
      </c>
      <c r="C14" s="18" t="s">
        <v>16</v>
      </c>
      <c r="D14" s="18" t="s">
        <v>16</v>
      </c>
      <c r="E14" s="18" t="s">
        <v>16</v>
      </c>
      <c r="F14" s="18" t="s">
        <v>16</v>
      </c>
      <c r="G14" s="29"/>
      <c r="H14" s="30"/>
      <c r="I14"/>
      <c r="J14"/>
      <c r="K14"/>
      <c r="L14"/>
      <c r="M14"/>
    </row>
    <row r="15" spans="1:13" s="1" customFormat="1" ht="18.75" customHeight="1" x14ac:dyDescent="0.2">
      <c r="A15" s="8">
        <v>10</v>
      </c>
      <c r="B15" s="9" t="s">
        <v>23</v>
      </c>
      <c r="C15" s="18" t="s">
        <v>16</v>
      </c>
      <c r="D15" s="18" t="s">
        <v>16</v>
      </c>
      <c r="E15" s="10" t="s">
        <v>16</v>
      </c>
      <c r="F15" s="10" t="s">
        <v>16</v>
      </c>
      <c r="G15" s="18">
        <f>IF(AND(G8-C7*G10&lt;0,G14&gt;0),IF(C7*G10-G8&lt;G14,C7*G10-G8,G14),0)</f>
        <v>0</v>
      </c>
      <c r="H15" s="30"/>
      <c r="I15"/>
      <c r="J15"/>
      <c r="K15"/>
      <c r="L15"/>
      <c r="M15"/>
    </row>
    <row r="16" spans="1:13" s="1" customFormat="1" ht="18.75" customHeight="1" x14ac:dyDescent="0.2">
      <c r="A16" s="31">
        <v>11</v>
      </c>
      <c r="B16" s="9" t="s">
        <v>24</v>
      </c>
      <c r="C16" s="32" t="s">
        <v>16</v>
      </c>
      <c r="D16" s="32" t="s">
        <v>16</v>
      </c>
      <c r="E16" s="32" t="s">
        <v>16</v>
      </c>
      <c r="F16" s="32" t="s">
        <v>16</v>
      </c>
      <c r="G16" s="18">
        <f>G13+G14-G15</f>
        <v>0</v>
      </c>
      <c r="H16" s="33"/>
      <c r="I16"/>
      <c r="J16"/>
      <c r="K16"/>
      <c r="L16"/>
      <c r="M16"/>
    </row>
    <row r="17" spans="1:13" s="1" customFormat="1" ht="19.5" customHeight="1" x14ac:dyDescent="0.2">
      <c r="A17" s="73" t="s">
        <v>25</v>
      </c>
      <c r="B17" s="74"/>
      <c r="C17" s="74"/>
      <c r="D17" s="74"/>
      <c r="E17" s="74"/>
      <c r="F17" s="74"/>
      <c r="G17" s="74"/>
      <c r="H17" s="75"/>
      <c r="I17"/>
      <c r="J17"/>
      <c r="K17"/>
      <c r="L17"/>
      <c r="M17"/>
    </row>
    <row r="18" spans="1:13" s="1" customFormat="1" ht="27" customHeight="1" x14ac:dyDescent="0.2">
      <c r="A18" s="4" t="s">
        <v>2</v>
      </c>
      <c r="B18" s="5" t="s">
        <v>26</v>
      </c>
      <c r="C18" s="5" t="s">
        <v>4</v>
      </c>
      <c r="D18" s="6" t="s">
        <v>5</v>
      </c>
      <c r="E18" s="6" t="s">
        <v>6</v>
      </c>
      <c r="F18" s="5" t="s">
        <v>27</v>
      </c>
      <c r="G18" s="5" t="s">
        <v>28</v>
      </c>
      <c r="H18" s="7" t="s">
        <v>29</v>
      </c>
      <c r="I18"/>
      <c r="J18"/>
      <c r="K18"/>
      <c r="L18"/>
      <c r="M18"/>
    </row>
    <row r="19" spans="1:13" s="2" customFormat="1" ht="20.100000000000001" customHeight="1" x14ac:dyDescent="0.2">
      <c r="A19" s="4">
        <v>1</v>
      </c>
      <c r="B19" s="5" t="s">
        <v>30</v>
      </c>
      <c r="C19" s="10"/>
      <c r="D19" s="10"/>
      <c r="E19" s="10"/>
      <c r="F19" s="10"/>
      <c r="G19" s="10"/>
      <c r="H19" s="34" t="s">
        <v>43</v>
      </c>
      <c r="I19"/>
      <c r="J19"/>
      <c r="K19"/>
      <c r="L19"/>
      <c r="M19"/>
    </row>
    <row r="20" spans="1:13" s="2" customFormat="1" ht="20.100000000000001" customHeight="1" x14ac:dyDescent="0.2">
      <c r="A20" s="4">
        <v>2</v>
      </c>
      <c r="B20" s="5" t="s">
        <v>31</v>
      </c>
      <c r="C20" s="10"/>
      <c r="D20" s="10" t="s">
        <v>44</v>
      </c>
      <c r="E20" s="10"/>
      <c r="F20" s="10"/>
      <c r="G20" s="10"/>
      <c r="H20" s="34" t="s">
        <v>45</v>
      </c>
      <c r="I20"/>
      <c r="J20"/>
      <c r="K20"/>
      <c r="L20"/>
      <c r="M20"/>
    </row>
    <row r="21" spans="1:13" s="2" customFormat="1" ht="20.100000000000001" customHeight="1" x14ac:dyDescent="0.2">
      <c r="A21" s="4">
        <v>3</v>
      </c>
      <c r="B21" s="5" t="s">
        <v>32</v>
      </c>
      <c r="C21" s="10"/>
      <c r="D21" s="10" t="s">
        <v>46</v>
      </c>
      <c r="E21" s="10"/>
      <c r="F21" s="10"/>
      <c r="G21" s="10"/>
      <c r="H21" s="34" t="s">
        <v>47</v>
      </c>
      <c r="I21"/>
      <c r="J21"/>
      <c r="K21"/>
      <c r="L21"/>
      <c r="M21"/>
    </row>
    <row r="22" spans="1:13" s="2" customFormat="1" ht="20.100000000000001" customHeight="1" x14ac:dyDescent="0.2">
      <c r="A22" s="4">
        <v>4</v>
      </c>
      <c r="B22" s="35" t="s">
        <v>33</v>
      </c>
      <c r="C22" s="10"/>
      <c r="D22" s="10" t="s">
        <v>46</v>
      </c>
      <c r="E22" s="10"/>
      <c r="F22" s="10"/>
      <c r="G22" s="10"/>
      <c r="H22" s="34" t="s">
        <v>48</v>
      </c>
      <c r="I22"/>
      <c r="J22"/>
      <c r="K22"/>
      <c r="L22"/>
      <c r="M22"/>
    </row>
    <row r="23" spans="1:13" s="2" customFormat="1" ht="20.100000000000001" customHeight="1" x14ac:dyDescent="0.2">
      <c r="A23" s="4">
        <v>5</v>
      </c>
      <c r="B23" s="36" t="s">
        <v>34</v>
      </c>
      <c r="C23" s="10"/>
      <c r="D23" s="10" t="s">
        <v>46</v>
      </c>
      <c r="E23" s="10"/>
      <c r="F23" s="10"/>
      <c r="G23" s="10"/>
      <c r="H23" s="34" t="s">
        <v>49</v>
      </c>
      <c r="I23"/>
      <c r="J23"/>
      <c r="K23"/>
      <c r="L23"/>
      <c r="M23"/>
    </row>
    <row r="24" spans="1:13" s="2" customFormat="1" ht="20.100000000000001" customHeight="1" x14ac:dyDescent="0.2">
      <c r="A24" s="4">
        <v>6</v>
      </c>
      <c r="B24" s="36" t="s">
        <v>35</v>
      </c>
      <c r="C24" s="22"/>
      <c r="D24" s="10" t="s">
        <v>46</v>
      </c>
      <c r="E24" s="22"/>
      <c r="F24" s="22"/>
      <c r="G24" s="22"/>
      <c r="H24" s="34" t="s">
        <v>50</v>
      </c>
      <c r="I24"/>
      <c r="J24"/>
      <c r="K24"/>
      <c r="L24"/>
      <c r="M24"/>
    </row>
    <row r="25" spans="1:13" s="2" customFormat="1" ht="20.100000000000001" customHeight="1" x14ac:dyDescent="0.2">
      <c r="A25" s="4">
        <v>7</v>
      </c>
      <c r="B25" s="36" t="s">
        <v>36</v>
      </c>
      <c r="C25" s="10"/>
      <c r="D25" s="10" t="s">
        <v>46</v>
      </c>
      <c r="E25" s="10"/>
      <c r="F25" s="10"/>
      <c r="G25" s="10"/>
      <c r="H25" s="34" t="s">
        <v>51</v>
      </c>
      <c r="I25"/>
      <c r="J25"/>
      <c r="K25"/>
      <c r="L25"/>
      <c r="M25"/>
    </row>
    <row r="26" spans="1:13" s="2" customFormat="1" ht="20.100000000000001" customHeight="1" x14ac:dyDescent="0.2">
      <c r="A26" s="8"/>
      <c r="B26" s="36" t="s">
        <v>37</v>
      </c>
      <c r="C26" s="10">
        <f>SUM(C19:C25)</f>
        <v>0</v>
      </c>
      <c r="D26" s="10">
        <f>SUM(D19:D25)</f>
        <v>0</v>
      </c>
      <c r="E26" s="10">
        <f>SUM(E19:E25)</f>
        <v>0</v>
      </c>
      <c r="F26" s="10">
        <f>SUM(F19:F25)</f>
        <v>0</v>
      </c>
      <c r="G26" s="10">
        <f>SUM(G19:G25)</f>
        <v>0</v>
      </c>
      <c r="H26" s="34"/>
      <c r="I26"/>
      <c r="J26"/>
      <c r="K26"/>
      <c r="L26"/>
      <c r="M26"/>
    </row>
    <row r="27" spans="1:13" s="2" customFormat="1" ht="28.5" customHeight="1" x14ac:dyDescent="0.2">
      <c r="A27" s="8"/>
      <c r="B27" s="36" t="s">
        <v>38</v>
      </c>
      <c r="C27" s="16"/>
      <c r="D27" s="37"/>
      <c r="E27" s="76" t="s">
        <v>39</v>
      </c>
      <c r="F27" s="77"/>
      <c r="G27" s="16"/>
      <c r="H27" s="34"/>
      <c r="I27"/>
      <c r="J27"/>
      <c r="K27"/>
      <c r="L27"/>
      <c r="M27"/>
    </row>
    <row r="28" spans="1:13" s="2" customFormat="1" ht="15.95" customHeight="1" x14ac:dyDescent="0.2">
      <c r="A28" s="78" t="s">
        <v>40</v>
      </c>
      <c r="B28" s="78"/>
      <c r="C28" s="78"/>
      <c r="D28" s="78"/>
      <c r="E28" s="78"/>
      <c r="F28" s="78"/>
      <c r="G28" s="78"/>
      <c r="H28" s="78"/>
      <c r="I28"/>
      <c r="J28"/>
      <c r="K28"/>
      <c r="L28"/>
      <c r="M28"/>
    </row>
    <row r="29" spans="1:13" s="2" customFormat="1" ht="15.95" customHeight="1" x14ac:dyDescent="0.2">
      <c r="A29" s="78"/>
      <c r="B29" s="78"/>
      <c r="C29" s="78"/>
      <c r="D29" s="78"/>
      <c r="E29" s="78"/>
      <c r="F29" s="78"/>
      <c r="G29" s="78"/>
      <c r="H29" s="78"/>
      <c r="I29"/>
      <c r="J29"/>
      <c r="K29"/>
      <c r="L29"/>
      <c r="M29"/>
    </row>
    <row r="30" spans="1:13" s="2" customFormat="1" ht="15.95" customHeight="1" x14ac:dyDescent="0.2">
      <c r="A30" s="78"/>
      <c r="B30" s="78"/>
      <c r="C30" s="78"/>
      <c r="D30" s="78"/>
      <c r="E30" s="78"/>
      <c r="F30" s="78"/>
      <c r="G30" s="78"/>
      <c r="H30" s="78"/>
    </row>
    <row r="31" spans="1:13" s="2" customFormat="1" ht="15.95" customHeight="1" x14ac:dyDescent="0.2">
      <c r="A31" s="78"/>
      <c r="B31" s="78"/>
      <c r="C31" s="78"/>
      <c r="D31" s="78"/>
      <c r="E31" s="78"/>
      <c r="F31" s="78"/>
      <c r="G31" s="78"/>
      <c r="H31" s="78"/>
    </row>
    <row r="32" spans="1:13" s="2" customFormat="1" ht="15.95" customHeight="1" x14ac:dyDescent="0.2">
      <c r="A32" s="78"/>
      <c r="B32" s="78"/>
      <c r="C32" s="78"/>
      <c r="D32" s="78"/>
      <c r="E32" s="78"/>
      <c r="F32" s="78"/>
      <c r="G32" s="78"/>
      <c r="H32" s="78"/>
    </row>
    <row r="33" s="2" customFormat="1" ht="12.75" x14ac:dyDescent="0.2"/>
    <row r="34" s="2" customFormat="1" ht="12.75" x14ac:dyDescent="0.2"/>
    <row r="35" s="2" customFormat="1" ht="12.75" x14ac:dyDescent="0.2"/>
    <row r="36" s="2" customFormat="1" ht="12.75" x14ac:dyDescent="0.2"/>
    <row r="37" s="2" customFormat="1" ht="12.75" x14ac:dyDescent="0.2"/>
    <row r="38" s="2" customFormat="1" ht="12.75" x14ac:dyDescent="0.2"/>
    <row r="39" s="2" customFormat="1" ht="12.75" x14ac:dyDescent="0.2"/>
    <row r="40" s="2" customFormat="1" ht="12.75" x14ac:dyDescent="0.2"/>
    <row r="41" s="2" customFormat="1" ht="12.75" x14ac:dyDescent="0.2"/>
    <row r="42" s="2" customFormat="1" ht="12.75" x14ac:dyDescent="0.2"/>
    <row r="43" s="2" customFormat="1" ht="12.75" x14ac:dyDescent="0.2"/>
    <row r="44" s="2" customFormat="1" ht="12.75" x14ac:dyDescent="0.2"/>
    <row r="45" s="2" customFormat="1" ht="12.75" x14ac:dyDescent="0.2"/>
    <row r="46" s="2" customFormat="1" ht="12.75" x14ac:dyDescent="0.2"/>
    <row r="47" s="2" customFormat="1" ht="12.75" x14ac:dyDescent="0.2"/>
    <row r="48" s="2" customFormat="1" ht="12.75" x14ac:dyDescent="0.2"/>
    <row r="49" s="2" customFormat="1" ht="12.75" x14ac:dyDescent="0.2"/>
    <row r="50" s="2" customFormat="1" ht="12.75" x14ac:dyDescent="0.2"/>
    <row r="51" s="2" customFormat="1" ht="12.75" x14ac:dyDescent="0.2"/>
    <row r="52" s="2" customFormat="1" ht="12.75" x14ac:dyDescent="0.2"/>
    <row r="53" s="2" customFormat="1" ht="12.75" x14ac:dyDescent="0.2"/>
    <row r="54" s="2" customFormat="1" ht="12.75" x14ac:dyDescent="0.2"/>
    <row r="55" s="2" customFormat="1" ht="12.75" x14ac:dyDescent="0.2"/>
    <row r="56" s="2" customFormat="1" ht="12.75" x14ac:dyDescent="0.2"/>
    <row r="57" s="2" customFormat="1" ht="12.75" x14ac:dyDescent="0.2"/>
    <row r="58" s="2" customFormat="1" ht="12.75" x14ac:dyDescent="0.2"/>
    <row r="59" s="2" customFormat="1" ht="12.75" x14ac:dyDescent="0.2"/>
    <row r="60" s="2" customFormat="1" ht="12.75" x14ac:dyDescent="0.2"/>
    <row r="61" s="2" customFormat="1" ht="12.75" x14ac:dyDescent="0.2"/>
    <row r="62" s="2" customFormat="1" ht="12.75" x14ac:dyDescent="0.2"/>
    <row r="63" s="2" customFormat="1" ht="12.75" x14ac:dyDescent="0.2"/>
    <row r="64" s="2" customFormat="1" ht="12.75" x14ac:dyDescent="0.2"/>
    <row r="65" s="2" customFormat="1" ht="12.75" x14ac:dyDescent="0.2"/>
    <row r="66" s="2" customFormat="1" ht="12.75" x14ac:dyDescent="0.2"/>
    <row r="67" s="2" customFormat="1" ht="12.75" x14ac:dyDescent="0.2"/>
    <row r="68" s="2" customFormat="1" ht="12.75" x14ac:dyDescent="0.2"/>
    <row r="69" s="2" customFormat="1" ht="12.75" x14ac:dyDescent="0.2"/>
    <row r="70" s="2" customFormat="1" ht="12.75" x14ac:dyDescent="0.2"/>
    <row r="71" s="2" customFormat="1" ht="12.75" x14ac:dyDescent="0.2"/>
  </sheetData>
  <mergeCells count="5">
    <mergeCell ref="A1:H1"/>
    <mergeCell ref="A2:H2"/>
    <mergeCell ref="A17:H17"/>
    <mergeCell ref="E27:F27"/>
    <mergeCell ref="A28:H32"/>
  </mergeCells>
  <phoneticPr fontId="2" type="noConversion"/>
  <conditionalFormatting sqref="H7">
    <cfRule type="cellIs" dxfId="0" priority="1" operator="equal">
      <formula>"←与合计不符"</formula>
    </cfRule>
  </conditionalFormatting>
  <dataValidations disablePrompts="1" count="1">
    <dataValidation allowBlank="1" showInputMessage="1" showErrorMessage="1" promptTitle="提示" prompt="针对职工教育经费的不符合支出，需要特别在G5XX表中的扣除类作调整。" sqref="G5"/>
  </dataValidations>
  <printOptions horizontalCentered="1"/>
  <pageMargins left="0.78740157480314998" right="0.511811023622047" top="0.511811023622047" bottom="0.511811023622047" header="0.511811023622047" footer="0.511811023622047"/>
  <pageSetup paperSize="9" scale="84" fitToHeight="0" orientation="portrait" blackAndWhite="1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工资薪金和四项经费支出审核底稿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2021-11-01T08:26:22Z</dcterms:created>
  <dcterms:modified xsi:type="dcterms:W3CDTF">2021-12-07T05:15:12Z</dcterms:modified>
</cp:coreProperties>
</file>