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业务招待费支出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E13" i="1" s="1"/>
  <c r="D9" i="1"/>
  <c r="C9" i="1"/>
  <c r="E8" i="1"/>
  <c r="E7" i="1"/>
  <c r="E6" i="1"/>
  <c r="E5" i="1"/>
  <c r="B9" i="1"/>
  <c r="E4" i="1" l="1"/>
  <c r="E9" i="1" s="1"/>
  <c r="F13" i="1" l="1"/>
  <c r="G13" i="1" s="1"/>
  <c r="F9" i="1" s="1"/>
  <c r="G9" i="1" s="1"/>
</calcChain>
</file>

<file path=xl/sharedStrings.xml><?xml version="1.0" encoding="utf-8"?>
<sst xmlns="http://schemas.openxmlformats.org/spreadsheetml/2006/main" count="56" uniqueCount="44">
  <si>
    <t>业务招待费支出审核底稿</t>
    <phoneticPr fontId="3" type="noConversion"/>
  </si>
  <si>
    <t>业务招待费纳税调整计算</t>
    <phoneticPr fontId="3" type="noConversion"/>
  </si>
  <si>
    <t>项目</t>
    <phoneticPr fontId="3" type="noConversion"/>
  </si>
  <si>
    <t>账面列业务招待费</t>
    <phoneticPr fontId="3" type="noConversion"/>
  </si>
  <si>
    <t>减：与收入无关的业务招待费</t>
    <phoneticPr fontId="3" type="noConversion"/>
  </si>
  <si>
    <t>未取得合法票据支出</t>
    <phoneticPr fontId="3" type="noConversion"/>
  </si>
  <si>
    <t>符合税法规定的业务招待费</t>
    <phoneticPr fontId="3" type="noConversion"/>
  </si>
  <si>
    <t>允许扣除限额</t>
    <phoneticPr fontId="3" type="noConversion"/>
  </si>
  <si>
    <t>业务招待费纳税调整金额</t>
    <phoneticPr fontId="3" type="noConversion"/>
  </si>
  <si>
    <t>销售费用</t>
  </si>
  <si>
    <t>×</t>
    <phoneticPr fontId="3" type="noConversion"/>
  </si>
  <si>
    <t>管理费用</t>
  </si>
  <si>
    <t>制造费用
生产成本</t>
    <phoneticPr fontId="3" type="noConversion"/>
  </si>
  <si>
    <t>主营业务成本（劳务型企业）</t>
    <phoneticPr fontId="3" type="noConversion"/>
  </si>
  <si>
    <t>其他未列明来源</t>
    <phoneticPr fontId="1" type="noConversion"/>
  </si>
  <si>
    <t>合计</t>
    <phoneticPr fontId="3" type="noConversion"/>
  </si>
  <si>
    <t>业务招待费扣除限额计算</t>
    <phoneticPr fontId="3" type="noConversion"/>
  </si>
  <si>
    <t>收入项目</t>
    <phoneticPr fontId="3" type="noConversion"/>
  </si>
  <si>
    <t>金额</t>
    <phoneticPr fontId="3" type="noConversion"/>
  </si>
  <si>
    <t>交叉索引</t>
    <phoneticPr fontId="3" type="noConversion"/>
  </si>
  <si>
    <t>按5‰计算
扣除限额</t>
    <phoneticPr fontId="3" type="noConversion"/>
  </si>
  <si>
    <t>按业务招待费60％计算扣除限额</t>
    <phoneticPr fontId="3" type="noConversion"/>
  </si>
  <si>
    <t>按税法规定扣除限额</t>
    <phoneticPr fontId="3" type="noConversion"/>
  </si>
  <si>
    <t>①</t>
    <phoneticPr fontId="3" type="noConversion"/>
  </si>
  <si>
    <t>②</t>
    <phoneticPr fontId="3" type="noConversion"/>
  </si>
  <si>
    <t>=MIN(①,②)</t>
    <phoneticPr fontId="3" type="noConversion"/>
  </si>
  <si>
    <t>主营业务收入</t>
    <phoneticPr fontId="3" type="noConversion"/>
  </si>
  <si>
    <t>D1</t>
    <phoneticPr fontId="3" type="noConversion"/>
  </si>
  <si>
    <t>其他业务收入</t>
    <phoneticPr fontId="3" type="noConversion"/>
  </si>
  <si>
    <t>D5</t>
    <phoneticPr fontId="3" type="noConversion"/>
  </si>
  <si>
    <t>视同销售收入</t>
    <phoneticPr fontId="3" type="noConversion"/>
  </si>
  <si>
    <t>G50-1</t>
    <phoneticPr fontId="3" type="noConversion"/>
  </si>
  <si>
    <t>投资企业投资收益</t>
    <phoneticPr fontId="3" type="noConversion"/>
  </si>
  <si>
    <t>其他</t>
    <phoneticPr fontId="3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</si>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</sst>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6"/>
      <name val="黑体"/>
      <family val="3"/>
      <charset val="134"/>
    </font>
    <font>
      <sz val="16"/>
      <name val="黑体"/>
      <family val="3"/>
      <charset val="134"/>
    </font>
    <font>
      <sz val="10"/>
      <color indexed="9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93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77" fontId="2" fillId="0" borderId="7" xfId="0" applyNumberFormat="1" applyFont="1" applyBorder="1" applyAlignment="1">
      <alignment horizontal="center" vertical="center" shrinkToFit="1"/>
    </xf>
    <xf numFmtId="177" fontId="2" fillId="2" borderId="7" xfId="0" applyNumberFormat="1" applyFont="1" applyFill="1" applyBorder="1" applyAlignment="1">
      <alignment horizontal="center" vertical="center" shrinkToFit="1"/>
    </xf>
    <xf numFmtId="177" fontId="2" fillId="0" borderId="8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wrapText="1"/>
    </xf>
    <xf numFmtId="177" fontId="2" fillId="0" borderId="10" xfId="0" applyNumberFormat="1" applyFont="1" applyBorder="1" applyAlignment="1">
      <alignment horizontal="center" vertical="center" shrinkToFit="1"/>
    </xf>
    <xf numFmtId="177" fontId="2" fillId="0" borderId="11" xfId="0" applyNumberFormat="1" applyFont="1" applyBorder="1" applyAlignment="1">
      <alignment horizontal="center" vertical="center" shrinkToFit="1"/>
    </xf>
    <xf numFmtId="177" fontId="2" fillId="0" borderId="7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177" fontId="2" fillId="0" borderId="14" xfId="0" applyNumberFormat="1" applyFont="1" applyBorder="1" applyAlignment="1">
      <alignment horizontal="center" vertical="center" wrapText="1"/>
    </xf>
    <xf numFmtId="0" fontId="2" fillId="0" borderId="19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2" fillId="0" borderId="20" xfId="0" applyFont="1" applyBorder="1" applyAlignment="1">
      <alignment horizontal="left" vertical="center" shrinkToFit="1"/>
    </xf>
    <xf numFmtId="177" fontId="4" fillId="0" borderId="7" xfId="0" applyNumberFormat="1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shrinkToFit="1"/>
    </xf>
    <xf numFmtId="0" fontId="4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left" vertical="center" shrinkToFit="1"/>
    </xf>
    <xf numFmtId="0" fontId="4" fillId="0" borderId="14" xfId="0" applyFont="1" applyBorder="1" applyAlignment="1">
      <alignment horizontal="center" shrinkToFit="1"/>
    </xf>
    <xf numFmtId="177" fontId="4" fillId="3" borderId="7" xfId="0" applyNumberFormat="1" applyFont="1" applyFill="1" applyBorder="1" applyAlignment="1">
      <alignment horizontal="center" vertical="center" shrinkToFit="1"/>
    </xf>
    <xf numFmtId="177" fontId="4" fillId="0" borderId="27" xfId="0" applyNumberFormat="1" applyFont="1" applyBorder="1" applyAlignment="1">
      <alignment horizontal="center" vertical="center" shrinkToFit="1"/>
    </xf>
    <xf numFmtId="177" fontId="4" fillId="0" borderId="10" xfId="0" applyNumberFormat="1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10" fillId="5" borderId="0" xfId="1" applyNumberFormat="1" applyFont="1" applyFill="1" applyAlignment="1">
      <alignment vertical="center" wrapText="1"/>
    </xf>
    <xf numFmtId="0" fontId="10" fillId="6" borderId="0" xfId="1" applyNumberFormat="1" applyFont="1" applyFill="1" applyAlignment="1">
      <alignment vertical="center" wrapText="1"/>
    </xf>
    <xf numFmtId="0" fontId="12" fillId="5" borderId="38" xfId="1" applyNumberFormat="1" applyFont="1" applyFill="1" applyBorder="1" applyAlignment="1">
      <alignment horizontal="left" vertical="center"/>
    </xf>
    <xf numFmtId="0" fontId="12" fillId="5" borderId="42" xfId="1" applyNumberFormat="1" applyFont="1" applyFill="1" applyBorder="1">
      <alignment vertical="center"/>
    </xf>
    <xf numFmtId="0" fontId="12" fillId="5" borderId="44" xfId="1" applyNumberFormat="1" applyFont="1" applyFill="1" applyBorder="1">
      <alignment vertical="center"/>
    </xf>
    <xf numFmtId="14" fontId="12" fillId="5" borderId="44" xfId="1" applyNumberFormat="1" applyFont="1" applyFill="1" applyBorder="1">
      <alignment vertical="center"/>
    </xf>
    <xf numFmtId="0" fontId="12" fillId="5" borderId="36" xfId="1" applyNumberFormat="1" applyFont="1" applyFill="1" applyBorder="1" applyAlignment="1">
      <alignment horizontal="left" vertical="center"/>
    </xf>
    <xf numFmtId="0" fontId="12" fillId="5" borderId="46" xfId="1" applyNumberFormat="1" applyFont="1" applyFill="1" applyBorder="1">
      <alignment vertical="center"/>
    </xf>
    <xf numFmtId="0" fontId="17" fillId="6" borderId="0" xfId="1" applyNumberFormat="1" applyFont="1" applyFill="1" applyAlignment="1">
      <alignment horizontal="right" vertical="center" wrapText="1"/>
    </xf>
    <xf numFmtId="0" fontId="14" fillId="6" borderId="0" xfId="2" applyNumberFormat="1" applyFont="1" applyFill="1" applyAlignment="1">
      <alignment horizontal="left" vertical="center" wrapText="1"/>
    </xf>
    <xf numFmtId="0" fontId="14" fillId="5" borderId="0" xfId="1" applyNumberFormat="1" applyFont="1" applyFill="1" applyAlignment="1">
      <alignment vertical="center" wrapText="1"/>
    </xf>
    <xf numFmtId="179" fontId="13" fillId="4" borderId="38" xfId="1" applyNumberFormat="1" applyFont="1" applyFill="1" applyBorder="1" applyAlignment="1">
      <alignment horizontal="left" vertical="center" wrapText="1"/>
    </xf>
    <xf numFmtId="179" fontId="14" fillId="4" borderId="0" xfId="1" applyNumberFormat="1" applyFont="1" applyFill="1" applyAlignment="1">
      <alignment horizontal="left" vertical="center" wrapText="1"/>
    </xf>
    <xf numFmtId="179" fontId="14" fillId="4" borderId="43" xfId="1" applyNumberFormat="1" applyFont="1" applyFill="1" applyBorder="1" applyAlignment="1">
      <alignment horizontal="left" vertical="center" wrapText="1"/>
    </xf>
    <xf numFmtId="0" fontId="13" fillId="4" borderId="38" xfId="1" applyNumberFormat="1" applyFont="1" applyFill="1" applyBorder="1" applyAlignment="1">
      <alignment horizontal="left" vertical="center" wrapText="1"/>
    </xf>
    <xf numFmtId="0" fontId="13" fillId="4" borderId="43" xfId="1" applyNumberFormat="1" applyFont="1" applyFill="1" applyBorder="1" applyAlignment="1">
      <alignment horizontal="left" vertical="center" wrapText="1"/>
    </xf>
    <xf numFmtId="0" fontId="16" fillId="4" borderId="36" xfId="1" applyNumberFormat="1" applyFont="1" applyFill="1" applyBorder="1" applyAlignment="1">
      <alignment horizontal="left" vertical="center" wrapText="1"/>
    </xf>
    <xf numFmtId="0" fontId="17" fillId="4" borderId="37" xfId="1" applyNumberFormat="1" applyFont="1" applyFill="1" applyBorder="1" applyAlignment="1">
      <alignment horizontal="left" vertical="center" wrapText="1"/>
    </xf>
    <xf numFmtId="0" fontId="17" fillId="4" borderId="45" xfId="1" applyNumberFormat="1" applyFont="1" applyFill="1" applyBorder="1" applyAlignment="1">
      <alignment horizontal="left" vertical="center" wrapText="1"/>
    </xf>
    <xf numFmtId="178" fontId="13" fillId="4" borderId="36" xfId="1" applyNumberFormat="1" applyFont="1" applyFill="1" applyBorder="1" applyAlignment="1">
      <alignment horizontal="left" vertical="center" wrapText="1"/>
    </xf>
    <xf numFmtId="178" fontId="14" fillId="4" borderId="45" xfId="1" applyNumberFormat="1" applyFont="1" applyFill="1" applyBorder="1" applyAlignment="1">
      <alignment horizontal="left" vertical="center" wrapText="1"/>
    </xf>
    <xf numFmtId="0" fontId="11" fillId="7" borderId="36" xfId="1" applyNumberFormat="1" applyFont="1" applyFill="1" applyBorder="1" applyAlignment="1">
      <alignment horizontal="left" vertical="center" wrapText="1"/>
    </xf>
    <xf numFmtId="0" fontId="11" fillId="7" borderId="37" xfId="1" applyNumberFormat="1" applyFont="1" applyFill="1" applyBorder="1" applyAlignment="1">
      <alignment horizontal="left" vertical="center" wrapText="1"/>
    </xf>
    <xf numFmtId="0" fontId="13" fillId="4" borderId="39" xfId="1" applyNumberFormat="1" applyFont="1" applyFill="1" applyBorder="1" applyAlignment="1">
      <alignment horizontal="left" vertical="center" wrapText="1"/>
    </xf>
    <xf numFmtId="0" fontId="14" fillId="4" borderId="40" xfId="1" applyNumberFormat="1" applyFont="1" applyFill="1" applyBorder="1" applyAlignment="1">
      <alignment horizontal="left" vertical="center" wrapText="1"/>
    </xf>
    <xf numFmtId="0" fontId="14" fillId="4" borderId="41" xfId="1" applyNumberFormat="1" applyFont="1" applyFill="1" applyBorder="1" applyAlignment="1">
      <alignment horizontal="left" vertical="center" wrapText="1"/>
    </xf>
    <xf numFmtId="0" fontId="2" fillId="4" borderId="39" xfId="1" applyNumberFormat="1" applyFont="1" applyFill="1" applyBorder="1" applyAlignment="1">
      <alignment horizontal="left" vertical="center" wrapText="1"/>
    </xf>
    <xf numFmtId="0" fontId="10" fillId="4" borderId="41" xfId="1" applyNumberFormat="1" applyFont="1" applyFill="1" applyBorder="1" applyAlignment="1">
      <alignment horizontal="left" vertical="center" wrapText="1"/>
    </xf>
    <xf numFmtId="0" fontId="15" fillId="4" borderId="38" xfId="1" applyNumberFormat="1" applyFont="1" applyFill="1" applyBorder="1" applyAlignment="1">
      <alignment horizontal="left" vertical="center"/>
    </xf>
    <xf numFmtId="0" fontId="15" fillId="4" borderId="0" xfId="1" applyNumberFormat="1" applyFont="1" applyFill="1" applyAlignment="1">
      <alignment horizontal="left" vertical="center"/>
    </xf>
    <xf numFmtId="0" fontId="15" fillId="4" borderId="43" xfId="1" applyNumberFormat="1" applyFont="1" applyFill="1" applyBorder="1" applyAlignment="1">
      <alignment horizontal="left" vertical="center"/>
    </xf>
    <xf numFmtId="178" fontId="13" fillId="4" borderId="38" xfId="1" applyNumberFormat="1" applyFont="1" applyFill="1" applyBorder="1" applyAlignment="1">
      <alignment horizontal="left" vertical="center" wrapText="1"/>
    </xf>
    <xf numFmtId="178" fontId="14" fillId="4" borderId="43" xfId="1" applyNumberFormat="1" applyFont="1" applyFill="1" applyBorder="1" applyAlignment="1">
      <alignment horizontal="left" vertical="center" wrapText="1"/>
    </xf>
    <xf numFmtId="177" fontId="4" fillId="0" borderId="14" xfId="0" applyNumberFormat="1" applyFont="1" applyBorder="1" applyAlignment="1">
      <alignment horizontal="center" vertical="center" shrinkToFit="1"/>
    </xf>
    <xf numFmtId="177" fontId="4" fillId="0" borderId="22" xfId="0" applyNumberFormat="1" applyFont="1" applyBorder="1" applyAlignment="1">
      <alignment horizontal="center" vertical="center" shrinkToFit="1"/>
    </xf>
    <xf numFmtId="177" fontId="4" fillId="0" borderId="27" xfId="0" applyNumberFormat="1" applyFont="1" applyBorder="1" applyAlignment="1">
      <alignment horizontal="center" vertical="center" shrinkToFit="1"/>
    </xf>
    <xf numFmtId="177" fontId="4" fillId="0" borderId="21" xfId="0" applyNumberFormat="1" applyFont="1" applyBorder="1" applyAlignment="1">
      <alignment horizontal="center" vertical="center" shrinkToFit="1"/>
    </xf>
    <xf numFmtId="177" fontId="4" fillId="0" borderId="19" xfId="0" applyNumberFormat="1" applyFont="1" applyBorder="1" applyAlignment="1">
      <alignment horizontal="center" vertical="center" shrinkToFit="1"/>
    </xf>
    <xf numFmtId="177" fontId="4" fillId="0" borderId="28" xfId="0" applyNumberFormat="1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3.8" x14ac:dyDescent="0.25"/>
  <cols>
    <col min="1" max="1" width="2.6640625" customWidth="1"/>
    <col min="2" max="2" width="13.88671875" customWidth="1"/>
  </cols>
  <sheetData>
    <row r="1" spans="1:10" ht="7.5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</row>
    <row r="2" spans="1:10" ht="15.75" customHeight="1" thickBot="1" x14ac:dyDescent="0.3">
      <c r="A2" s="30"/>
      <c r="B2" s="50" t="s">
        <v>35</v>
      </c>
      <c r="C2" s="51"/>
      <c r="D2" s="51"/>
      <c r="E2" s="51"/>
      <c r="F2" s="51"/>
      <c r="G2" s="51"/>
      <c r="H2" s="51"/>
      <c r="I2" s="51"/>
      <c r="J2" s="51"/>
    </row>
    <row r="3" spans="1:10" ht="15" customHeight="1" x14ac:dyDescent="0.25">
      <c r="A3" s="29"/>
      <c r="B3" s="31" t="s">
        <v>36</v>
      </c>
      <c r="C3" s="52"/>
      <c r="D3" s="53"/>
      <c r="E3" s="53"/>
      <c r="F3" s="53"/>
      <c r="G3" s="54"/>
      <c r="H3" s="32" t="s">
        <v>37</v>
      </c>
      <c r="I3" s="55"/>
      <c r="J3" s="56"/>
    </row>
    <row r="4" spans="1:10" ht="15.75" customHeight="1" x14ac:dyDescent="0.25">
      <c r="A4" s="29"/>
      <c r="B4" s="31" t="s">
        <v>38</v>
      </c>
      <c r="C4" s="57"/>
      <c r="D4" s="58"/>
      <c r="E4" s="58"/>
      <c r="F4" s="58"/>
      <c r="G4" s="59"/>
      <c r="H4" s="33" t="s">
        <v>39</v>
      </c>
      <c r="I4" s="43"/>
      <c r="J4" s="44"/>
    </row>
    <row r="5" spans="1:10" ht="15" customHeight="1" x14ac:dyDescent="0.25">
      <c r="A5" s="29"/>
      <c r="B5" s="31" t="s">
        <v>40</v>
      </c>
      <c r="C5" s="57"/>
      <c r="D5" s="58"/>
      <c r="E5" s="58"/>
      <c r="F5" s="58"/>
      <c r="G5" s="59"/>
      <c r="H5" s="33" t="s">
        <v>41</v>
      </c>
      <c r="I5" s="60"/>
      <c r="J5" s="61"/>
    </row>
    <row r="6" spans="1:10" ht="15" customHeight="1" x14ac:dyDescent="0.25">
      <c r="A6" s="29"/>
      <c r="B6" s="31"/>
      <c r="C6" s="40"/>
      <c r="D6" s="41"/>
      <c r="E6" s="41"/>
      <c r="F6" s="41"/>
      <c r="G6" s="42"/>
      <c r="H6" s="34" t="s">
        <v>39</v>
      </c>
      <c r="I6" s="43" t="s">
        <v>42</v>
      </c>
      <c r="J6" s="44"/>
    </row>
    <row r="7" spans="1:10" ht="15" thickBot="1" x14ac:dyDescent="0.3">
      <c r="A7" s="29"/>
      <c r="B7" s="35"/>
      <c r="C7" s="45"/>
      <c r="D7" s="46"/>
      <c r="E7" s="46"/>
      <c r="F7" s="46"/>
      <c r="G7" s="47"/>
      <c r="H7" s="36" t="s">
        <v>43</v>
      </c>
      <c r="I7" s="48"/>
      <c r="J7" s="49"/>
    </row>
    <row r="8" spans="1:10" ht="14.4" x14ac:dyDescent="0.25">
      <c r="A8" s="29"/>
      <c r="B8" s="37"/>
      <c r="C8" s="37"/>
      <c r="D8" s="37"/>
      <c r="E8" s="38"/>
      <c r="F8" s="38"/>
      <c r="G8" s="39"/>
      <c r="H8" s="39"/>
      <c r="I8" s="39"/>
      <c r="J8" s="29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2"/>
  <sheetViews>
    <sheetView showGridLines="0" zoomScaleSheetLayoutView="100" workbookViewId="0">
      <selection sqref="A1:G1"/>
    </sheetView>
  </sheetViews>
  <sheetFormatPr defaultColWidth="9" defaultRowHeight="15.6" x14ac:dyDescent="0.25"/>
  <cols>
    <col min="1" max="1" width="14.77734375" style="28" customWidth="1"/>
    <col min="2" max="2" width="14.109375" style="28" customWidth="1"/>
    <col min="3" max="3" width="13.77734375" style="28" customWidth="1"/>
    <col min="4" max="4" width="11.77734375" style="28" customWidth="1"/>
    <col min="5" max="5" width="12.88671875" style="28" customWidth="1"/>
    <col min="6" max="6" width="13.88671875" style="28" customWidth="1"/>
    <col min="7" max="7" width="12.88671875" style="28" customWidth="1"/>
    <col min="8" max="16384" width="9" style="28"/>
  </cols>
  <sheetData>
    <row r="1" spans="1:15" s="3" customFormat="1" ht="30" customHeight="1" x14ac:dyDescent="0.25">
      <c r="A1" s="79" t="s">
        <v>0</v>
      </c>
      <c r="B1" s="79"/>
      <c r="C1" s="79"/>
      <c r="D1" s="79"/>
      <c r="E1" s="79"/>
      <c r="F1" s="79"/>
      <c r="G1" s="80"/>
      <c r="H1"/>
      <c r="I1"/>
      <c r="J1"/>
    </row>
    <row r="2" spans="1:15" s="1" customFormat="1" ht="21" customHeight="1" x14ac:dyDescent="0.25">
      <c r="A2" s="81" t="s">
        <v>1</v>
      </c>
      <c r="B2" s="82"/>
      <c r="C2" s="82"/>
      <c r="D2" s="82"/>
      <c r="E2" s="82"/>
      <c r="F2" s="82"/>
      <c r="G2" s="83"/>
      <c r="H2"/>
      <c r="I2"/>
      <c r="J2"/>
    </row>
    <row r="3" spans="1:15" s="1" customFormat="1" ht="39" customHeight="1" x14ac:dyDescent="0.2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  <c r="H3"/>
      <c r="I3"/>
      <c r="J3"/>
      <c r="K3"/>
      <c r="L3"/>
      <c r="M3"/>
      <c r="N3"/>
      <c r="O3"/>
    </row>
    <row r="4" spans="1:15" s="1" customFormat="1" ht="26.25" customHeight="1" x14ac:dyDescent="0.25">
      <c r="A4" s="4" t="s">
        <v>9</v>
      </c>
      <c r="B4" s="7"/>
      <c r="C4" s="8"/>
      <c r="D4" s="8"/>
      <c r="E4" s="7">
        <f>B4-C4-D4</f>
        <v>0</v>
      </c>
      <c r="F4" s="7" t="s">
        <v>10</v>
      </c>
      <c r="G4" s="9" t="s">
        <v>10</v>
      </c>
      <c r="H4"/>
      <c r="I4"/>
      <c r="J4"/>
      <c r="K4"/>
      <c r="L4"/>
      <c r="M4"/>
      <c r="N4"/>
      <c r="O4"/>
    </row>
    <row r="5" spans="1:15" s="1" customFormat="1" ht="26.25" customHeight="1" x14ac:dyDescent="0.25">
      <c r="A5" s="4" t="s">
        <v>11</v>
      </c>
      <c r="B5" s="7"/>
      <c r="C5" s="8"/>
      <c r="D5" s="8"/>
      <c r="E5" s="7">
        <f>B5-C5-D5</f>
        <v>0</v>
      </c>
      <c r="F5" s="7" t="s">
        <v>10</v>
      </c>
      <c r="G5" s="9" t="s">
        <v>10</v>
      </c>
      <c r="H5"/>
      <c r="I5"/>
      <c r="J5"/>
      <c r="K5"/>
      <c r="L5"/>
      <c r="M5"/>
      <c r="N5"/>
      <c r="O5"/>
    </row>
    <row r="6" spans="1:15" s="1" customFormat="1" ht="26.25" customHeight="1" x14ac:dyDescent="0.25">
      <c r="A6" s="4" t="s">
        <v>12</v>
      </c>
      <c r="B6" s="7"/>
      <c r="C6" s="8"/>
      <c r="D6" s="8"/>
      <c r="E6" s="7">
        <f>B6-C6-D6</f>
        <v>0</v>
      </c>
      <c r="F6" s="7" t="s">
        <v>10</v>
      </c>
      <c r="G6" s="9" t="s">
        <v>10</v>
      </c>
      <c r="H6"/>
      <c r="I6"/>
      <c r="J6"/>
      <c r="K6"/>
      <c r="L6"/>
      <c r="M6"/>
      <c r="N6"/>
      <c r="O6"/>
    </row>
    <row r="7" spans="1:15" s="1" customFormat="1" ht="26.25" customHeight="1" x14ac:dyDescent="0.25">
      <c r="A7" s="4" t="s">
        <v>13</v>
      </c>
      <c r="B7" s="7"/>
      <c r="C7" s="8"/>
      <c r="D7" s="8"/>
      <c r="E7" s="7">
        <f>B7-C7-D7</f>
        <v>0</v>
      </c>
      <c r="F7" s="7" t="s">
        <v>10</v>
      </c>
      <c r="G7" s="9" t="s">
        <v>10</v>
      </c>
      <c r="H7"/>
      <c r="I7"/>
      <c r="J7"/>
      <c r="K7"/>
      <c r="L7"/>
      <c r="M7"/>
      <c r="N7"/>
      <c r="O7"/>
    </row>
    <row r="8" spans="1:15" s="1" customFormat="1" ht="26.25" customHeight="1" x14ac:dyDescent="0.25">
      <c r="A8" s="4" t="s">
        <v>14</v>
      </c>
      <c r="B8" s="8"/>
      <c r="C8" s="8"/>
      <c r="D8" s="8"/>
      <c r="E8" s="7">
        <f>B8-C8-D8</f>
        <v>0</v>
      </c>
      <c r="F8" s="7" t="s">
        <v>10</v>
      </c>
      <c r="G8" s="9" t="s">
        <v>10</v>
      </c>
      <c r="H8"/>
      <c r="I8"/>
      <c r="J8"/>
      <c r="K8"/>
      <c r="L8"/>
      <c r="M8"/>
      <c r="N8"/>
      <c r="O8"/>
    </row>
    <row r="9" spans="1:15" s="1" customFormat="1" ht="24" customHeight="1" x14ac:dyDescent="0.25">
      <c r="A9" s="10" t="s">
        <v>15</v>
      </c>
      <c r="B9" s="11">
        <f>SUM(B4:B8)</f>
        <v>0</v>
      </c>
      <c r="C9" s="11">
        <f>SUM(C4:C8)</f>
        <v>0</v>
      </c>
      <c r="D9" s="11">
        <f>SUM(D4:D8)</f>
        <v>0</v>
      </c>
      <c r="E9" s="11">
        <f>SUM(E4:E8)</f>
        <v>0</v>
      </c>
      <c r="F9" s="11">
        <f>$G$13</f>
        <v>0</v>
      </c>
      <c r="G9" s="12">
        <f>E9-F9</f>
        <v>0</v>
      </c>
      <c r="H9"/>
      <c r="I9"/>
      <c r="J9"/>
      <c r="K9"/>
      <c r="L9"/>
      <c r="M9"/>
      <c r="N9"/>
      <c r="O9"/>
    </row>
    <row r="10" spans="1:15" s="1" customFormat="1" ht="21" customHeight="1" x14ac:dyDescent="0.15">
      <c r="A10" s="84" t="s">
        <v>16</v>
      </c>
      <c r="B10" s="85"/>
      <c r="C10" s="85"/>
      <c r="D10" s="85"/>
      <c r="E10" s="85"/>
      <c r="F10" s="85"/>
      <c r="G10" s="86"/>
      <c r="H10"/>
      <c r="I10"/>
      <c r="J10"/>
    </row>
    <row r="11" spans="1:15" s="1" customFormat="1" ht="39" customHeight="1" x14ac:dyDescent="0.25">
      <c r="A11" s="87" t="s">
        <v>17</v>
      </c>
      <c r="B11" s="88"/>
      <c r="C11" s="91" t="s">
        <v>18</v>
      </c>
      <c r="D11" s="91" t="s">
        <v>19</v>
      </c>
      <c r="E11" s="13" t="s">
        <v>20</v>
      </c>
      <c r="F11" s="13" t="s">
        <v>21</v>
      </c>
      <c r="G11" s="14" t="s">
        <v>22</v>
      </c>
      <c r="H11" s="15"/>
    </row>
    <row r="12" spans="1:15" s="1" customFormat="1" ht="30" customHeight="1" x14ac:dyDescent="0.25">
      <c r="A12" s="89"/>
      <c r="B12" s="90"/>
      <c r="C12" s="92"/>
      <c r="D12" s="92"/>
      <c r="E12" s="16" t="s">
        <v>23</v>
      </c>
      <c r="F12" s="16" t="s">
        <v>24</v>
      </c>
      <c r="G12" s="17" t="s">
        <v>25</v>
      </c>
      <c r="H12" s="2"/>
    </row>
    <row r="13" spans="1:15" s="1" customFormat="1" ht="25.5" customHeight="1" x14ac:dyDescent="0.25">
      <c r="A13" s="18">
        <v>1</v>
      </c>
      <c r="B13" s="19" t="s">
        <v>26</v>
      </c>
      <c r="C13" s="20"/>
      <c r="D13" s="21" t="s">
        <v>27</v>
      </c>
      <c r="E13" s="62">
        <f>ROUND(C18*0.005,2)</f>
        <v>0</v>
      </c>
      <c r="F13" s="62">
        <f>ROUND(E9*0.6,2)</f>
        <v>0</v>
      </c>
      <c r="G13" s="65">
        <f>ROUND(IF(E13&lt;F13,E13,F13),2)</f>
        <v>0</v>
      </c>
      <c r="H13" s="15"/>
    </row>
    <row r="14" spans="1:15" s="1" customFormat="1" ht="25.5" customHeight="1" x14ac:dyDescent="0.25">
      <c r="A14" s="18">
        <v>2</v>
      </c>
      <c r="B14" s="19" t="s">
        <v>28</v>
      </c>
      <c r="C14" s="20"/>
      <c r="D14" s="21" t="s">
        <v>29</v>
      </c>
      <c r="E14" s="63"/>
      <c r="F14" s="63"/>
      <c r="G14" s="66"/>
    </row>
    <row r="15" spans="1:15" s="1" customFormat="1" ht="25.5" customHeight="1" x14ac:dyDescent="0.25">
      <c r="A15" s="22">
        <v>3</v>
      </c>
      <c r="B15" s="23" t="s">
        <v>30</v>
      </c>
      <c r="C15" s="20"/>
      <c r="D15" s="24" t="s">
        <v>31</v>
      </c>
      <c r="E15" s="63"/>
      <c r="F15" s="63"/>
      <c r="G15" s="66"/>
    </row>
    <row r="16" spans="1:15" s="1" customFormat="1" ht="25.5" customHeight="1" x14ac:dyDescent="0.25">
      <c r="A16" s="18">
        <v>4</v>
      </c>
      <c r="B16" s="19" t="s">
        <v>32</v>
      </c>
      <c r="C16" s="25"/>
      <c r="D16" s="24"/>
      <c r="E16" s="63"/>
      <c r="F16" s="63"/>
      <c r="G16" s="66"/>
    </row>
    <row r="17" spans="1:8" s="1" customFormat="1" ht="25.5" customHeight="1" x14ac:dyDescent="0.25">
      <c r="A17" s="18">
        <v>5</v>
      </c>
      <c r="B17" s="19" t="s">
        <v>33</v>
      </c>
      <c r="C17" s="25"/>
      <c r="D17" s="24"/>
      <c r="E17" s="63"/>
      <c r="F17" s="63"/>
      <c r="G17" s="66"/>
    </row>
    <row r="18" spans="1:8" s="1" customFormat="1" ht="25.5" customHeight="1" x14ac:dyDescent="0.15">
      <c r="A18" s="68" t="s">
        <v>15</v>
      </c>
      <c r="B18" s="69"/>
      <c r="C18" s="26">
        <f>SUM(C13:C17)</f>
        <v>0</v>
      </c>
      <c r="D18" s="27" t="s">
        <v>10</v>
      </c>
      <c r="E18" s="64"/>
      <c r="F18" s="64"/>
      <c r="G18" s="67"/>
    </row>
    <row r="19" spans="1:8" s="1" customFormat="1" ht="27.9" customHeight="1" x14ac:dyDescent="0.25">
      <c r="A19" s="70" t="s">
        <v>34</v>
      </c>
      <c r="B19" s="71"/>
      <c r="C19" s="71"/>
      <c r="D19" s="71"/>
      <c r="E19" s="71"/>
      <c r="F19" s="71"/>
      <c r="G19" s="72"/>
    </row>
    <row r="20" spans="1:8" s="1" customFormat="1" ht="27.9" customHeight="1" x14ac:dyDescent="0.25">
      <c r="A20" s="73"/>
      <c r="B20" s="74"/>
      <c r="C20" s="74"/>
      <c r="D20" s="74"/>
      <c r="E20" s="74"/>
      <c r="F20" s="74"/>
      <c r="G20" s="75"/>
    </row>
    <row r="21" spans="1:8" s="1" customFormat="1" ht="27.9" customHeight="1" x14ac:dyDescent="0.25">
      <c r="A21" s="73"/>
      <c r="B21" s="74"/>
      <c r="C21" s="74"/>
      <c r="D21" s="74"/>
      <c r="E21" s="74"/>
      <c r="F21" s="74"/>
      <c r="G21" s="75"/>
      <c r="H21" s="28"/>
    </row>
    <row r="22" spans="1:8" s="1" customFormat="1" ht="27.9" customHeight="1" x14ac:dyDescent="0.25">
      <c r="A22" s="76"/>
      <c r="B22" s="77"/>
      <c r="C22" s="77"/>
      <c r="D22" s="77"/>
      <c r="E22" s="77"/>
      <c r="F22" s="77"/>
      <c r="G22" s="78"/>
      <c r="H22" s="28"/>
    </row>
  </sheetData>
  <mergeCells count="11">
    <mergeCell ref="A1:G1"/>
    <mergeCell ref="A2:G2"/>
    <mergeCell ref="A10:G10"/>
    <mergeCell ref="A11:B12"/>
    <mergeCell ref="C11:C12"/>
    <mergeCell ref="D11:D12"/>
    <mergeCell ref="E13:E18"/>
    <mergeCell ref="F13:F18"/>
    <mergeCell ref="G13:G18"/>
    <mergeCell ref="A18:B18"/>
    <mergeCell ref="A19:G22"/>
  </mergeCells>
  <phoneticPr fontId="1" type="noConversion"/>
  <printOptions horizontalCentered="1"/>
  <pageMargins left="0.78740157480314998" right="0.511811023622047" top="0.511811023622047" bottom="0.511811023622047" header="0.511811023622047" footer="0.511811023622047"/>
  <pageSetup paperSize="9" scale="96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业务招待费支出审核底稿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2021-11-02T02:51:53Z</dcterms:created>
  <dcterms:modified xsi:type="dcterms:W3CDTF">2021-12-07T03:15:13Z</dcterms:modified>
</cp:coreProperties>
</file>