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28680" yWindow="-120" windowWidth="29040" windowHeight="15840"/>
  </bookViews>
  <sheets>
    <sheet name="封面" sheetId="2" r:id="rId1"/>
    <sheet name="符合条件的居民企业之间的股息、红利等权益性投资收益优惠明细表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7" i="1" l="1"/>
  <c r="R16" i="1"/>
  <c r="R15" i="1"/>
  <c r="R14" i="1"/>
  <c r="R13" i="1"/>
  <c r="H12" i="1"/>
  <c r="N11" i="1"/>
  <c r="O11" i="1" s="1"/>
  <c r="Q11" i="1" s="1"/>
  <c r="R11" i="1" s="1"/>
  <c r="K11" i="1"/>
  <c r="N10" i="1"/>
  <c r="O10" i="1" s="1"/>
  <c r="Q10" i="1" s="1"/>
  <c r="R10" i="1" s="1"/>
  <c r="K10" i="1"/>
  <c r="N9" i="1"/>
  <c r="O9" i="1" s="1"/>
  <c r="Q9" i="1" s="1"/>
  <c r="R9" i="1" s="1"/>
  <c r="K9" i="1"/>
  <c r="N8" i="1"/>
  <c r="O8" i="1" s="1"/>
  <c r="Q8" i="1" s="1"/>
  <c r="R8" i="1" s="1"/>
  <c r="K8" i="1"/>
  <c r="N7" i="1"/>
  <c r="O7" i="1" s="1"/>
  <c r="Q7" i="1" s="1"/>
  <c r="R7" i="1" s="1"/>
  <c r="K7" i="1"/>
  <c r="N6" i="1"/>
  <c r="O6" i="1" s="1"/>
  <c r="Q6" i="1" s="1"/>
  <c r="R6" i="1" s="1"/>
  <c r="K6" i="1"/>
  <c r="N5" i="1"/>
  <c r="O5" i="1" s="1"/>
  <c r="Q5" i="1" s="1"/>
  <c r="K5" i="1"/>
  <c r="K12" i="1" l="1"/>
  <c r="R5" i="1"/>
  <c r="R12" i="1" s="1"/>
  <c r="Q12" i="1"/>
</calcChain>
</file>

<file path=xl/sharedStrings.xml><?xml version="1.0" encoding="utf-8"?>
<sst xmlns="http://schemas.openxmlformats.org/spreadsheetml/2006/main" count="51" uniqueCount="38">
  <si>
    <t>符合条件的居民企业之间的股息、红利等权益性投资收益优惠明细表</t>
    <phoneticPr fontId="4" type="noConversion"/>
  </si>
  <si>
    <t>行次</t>
    <phoneticPr fontId="4" type="noConversion"/>
  </si>
  <si>
    <t>被投资企业</t>
    <phoneticPr fontId="4" type="noConversion"/>
  </si>
  <si>
    <t>被投资企业统一社会信用代码（纳税人识别号）</t>
    <phoneticPr fontId="2" type="noConversion"/>
  </si>
  <si>
    <t>投资性质</t>
    <phoneticPr fontId="4" type="noConversion"/>
  </si>
  <si>
    <t>投资成本</t>
    <phoneticPr fontId="4" type="noConversion"/>
  </si>
  <si>
    <t>投资比例</t>
    <phoneticPr fontId="4" type="noConversion"/>
  </si>
  <si>
    <t>被投资企业利润分配确认金额</t>
    <phoneticPr fontId="4" type="noConversion"/>
  </si>
  <si>
    <t>被投资企业清算确认金额</t>
    <phoneticPr fontId="4" type="noConversion"/>
  </si>
  <si>
    <t>撤回或减少投资确认金额</t>
    <phoneticPr fontId="4" type="noConversion"/>
  </si>
  <si>
    <t>合计</t>
    <phoneticPr fontId="4" type="noConversion"/>
  </si>
  <si>
    <r>
      <t>被投资企业做出利润分配</t>
    </r>
    <r>
      <rPr>
        <sz val="10"/>
        <rFont val="宋体"/>
        <family val="3"/>
        <charset val="134"/>
      </rPr>
      <t>或转股决定时间</t>
    </r>
    <phoneticPr fontId="4" type="noConversion"/>
  </si>
  <si>
    <r>
      <t>依</t>
    </r>
    <r>
      <rPr>
        <sz val="10"/>
        <rFont val="宋体"/>
        <family val="3"/>
        <charset val="134"/>
      </rPr>
      <t>决定归属于本公司的股息、红利等权益性投资收益金额</t>
    </r>
    <phoneticPr fontId="4" type="noConversion"/>
  </si>
  <si>
    <t>分得的被投资企业清算剩余资产</t>
    <phoneticPr fontId="4" type="noConversion"/>
  </si>
  <si>
    <t>被清算企业累计未分配利润和累计盈余公积应享有部分</t>
    <phoneticPr fontId="4" type="noConversion"/>
  </si>
  <si>
    <t>应确认的股息所得</t>
    <phoneticPr fontId="4" type="noConversion"/>
  </si>
  <si>
    <t>从被投资企业撤回或减少投资取得的资产</t>
    <phoneticPr fontId="4" type="noConversion"/>
  </si>
  <si>
    <t>减少投资比例</t>
    <phoneticPr fontId="4" type="noConversion"/>
  </si>
  <si>
    <t>收回初始投资成本</t>
    <phoneticPr fontId="4" type="noConversion"/>
  </si>
  <si>
    <t>取得资产中超过收回初始投资成本部分</t>
    <phoneticPr fontId="4" type="noConversion"/>
  </si>
  <si>
    <t>撤回或减少投资应享有被投资企业累计未分配利润和累计盈余公积</t>
    <phoneticPr fontId="4" type="noConversion"/>
  </si>
  <si>
    <t>*</t>
    <phoneticPr fontId="2" type="noConversion"/>
  </si>
  <si>
    <t>*</t>
    <phoneticPr fontId="4" type="noConversion"/>
  </si>
  <si>
    <t xml:space="preserve"> 其中：直接投资或非H股票投资</t>
    <phoneticPr fontId="2" type="noConversion"/>
  </si>
  <si>
    <t>股票投资—沪港通H股</t>
    <phoneticPr fontId="2" type="noConversion"/>
  </si>
  <si>
    <t>股票投资—深港通H股</t>
  </si>
  <si>
    <t xml:space="preserve">创新企业CDR </t>
  </si>
  <si>
    <t>永续债</t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</si>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</sst>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0"/>
      <color rgb="FFFF0000"/>
      <name val="宋体"/>
      <family val="3"/>
      <charset val="134"/>
    </font>
    <font>
      <sz val="12"/>
      <name val="宋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5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 applyFill="0" applyBorder="0">
      <alignment vertical="center"/>
    </xf>
    <xf numFmtId="176" fontId="19" fillId="0" borderId="0" applyFont="0" applyFill="0" applyBorder="0">
      <alignment vertical="top"/>
    </xf>
  </cellStyleXfs>
  <cellXfs count="79">
    <xf numFmtId="0" fontId="0" fillId="0" borderId="0" xfId="0">
      <alignment vertical="center"/>
    </xf>
    <xf numFmtId="0" fontId="6" fillId="0" borderId="0" xfId="0" applyFo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7" xfId="0" applyFont="1" applyFill="1" applyBorder="1" applyAlignment="1">
      <alignment vertical="center" shrinkToFit="1"/>
    </xf>
    <xf numFmtId="0" fontId="3" fillId="3" borderId="7" xfId="0" applyFont="1" applyFill="1" applyBorder="1" applyAlignment="1">
      <alignment vertical="center" shrinkToFit="1"/>
    </xf>
    <xf numFmtId="177" fontId="3" fillId="2" borderId="7" xfId="1" applyFont="1" applyFill="1" applyBorder="1" applyAlignment="1">
      <alignment vertical="center" shrinkToFit="1"/>
    </xf>
    <xf numFmtId="10" fontId="3" fillId="2" borderId="7" xfId="2" applyNumberFormat="1" applyFont="1" applyFill="1" applyBorder="1" applyAlignment="1">
      <alignment vertical="center" shrinkToFit="1"/>
    </xf>
    <xf numFmtId="14" fontId="3" fillId="2" borderId="7" xfId="0" applyNumberFormat="1" applyFont="1" applyFill="1" applyBorder="1" applyAlignment="1">
      <alignment vertical="center" shrinkToFit="1"/>
    </xf>
    <xf numFmtId="177" fontId="3" fillId="0" borderId="7" xfId="1" applyFont="1" applyBorder="1" applyAlignment="1">
      <alignment vertical="center" shrinkToFit="1"/>
    </xf>
    <xf numFmtId="177" fontId="3" fillId="2" borderId="7" xfId="1" applyFont="1" applyFill="1" applyBorder="1" applyAlignment="1">
      <alignment shrinkToFit="1"/>
    </xf>
    <xf numFmtId="10" fontId="3" fillId="2" borderId="7" xfId="2" applyNumberFormat="1" applyFont="1" applyFill="1" applyBorder="1" applyAlignment="1">
      <alignment shrinkToFit="1"/>
    </xf>
    <xf numFmtId="177" fontId="3" fillId="0" borderId="7" xfId="1" applyFont="1" applyBorder="1" applyAlignment="1">
      <alignment shrinkToFit="1"/>
    </xf>
    <xf numFmtId="0" fontId="3" fillId="0" borderId="7" xfId="0" applyFont="1" applyBorder="1" applyAlignment="1">
      <alignment horizontal="center" vertical="center" shrinkToFit="1"/>
    </xf>
    <xf numFmtId="177" fontId="3" fillId="0" borderId="7" xfId="1" applyFont="1" applyBorder="1" applyAlignment="1">
      <alignment horizontal="center" vertical="center" shrinkToFit="1"/>
    </xf>
    <xf numFmtId="177" fontId="3" fillId="0" borderId="5" xfId="1" applyFont="1" applyBorder="1" applyAlignment="1">
      <alignment horizontal="center" vertical="center" shrinkToFit="1"/>
    </xf>
    <xf numFmtId="0" fontId="8" fillId="0" borderId="6" xfId="0" applyFont="1" applyBorder="1">
      <alignment vertical="center"/>
    </xf>
    <xf numFmtId="0" fontId="8" fillId="0" borderId="5" xfId="0" applyFont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" xfId="0" applyBorder="1">
      <alignment vertical="center"/>
    </xf>
    <xf numFmtId="0" fontId="0" fillId="0" borderId="14" xfId="0" applyBorder="1">
      <alignment vertical="center"/>
    </xf>
    <xf numFmtId="0" fontId="9" fillId="0" borderId="0" xfId="0" applyFont="1">
      <alignment vertical="center"/>
    </xf>
    <xf numFmtId="0" fontId="11" fillId="5" borderId="0" xfId="3" applyNumberFormat="1" applyFont="1" applyFill="1" applyAlignment="1">
      <alignment vertical="center" wrapText="1"/>
    </xf>
    <xf numFmtId="0" fontId="11" fillId="6" borderId="0" xfId="3" applyNumberFormat="1" applyFont="1" applyFill="1" applyAlignment="1">
      <alignment vertical="center" wrapText="1"/>
    </xf>
    <xf numFmtId="0" fontId="13" fillId="5" borderId="17" xfId="3" applyNumberFormat="1" applyFont="1" applyFill="1" applyBorder="1" applyAlignment="1">
      <alignment horizontal="left" vertical="center"/>
    </xf>
    <xf numFmtId="0" fontId="13" fillId="5" borderId="21" xfId="3" applyNumberFormat="1" applyFont="1" applyFill="1" applyBorder="1">
      <alignment vertical="center"/>
    </xf>
    <xf numFmtId="0" fontId="13" fillId="5" borderId="23" xfId="3" applyNumberFormat="1" applyFont="1" applyFill="1" applyBorder="1">
      <alignment vertical="center"/>
    </xf>
    <xf numFmtId="14" fontId="13" fillId="5" borderId="23" xfId="3" applyNumberFormat="1" applyFont="1" applyFill="1" applyBorder="1">
      <alignment vertical="center"/>
    </xf>
    <xf numFmtId="0" fontId="13" fillId="5" borderId="15" xfId="3" applyNumberFormat="1" applyFont="1" applyFill="1" applyBorder="1" applyAlignment="1">
      <alignment horizontal="left" vertical="center"/>
    </xf>
    <xf numFmtId="0" fontId="13" fillId="5" borderId="25" xfId="3" applyNumberFormat="1" applyFont="1" applyFill="1" applyBorder="1">
      <alignment vertical="center"/>
    </xf>
    <xf numFmtId="0" fontId="18" fillId="6" borderId="0" xfId="3" applyNumberFormat="1" applyFont="1" applyFill="1" applyAlignment="1">
      <alignment horizontal="right" vertical="center" wrapText="1"/>
    </xf>
    <xf numFmtId="0" fontId="15" fillId="6" borderId="0" xfId="4" applyNumberFormat="1" applyFont="1" applyFill="1" applyAlignment="1">
      <alignment horizontal="left" vertical="center" wrapText="1"/>
    </xf>
    <xf numFmtId="0" fontId="15" fillId="5" borderId="0" xfId="3" applyNumberFormat="1" applyFont="1" applyFill="1" applyAlignment="1">
      <alignment vertical="center" wrapText="1"/>
    </xf>
    <xf numFmtId="179" fontId="14" fillId="4" borderId="17" xfId="3" applyNumberFormat="1" applyFont="1" applyFill="1" applyBorder="1" applyAlignment="1">
      <alignment horizontal="left" vertical="center" wrapText="1"/>
    </xf>
    <xf numFmtId="179" fontId="15" fillId="4" borderId="0" xfId="3" applyNumberFormat="1" applyFont="1" applyFill="1" applyAlignment="1">
      <alignment horizontal="left" vertical="center" wrapText="1"/>
    </xf>
    <xf numFmtId="179" fontId="15" fillId="4" borderId="22" xfId="3" applyNumberFormat="1" applyFont="1" applyFill="1" applyBorder="1" applyAlignment="1">
      <alignment horizontal="left" vertical="center" wrapText="1"/>
    </xf>
    <xf numFmtId="0" fontId="14" fillId="4" borderId="17" xfId="3" applyNumberFormat="1" applyFont="1" applyFill="1" applyBorder="1" applyAlignment="1">
      <alignment horizontal="left" vertical="center" wrapText="1"/>
    </xf>
    <xf numFmtId="0" fontId="14" fillId="4" borderId="22" xfId="3" applyNumberFormat="1" applyFont="1" applyFill="1" applyBorder="1" applyAlignment="1">
      <alignment horizontal="left" vertical="center" wrapText="1"/>
    </xf>
    <xf numFmtId="0" fontId="17" fillId="4" borderId="15" xfId="3" applyNumberFormat="1" applyFont="1" applyFill="1" applyBorder="1" applyAlignment="1">
      <alignment horizontal="left" vertical="center" wrapText="1"/>
    </xf>
    <xf numFmtId="0" fontId="18" fillId="4" borderId="16" xfId="3" applyNumberFormat="1" applyFont="1" applyFill="1" applyBorder="1" applyAlignment="1">
      <alignment horizontal="left" vertical="center" wrapText="1"/>
    </xf>
    <xf numFmtId="0" fontId="18" fillId="4" borderId="24" xfId="3" applyNumberFormat="1" applyFont="1" applyFill="1" applyBorder="1" applyAlignment="1">
      <alignment horizontal="left" vertical="center" wrapText="1"/>
    </xf>
    <xf numFmtId="178" fontId="14" fillId="4" borderId="15" xfId="3" applyNumberFormat="1" applyFont="1" applyFill="1" applyBorder="1" applyAlignment="1">
      <alignment horizontal="left" vertical="center" wrapText="1"/>
    </xf>
    <xf numFmtId="178" fontId="15" fillId="4" borderId="24" xfId="3" applyNumberFormat="1" applyFont="1" applyFill="1" applyBorder="1" applyAlignment="1">
      <alignment horizontal="left" vertical="center" wrapText="1"/>
    </xf>
    <xf numFmtId="0" fontId="12" fillId="7" borderId="15" xfId="3" applyNumberFormat="1" applyFont="1" applyFill="1" applyBorder="1" applyAlignment="1">
      <alignment horizontal="left" vertical="center" wrapText="1"/>
    </xf>
    <xf numFmtId="0" fontId="12" fillId="7" borderId="16" xfId="3" applyNumberFormat="1" applyFont="1" applyFill="1" applyBorder="1" applyAlignment="1">
      <alignment horizontal="left" vertical="center" wrapText="1"/>
    </xf>
    <xf numFmtId="0" fontId="14" fillId="4" borderId="18" xfId="3" applyNumberFormat="1" applyFont="1" applyFill="1" applyBorder="1" applyAlignment="1">
      <alignment horizontal="left" vertical="center" wrapText="1"/>
    </xf>
    <xf numFmtId="0" fontId="15" fillId="4" borderId="19" xfId="3" applyNumberFormat="1" applyFont="1" applyFill="1" applyBorder="1" applyAlignment="1">
      <alignment horizontal="left" vertical="center" wrapText="1"/>
    </xf>
    <xf numFmtId="0" fontId="15" fillId="4" borderId="20" xfId="3" applyNumberFormat="1" applyFont="1" applyFill="1" applyBorder="1" applyAlignment="1">
      <alignment horizontal="left" vertical="center" wrapText="1"/>
    </xf>
    <xf numFmtId="0" fontId="3" fillId="4" borderId="18" xfId="3" applyNumberFormat="1" applyFont="1" applyFill="1" applyBorder="1" applyAlignment="1">
      <alignment horizontal="left" vertical="center" wrapText="1"/>
    </xf>
    <xf numFmtId="0" fontId="11" fillId="4" borderId="20" xfId="3" applyNumberFormat="1" applyFont="1" applyFill="1" applyBorder="1" applyAlignment="1">
      <alignment horizontal="left" vertical="center" wrapText="1"/>
    </xf>
    <xf numFmtId="0" fontId="16" fillId="4" borderId="17" xfId="3" applyNumberFormat="1" applyFont="1" applyFill="1" applyBorder="1" applyAlignment="1">
      <alignment horizontal="left" vertical="center"/>
    </xf>
    <xf numFmtId="0" fontId="16" fillId="4" borderId="0" xfId="3" applyNumberFormat="1" applyFont="1" applyFill="1" applyAlignment="1">
      <alignment horizontal="left" vertical="center"/>
    </xf>
    <xf numFmtId="0" fontId="16" fillId="4" borderId="22" xfId="3" applyNumberFormat="1" applyFont="1" applyFill="1" applyBorder="1" applyAlignment="1">
      <alignment horizontal="left" vertical="center"/>
    </xf>
    <xf numFmtId="178" fontId="14" fillId="4" borderId="17" xfId="3" applyNumberFormat="1" applyFont="1" applyFill="1" applyBorder="1" applyAlignment="1">
      <alignment horizontal="left" vertical="center" wrapText="1"/>
    </xf>
    <xf numFmtId="178" fontId="15" fillId="4" borderId="22" xfId="3" applyNumberFormat="1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10" xfId="0" applyFont="1" applyBorder="1" applyAlignment="1">
      <alignment horizontal="left" vertical="center" wrapText="1" indent="2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</cellXfs>
  <cellStyles count="5">
    <cellStyle name="百分比" xfId="2" builtinId="5"/>
    <cellStyle name="常规" xfId="0" builtinId="0"/>
    <cellStyle name="常规 2" xfId="3"/>
    <cellStyle name="货币 2" xf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27"/>
      <c r="B1" s="27"/>
      <c r="C1" s="27"/>
      <c r="D1" s="27"/>
      <c r="E1" s="27"/>
      <c r="F1" s="27"/>
      <c r="G1" s="27"/>
      <c r="H1" s="27"/>
      <c r="I1" s="27"/>
      <c r="J1" s="27"/>
    </row>
    <row r="2" spans="1:10" ht="15.75" customHeight="1" thickBot="1" x14ac:dyDescent="0.25">
      <c r="A2" s="28"/>
      <c r="B2" s="48" t="s">
        <v>29</v>
      </c>
      <c r="C2" s="49"/>
      <c r="D2" s="49"/>
      <c r="E2" s="49"/>
      <c r="F2" s="49"/>
      <c r="G2" s="49"/>
      <c r="H2" s="49"/>
      <c r="I2" s="49"/>
      <c r="J2" s="49"/>
    </row>
    <row r="3" spans="1:10" ht="15" customHeight="1" x14ac:dyDescent="0.2">
      <c r="A3" s="27"/>
      <c r="B3" s="29" t="s">
        <v>30</v>
      </c>
      <c r="C3" s="50"/>
      <c r="D3" s="51"/>
      <c r="E3" s="51"/>
      <c r="F3" s="51"/>
      <c r="G3" s="52"/>
      <c r="H3" s="30" t="s">
        <v>31</v>
      </c>
      <c r="I3" s="53"/>
      <c r="J3" s="54"/>
    </row>
    <row r="4" spans="1:10" ht="15.75" customHeight="1" x14ac:dyDescent="0.2">
      <c r="A4" s="27"/>
      <c r="B4" s="29" t="s">
        <v>32</v>
      </c>
      <c r="C4" s="55"/>
      <c r="D4" s="56"/>
      <c r="E4" s="56"/>
      <c r="F4" s="56"/>
      <c r="G4" s="57"/>
      <c r="H4" s="31" t="s">
        <v>33</v>
      </c>
      <c r="I4" s="41"/>
      <c r="J4" s="42"/>
    </row>
    <row r="5" spans="1:10" ht="15" customHeight="1" x14ac:dyDescent="0.2">
      <c r="A5" s="27"/>
      <c r="B5" s="29" t="s">
        <v>34</v>
      </c>
      <c r="C5" s="55"/>
      <c r="D5" s="56"/>
      <c r="E5" s="56"/>
      <c r="F5" s="56"/>
      <c r="G5" s="57"/>
      <c r="H5" s="31" t="s">
        <v>35</v>
      </c>
      <c r="I5" s="58"/>
      <c r="J5" s="59"/>
    </row>
    <row r="6" spans="1:10" ht="15" customHeight="1" x14ac:dyDescent="0.2">
      <c r="A6" s="27"/>
      <c r="B6" s="29"/>
      <c r="C6" s="38"/>
      <c r="D6" s="39"/>
      <c r="E6" s="39"/>
      <c r="F6" s="39"/>
      <c r="G6" s="40"/>
      <c r="H6" s="32" t="s">
        <v>33</v>
      </c>
      <c r="I6" s="41" t="s">
        <v>36</v>
      </c>
      <c r="J6" s="42"/>
    </row>
    <row r="7" spans="1:10" ht="15.75" thickBot="1" x14ac:dyDescent="0.25">
      <c r="A7" s="27"/>
      <c r="B7" s="33"/>
      <c r="C7" s="43"/>
      <c r="D7" s="44"/>
      <c r="E7" s="44"/>
      <c r="F7" s="44"/>
      <c r="G7" s="45"/>
      <c r="H7" s="34" t="s">
        <v>37</v>
      </c>
      <c r="I7" s="46"/>
      <c r="J7" s="47"/>
    </row>
    <row r="8" spans="1:10" ht="15" x14ac:dyDescent="0.2">
      <c r="A8" s="27"/>
      <c r="B8" s="35"/>
      <c r="C8" s="35"/>
      <c r="D8" s="35"/>
      <c r="E8" s="36"/>
      <c r="F8" s="36"/>
      <c r="G8" s="37"/>
      <c r="H8" s="37"/>
      <c r="I8" s="37"/>
      <c r="J8" s="2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27"/>
  <sheetViews>
    <sheetView showGridLines="0" zoomScaleSheetLayoutView="100" workbookViewId="0">
      <selection sqref="A1:R1"/>
    </sheetView>
  </sheetViews>
  <sheetFormatPr defaultColWidth="9.875" defaultRowHeight="15.75" x14ac:dyDescent="0.2"/>
  <cols>
    <col min="1" max="1" width="6.125" style="26" customWidth="1"/>
    <col min="2" max="4" width="9.875" style="26"/>
    <col min="5" max="5" width="10.625" style="26" customWidth="1"/>
    <col min="6" max="10" width="9.875" style="26"/>
    <col min="11" max="11" width="9.625" style="26" customWidth="1"/>
    <col min="12" max="14" width="9.875" style="26"/>
    <col min="15" max="15" width="10.875" style="26" customWidth="1"/>
    <col min="16" max="16" width="9.875" style="26"/>
    <col min="17" max="17" width="10.875" style="26" customWidth="1"/>
    <col min="18" max="18" width="12.375" style="26" customWidth="1"/>
    <col min="19" max="16384" width="9.875" style="26"/>
  </cols>
  <sheetData>
    <row r="1" spans="1:18" s="1" customFormat="1" ht="30" customHeight="1" x14ac:dyDescent="0.2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</row>
    <row r="2" spans="1:18" customFormat="1" ht="33.75" customHeight="1" x14ac:dyDescent="0.2">
      <c r="A2" s="70" t="s">
        <v>1</v>
      </c>
      <c r="B2" s="72" t="s">
        <v>2</v>
      </c>
      <c r="C2" s="72" t="s">
        <v>3</v>
      </c>
      <c r="D2" s="74" t="s">
        <v>4</v>
      </c>
      <c r="E2" s="72" t="s">
        <v>5</v>
      </c>
      <c r="F2" s="72" t="s">
        <v>6</v>
      </c>
      <c r="G2" s="76" t="s">
        <v>7</v>
      </c>
      <c r="H2" s="77"/>
      <c r="I2" s="76" t="s">
        <v>8</v>
      </c>
      <c r="J2" s="78"/>
      <c r="K2" s="77"/>
      <c r="L2" s="78" t="s">
        <v>9</v>
      </c>
      <c r="M2" s="78"/>
      <c r="N2" s="78"/>
      <c r="O2" s="78"/>
      <c r="P2" s="78"/>
      <c r="Q2" s="77"/>
      <c r="R2" s="62" t="s">
        <v>10</v>
      </c>
    </row>
    <row r="3" spans="1:18" customFormat="1" ht="72" x14ac:dyDescent="0.2">
      <c r="A3" s="71"/>
      <c r="B3" s="73"/>
      <c r="C3" s="73"/>
      <c r="D3" s="75"/>
      <c r="E3" s="73"/>
      <c r="F3" s="73"/>
      <c r="G3" s="2" t="s">
        <v>11</v>
      </c>
      <c r="H3" s="2" t="s">
        <v>12</v>
      </c>
      <c r="I3" s="2" t="s">
        <v>13</v>
      </c>
      <c r="J3" s="2" t="s">
        <v>14</v>
      </c>
      <c r="K3" s="2" t="s">
        <v>15</v>
      </c>
      <c r="L3" s="2" t="s">
        <v>16</v>
      </c>
      <c r="M3" s="2" t="s">
        <v>17</v>
      </c>
      <c r="N3" s="2" t="s">
        <v>18</v>
      </c>
      <c r="O3" s="2" t="s">
        <v>19</v>
      </c>
      <c r="P3" s="2" t="s">
        <v>20</v>
      </c>
      <c r="Q3" s="2" t="s">
        <v>15</v>
      </c>
      <c r="R3" s="62"/>
    </row>
    <row r="4" spans="1:18" customFormat="1" ht="32.25" customHeight="1" x14ac:dyDescent="0.2">
      <c r="A4" s="71"/>
      <c r="B4" s="3">
        <v>1</v>
      </c>
      <c r="C4" s="3">
        <v>2</v>
      </c>
      <c r="D4" s="4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N4" s="5">
        <v>13</v>
      </c>
      <c r="O4" s="5">
        <v>14</v>
      </c>
      <c r="P4" s="5">
        <v>15</v>
      </c>
      <c r="Q4" s="5">
        <v>16</v>
      </c>
      <c r="R4" s="5">
        <v>17</v>
      </c>
    </row>
    <row r="5" spans="1:18" customFormat="1" ht="15.75" customHeight="1" x14ac:dyDescent="0.15">
      <c r="A5" s="6">
        <v>1</v>
      </c>
      <c r="B5" s="7"/>
      <c r="C5" s="7"/>
      <c r="D5" s="8"/>
      <c r="E5" s="9"/>
      <c r="F5" s="10"/>
      <c r="G5" s="11"/>
      <c r="H5" s="9"/>
      <c r="I5" s="9"/>
      <c r="J5" s="9"/>
      <c r="K5" s="12">
        <f t="shared" ref="K5:K11" si="0">MIN(I5:J5)</f>
        <v>0</v>
      </c>
      <c r="L5" s="13"/>
      <c r="M5" s="14"/>
      <c r="N5" s="15">
        <f t="shared" ref="N5:N11" si="1">ROUND((M5*E5),2)</f>
        <v>0</v>
      </c>
      <c r="O5" s="15">
        <f t="shared" ref="O5:O11" si="2">L5-N5</f>
        <v>0</v>
      </c>
      <c r="P5" s="13"/>
      <c r="Q5" s="12">
        <f t="shared" ref="Q5:Q11" si="3">MIN(O5:P5)</f>
        <v>0</v>
      </c>
      <c r="R5" s="15">
        <f t="shared" ref="R5:R11" si="4">Q5+K5+H5</f>
        <v>0</v>
      </c>
    </row>
    <row r="6" spans="1:18" customFormat="1" ht="15.75" customHeight="1" x14ac:dyDescent="0.15">
      <c r="A6" s="6">
        <v>2</v>
      </c>
      <c r="B6" s="7"/>
      <c r="C6" s="7"/>
      <c r="D6" s="8"/>
      <c r="E6" s="9"/>
      <c r="F6" s="10"/>
      <c r="G6" s="11"/>
      <c r="H6" s="9"/>
      <c r="I6" s="9"/>
      <c r="J6" s="9"/>
      <c r="K6" s="12">
        <f t="shared" si="0"/>
        <v>0</v>
      </c>
      <c r="L6" s="13"/>
      <c r="M6" s="14"/>
      <c r="N6" s="15">
        <f t="shared" si="1"/>
        <v>0</v>
      </c>
      <c r="O6" s="15">
        <f t="shared" si="2"/>
        <v>0</v>
      </c>
      <c r="P6" s="13"/>
      <c r="Q6" s="12">
        <f t="shared" si="3"/>
        <v>0</v>
      </c>
      <c r="R6" s="15">
        <f t="shared" si="4"/>
        <v>0</v>
      </c>
    </row>
    <row r="7" spans="1:18" customFormat="1" ht="15.75" customHeight="1" x14ac:dyDescent="0.15">
      <c r="A7" s="6">
        <v>3</v>
      </c>
      <c r="B7" s="7"/>
      <c r="C7" s="7"/>
      <c r="D7" s="8"/>
      <c r="E7" s="9"/>
      <c r="F7" s="10"/>
      <c r="G7" s="11"/>
      <c r="H7" s="9"/>
      <c r="I7" s="9"/>
      <c r="J7" s="9"/>
      <c r="K7" s="12">
        <f t="shared" si="0"/>
        <v>0</v>
      </c>
      <c r="L7" s="13"/>
      <c r="M7" s="14"/>
      <c r="N7" s="15">
        <f t="shared" si="1"/>
        <v>0</v>
      </c>
      <c r="O7" s="15">
        <f t="shared" si="2"/>
        <v>0</v>
      </c>
      <c r="P7" s="13"/>
      <c r="Q7" s="12">
        <f t="shared" si="3"/>
        <v>0</v>
      </c>
      <c r="R7" s="15">
        <f t="shared" si="4"/>
        <v>0</v>
      </c>
    </row>
    <row r="8" spans="1:18" customFormat="1" ht="15.75" customHeight="1" x14ac:dyDescent="0.15">
      <c r="A8" s="6">
        <v>4</v>
      </c>
      <c r="B8" s="7"/>
      <c r="C8" s="7"/>
      <c r="D8" s="8"/>
      <c r="E8" s="9"/>
      <c r="F8" s="10"/>
      <c r="G8" s="11"/>
      <c r="H8" s="9"/>
      <c r="I8" s="9"/>
      <c r="J8" s="9"/>
      <c r="K8" s="12">
        <f t="shared" si="0"/>
        <v>0</v>
      </c>
      <c r="L8" s="13"/>
      <c r="M8" s="14"/>
      <c r="N8" s="15">
        <f t="shared" si="1"/>
        <v>0</v>
      </c>
      <c r="O8" s="15">
        <f t="shared" si="2"/>
        <v>0</v>
      </c>
      <c r="P8" s="13"/>
      <c r="Q8" s="12">
        <f t="shared" si="3"/>
        <v>0</v>
      </c>
      <c r="R8" s="15">
        <f t="shared" si="4"/>
        <v>0</v>
      </c>
    </row>
    <row r="9" spans="1:18" customFormat="1" ht="15.75" customHeight="1" x14ac:dyDescent="0.15">
      <c r="A9" s="6">
        <v>5</v>
      </c>
      <c r="B9" s="7"/>
      <c r="C9" s="7"/>
      <c r="D9" s="8"/>
      <c r="E9" s="9"/>
      <c r="F9" s="10"/>
      <c r="G9" s="11"/>
      <c r="H9" s="9"/>
      <c r="I9" s="9"/>
      <c r="J9" s="9"/>
      <c r="K9" s="12">
        <f t="shared" si="0"/>
        <v>0</v>
      </c>
      <c r="L9" s="13"/>
      <c r="M9" s="14"/>
      <c r="N9" s="15">
        <f t="shared" si="1"/>
        <v>0</v>
      </c>
      <c r="O9" s="15">
        <f t="shared" si="2"/>
        <v>0</v>
      </c>
      <c r="P9" s="13"/>
      <c r="Q9" s="12">
        <f t="shared" si="3"/>
        <v>0</v>
      </c>
      <c r="R9" s="15">
        <f t="shared" si="4"/>
        <v>0</v>
      </c>
    </row>
    <row r="10" spans="1:18" customFormat="1" ht="15.75" customHeight="1" x14ac:dyDescent="0.15">
      <c r="A10" s="6">
        <v>6</v>
      </c>
      <c r="B10" s="7"/>
      <c r="C10" s="7"/>
      <c r="D10" s="8"/>
      <c r="E10" s="9"/>
      <c r="F10" s="10"/>
      <c r="G10" s="11"/>
      <c r="H10" s="9"/>
      <c r="I10" s="9"/>
      <c r="J10" s="9"/>
      <c r="K10" s="12">
        <f t="shared" si="0"/>
        <v>0</v>
      </c>
      <c r="L10" s="13"/>
      <c r="M10" s="14"/>
      <c r="N10" s="15">
        <f t="shared" si="1"/>
        <v>0</v>
      </c>
      <c r="O10" s="15">
        <f t="shared" si="2"/>
        <v>0</v>
      </c>
      <c r="P10" s="13"/>
      <c r="Q10" s="12">
        <f t="shared" si="3"/>
        <v>0</v>
      </c>
      <c r="R10" s="15">
        <f t="shared" si="4"/>
        <v>0</v>
      </c>
    </row>
    <row r="11" spans="1:18" customFormat="1" ht="15.75" customHeight="1" x14ac:dyDescent="0.15">
      <c r="A11" s="6">
        <v>7</v>
      </c>
      <c r="B11" s="7"/>
      <c r="C11" s="7"/>
      <c r="D11" s="8"/>
      <c r="E11" s="9"/>
      <c r="F11" s="10"/>
      <c r="G11" s="11"/>
      <c r="H11" s="9"/>
      <c r="I11" s="9"/>
      <c r="J11" s="9"/>
      <c r="K11" s="12">
        <f t="shared" si="0"/>
        <v>0</v>
      </c>
      <c r="L11" s="13"/>
      <c r="M11" s="14"/>
      <c r="N11" s="15">
        <f t="shared" si="1"/>
        <v>0</v>
      </c>
      <c r="O11" s="15">
        <f t="shared" si="2"/>
        <v>0</v>
      </c>
      <c r="P11" s="13"/>
      <c r="Q11" s="12">
        <f t="shared" si="3"/>
        <v>0</v>
      </c>
      <c r="R11" s="15">
        <f t="shared" si="4"/>
        <v>0</v>
      </c>
    </row>
    <row r="12" spans="1:18" customFormat="1" ht="15.75" customHeight="1" x14ac:dyDescent="0.2">
      <c r="A12" s="6">
        <v>8</v>
      </c>
      <c r="B12" s="16" t="s">
        <v>10</v>
      </c>
      <c r="C12" s="16" t="s">
        <v>21</v>
      </c>
      <c r="D12" s="16" t="s">
        <v>22</v>
      </c>
      <c r="E12" s="16" t="s">
        <v>22</v>
      </c>
      <c r="F12" s="16" t="s">
        <v>22</v>
      </c>
      <c r="G12" s="16" t="s">
        <v>22</v>
      </c>
      <c r="H12" s="17">
        <f>SUM(H5:H11)</f>
        <v>0</v>
      </c>
      <c r="I12" s="16" t="s">
        <v>22</v>
      </c>
      <c r="J12" s="16" t="s">
        <v>22</v>
      </c>
      <c r="K12" s="17">
        <f>SUM(K5:K11)</f>
        <v>0</v>
      </c>
      <c r="L12" s="16" t="s">
        <v>22</v>
      </c>
      <c r="M12" s="16" t="s">
        <v>22</v>
      </c>
      <c r="N12" s="16" t="s">
        <v>22</v>
      </c>
      <c r="O12" s="16" t="s">
        <v>22</v>
      </c>
      <c r="P12" s="16" t="s">
        <v>22</v>
      </c>
      <c r="Q12" s="17">
        <f>SUM(Q5:Q11)</f>
        <v>0</v>
      </c>
      <c r="R12" s="17">
        <f>SUM(R5:R11)</f>
        <v>0</v>
      </c>
    </row>
    <row r="13" spans="1:18" customFormat="1" ht="15.75" customHeight="1" x14ac:dyDescent="0.2">
      <c r="A13" s="6">
        <v>9</v>
      </c>
      <c r="B13" s="63" t="s">
        <v>23</v>
      </c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5"/>
      <c r="R13" s="18">
        <f>SUMIF(D:D,"直接投资",R:R)+SUMIF(D:D,"股票投资（不含H股）",R:R)</f>
        <v>0</v>
      </c>
    </row>
    <row r="14" spans="1:18" customFormat="1" ht="15.75" customHeight="1" x14ac:dyDescent="0.2">
      <c r="A14" s="6">
        <v>10</v>
      </c>
      <c r="B14" s="66" t="s">
        <v>24</v>
      </c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8"/>
      <c r="R14" s="18">
        <f>SUMIF(D:D,"股票投资（沪港通H股投资）",R:R)</f>
        <v>0</v>
      </c>
    </row>
    <row r="15" spans="1:18" customFormat="1" ht="15.75" customHeight="1" x14ac:dyDescent="0.2">
      <c r="A15" s="6">
        <v>11</v>
      </c>
      <c r="B15" s="66" t="s">
        <v>25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8"/>
      <c r="R15" s="18">
        <f>SUMIF(D:D,"股票投资（深港通H股投资）",R:R)</f>
        <v>0</v>
      </c>
    </row>
    <row r="16" spans="1:18" customFormat="1" ht="15.75" customHeight="1" x14ac:dyDescent="0.2">
      <c r="A16" s="6">
        <v>12</v>
      </c>
      <c r="B16" s="66" t="s">
        <v>26</v>
      </c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8"/>
      <c r="R16" s="18">
        <f>SUMIF(D:D,"创新企业CDR",R:R)</f>
        <v>0</v>
      </c>
    </row>
    <row r="17" spans="1:18" customFormat="1" ht="15.75" customHeight="1" x14ac:dyDescent="0.2">
      <c r="A17" s="6">
        <v>13</v>
      </c>
      <c r="B17" s="66" t="s">
        <v>27</v>
      </c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8"/>
      <c r="R17" s="18">
        <f>SUMIF(D:D,"永续债",R:R)</f>
        <v>0</v>
      </c>
    </row>
    <row r="18" spans="1:18" customFormat="1" ht="18.75" customHeight="1" x14ac:dyDescent="0.2">
      <c r="A18" s="60" t="s">
        <v>28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19"/>
      <c r="M18" s="19"/>
      <c r="N18" s="19"/>
      <c r="O18" s="19"/>
      <c r="P18" s="19"/>
      <c r="Q18" s="19"/>
      <c r="R18" s="20"/>
    </row>
    <row r="19" spans="1:18" customFormat="1" ht="18.75" customHeight="1" x14ac:dyDescent="0.2">
      <c r="A19" s="21"/>
      <c r="R19" s="22"/>
    </row>
    <row r="20" spans="1:18" customFormat="1" ht="18.75" customHeight="1" x14ac:dyDescent="0.2">
      <c r="A20" s="23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5"/>
    </row>
    <row r="21" spans="1:18" customFormat="1" ht="18.75" customHeight="1" x14ac:dyDescent="0.2"/>
    <row r="22" spans="1:18" customFormat="1" ht="14.25" x14ac:dyDescent="0.2"/>
    <row r="23" spans="1:18" customFormat="1" ht="14.25" x14ac:dyDescent="0.2"/>
    <row r="24" spans="1:18" customFormat="1" ht="14.25" x14ac:dyDescent="0.2"/>
    <row r="25" spans="1:18" customFormat="1" ht="14.25" x14ac:dyDescent="0.2"/>
    <row r="26" spans="1:18" customFormat="1" ht="14.25" x14ac:dyDescent="0.2"/>
    <row r="27" spans="1:18" customFormat="1" ht="14.25" x14ac:dyDescent="0.2"/>
  </sheetData>
  <mergeCells count="17">
    <mergeCell ref="A1:R1"/>
    <mergeCell ref="A2:A4"/>
    <mergeCell ref="B2:B3"/>
    <mergeCell ref="C2:C3"/>
    <mergeCell ref="D2:D3"/>
    <mergeCell ref="E2:E3"/>
    <mergeCell ref="F2:F3"/>
    <mergeCell ref="G2:H2"/>
    <mergeCell ref="I2:K2"/>
    <mergeCell ref="L2:Q2"/>
    <mergeCell ref="A18:K18"/>
    <mergeCell ref="R2:R3"/>
    <mergeCell ref="B13:Q13"/>
    <mergeCell ref="B14:Q14"/>
    <mergeCell ref="B15:Q15"/>
    <mergeCell ref="B16:Q16"/>
    <mergeCell ref="B17:Q17"/>
  </mergeCells>
  <phoneticPr fontId="2" type="noConversion"/>
  <dataValidations disablePrompts="1" count="1">
    <dataValidation type="list" allowBlank="1" showInputMessage="1" showErrorMessage="1" promptTitle="可选项目" prompt="（1）直接投资_x000a_（2）股票投资（不含H股）_x000a_（3）股票投资（沪港通H股投资）_x000a_（4）股票投资（深港通H股投资）_x000a_（5）创新企业CDR_x000a_（6）永续债" sqref="D5:D11">
      <formula1>"直接投资,股票投资（不含H股）,股票投资（沪港通H股投资）,股票投资（深港通H股投资）,创新企业CDR,永续债"</formula1>
    </dataValidation>
  </dataValidations>
  <printOptions horizontalCentered="1"/>
  <pageMargins left="0.511811023622047" right="0.511811023622047" top="0.78740157480314998" bottom="0.511811023622047" header="0.511811023622047" footer="0.511811023622047"/>
  <pageSetup paperSize="9" scale="77" fitToHeight="0" orientation="landscape" blackAndWhite="1" r:id="rId1"/>
  <headerFooter alignWithMargins="0"/>
  <colBreaks count="1" manualBreakCount="1">
    <brk id="1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符合条件的居民企业之间的股息、红利等权益性投资收益优惠明细表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2021-11-02T02:57:49Z</dcterms:created>
  <dcterms:modified xsi:type="dcterms:W3CDTF">2021-12-07T05:42:02Z</dcterms:modified>
</cp:coreProperties>
</file>