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.dongshan\Desktop\"/>
    </mc:Choice>
  </mc:AlternateContent>
  <bookViews>
    <workbookView xWindow="0" yWindow="0" windowWidth="20625" windowHeight="10395" tabRatio="750"/>
  </bookViews>
  <sheets>
    <sheet name="必填" sheetId="16" r:id="rId1"/>
    <sheet name="(例)余额表" sheetId="17" r:id="rId2"/>
    <sheet name="(例)明细表" sheetId="18" r:id="rId3"/>
    <sheet name="(例)核算余额表" sheetId="19" r:id="rId4"/>
    <sheet name="(例)客户" sheetId="20" r:id="rId5"/>
    <sheet name="余额表" sheetId="7" r:id="rId6"/>
    <sheet name="明细表" sheetId="8" r:id="rId7"/>
    <sheet name="核算余额表" sheetId="9" r:id="rId8"/>
    <sheet name="核算类型1" sheetId="1" r:id="rId9"/>
    <sheet name="核算类型2..." sheetId="11" r:id="rId10"/>
  </sheets>
  <definedNames>
    <definedName name="_xlnm._FilterDatabase" localSheetId="3" hidden="1">'(例)核算余额表'!$A$1:$U$23</definedName>
    <definedName name="_xlnm._FilterDatabase" localSheetId="4" hidden="1">'(例)客户'!$A$1:$R$25</definedName>
    <definedName name="_xlnm._FilterDatabase" localSheetId="2" hidden="1">'(例)明细表'!$A$1:$S$22</definedName>
    <definedName name="_xlnm._FilterDatabase" localSheetId="1" hidden="1">'(例)余额表'!$A$1:$R$14</definedName>
    <definedName name="_xlnm._FilterDatabase" localSheetId="8" hidden="1">核算类型1!$B$1:$G$3</definedName>
    <definedName name="_xlnm._FilterDatabase" localSheetId="9" hidden="1">核算类型2...!$B$1:$G$3</definedName>
  </definedNames>
  <calcPr calcId="152511"/>
</workbook>
</file>

<file path=xl/calcChain.xml><?xml version="1.0" encoding="utf-8"?>
<calcChain xmlns="http://schemas.openxmlformats.org/spreadsheetml/2006/main">
  <c r="G23" i="19" l="1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</calcChain>
</file>

<file path=xl/sharedStrings.xml><?xml version="1.0" encoding="utf-8"?>
<sst xmlns="http://schemas.openxmlformats.org/spreadsheetml/2006/main" count="1049" uniqueCount="187">
  <si>
    <t>科目名称分隔符（例）</t>
  </si>
  <si>
    <t>科目编号规则（例）</t>
  </si>
  <si>
    <t>科目名称分隔符</t>
  </si>
  <si>
    <t>科目编号规则</t>
  </si>
  <si>
    <t>/</t>
  </si>
  <si>
    <t>4-6-9-12（一级科编号长度4位，二级6位，三级9位，以此类推）</t>
  </si>
  <si>
    <t>subjectId</t>
  </si>
  <si>
    <t>subjectName</t>
  </si>
  <si>
    <t>currency</t>
  </si>
  <si>
    <t>direction</t>
  </si>
  <si>
    <t>debitRemain</t>
  </si>
  <si>
    <t>debitRemainF</t>
  </si>
  <si>
    <t>creditRemain</t>
  </si>
  <si>
    <t>creditRemainF</t>
  </si>
  <si>
    <t>debitOcc</t>
  </si>
  <si>
    <t>debitOccF</t>
  </si>
  <si>
    <t>creditOcc</t>
  </si>
  <si>
    <t>creditOccF</t>
  </si>
  <si>
    <t>debitBalance</t>
  </si>
  <si>
    <t>debitBalanceF</t>
  </si>
  <si>
    <t>creditBalance</t>
  </si>
  <si>
    <t>creditBalanceF</t>
  </si>
  <si>
    <t>序号</t>
  </si>
  <si>
    <t>科目编号</t>
  </si>
  <si>
    <t>科目名称</t>
  </si>
  <si>
    <t>币种</t>
  </si>
  <si>
    <t>方向</t>
  </si>
  <si>
    <t>期初余额</t>
  </si>
  <si>
    <t>发生额</t>
  </si>
  <si>
    <t>期末余额</t>
  </si>
  <si>
    <t>借方期初余额
(本位币)</t>
  </si>
  <si>
    <t>借方期初余额
(外币)</t>
  </si>
  <si>
    <t>贷方期初余额
(本位币)</t>
  </si>
  <si>
    <t>贷方期初余额
(外币)</t>
  </si>
  <si>
    <t>借方发生额
(本位币)</t>
  </si>
  <si>
    <t>借方发生额
(外币)</t>
  </si>
  <si>
    <t>贷方发生额
(本位币)</t>
  </si>
  <si>
    <t>贷方发生额
(外币)</t>
  </si>
  <si>
    <t>借方期末余额
(本位币)</t>
  </si>
  <si>
    <t>借方期末余额
(外币)</t>
  </si>
  <si>
    <t>贷方期末余额
(本位币)</t>
  </si>
  <si>
    <t>贷方期末余额
(外币)</t>
  </si>
  <si>
    <t>voucherId</t>
  </si>
  <si>
    <t>typeId</t>
  </si>
  <si>
    <t>vchDate</t>
  </si>
  <si>
    <t>summary</t>
  </si>
  <si>
    <t>currRate</t>
  </si>
  <si>
    <t>occurValue</t>
  </si>
  <si>
    <t>currValue</t>
  </si>
  <si>
    <t>voucherFillUser</t>
  </si>
  <si>
    <t>voucherAuditUser</t>
  </si>
  <si>
    <t>voucherKeepUser</t>
  </si>
  <si>
    <t>quantity</t>
  </si>
  <si>
    <t>unitPrice</t>
  </si>
  <si>
    <t>unitName</t>
  </si>
  <si>
    <t>凭证号</t>
  </si>
  <si>
    <t>凭证类型</t>
  </si>
  <si>
    <t>凭证日期</t>
  </si>
  <si>
    <t>摘要</t>
  </si>
  <si>
    <t>汇率</t>
  </si>
  <si>
    <t xml:space="preserve">制单人 </t>
  </si>
  <si>
    <t>审核人</t>
  </si>
  <si>
    <t>记账人</t>
  </si>
  <si>
    <t>数量</t>
  </si>
  <si>
    <t>单价</t>
  </si>
  <si>
    <t>单位</t>
  </si>
  <si>
    <t>(本位币)</t>
  </si>
  <si>
    <t>(外币)</t>
  </si>
  <si>
    <t>assItemType</t>
  </si>
  <si>
    <t>assItemId</t>
  </si>
  <si>
    <t>assItemName</t>
  </si>
  <si>
    <t>核算类型</t>
  </si>
  <si>
    <t>核算编号</t>
  </si>
  <si>
    <t>核算名称</t>
  </si>
  <si>
    <t>借</t>
  </si>
  <si>
    <t>人民币</t>
  </si>
  <si>
    <t>1002</t>
  </si>
  <si>
    <t>银行存款</t>
  </si>
  <si>
    <t>美元</t>
  </si>
  <si>
    <t>1002.01</t>
  </si>
  <si>
    <t>1002001</t>
  </si>
  <si>
    <t>银行存款/建行金山卫支行</t>
  </si>
  <si>
    <t>1002.02</t>
  </si>
  <si>
    <t>1002002</t>
  </si>
  <si>
    <t>银行存款/农行金山区金卫支行</t>
  </si>
  <si>
    <t>1002.05</t>
  </si>
  <si>
    <t>1002005</t>
  </si>
  <si>
    <t>银行存款/农行金山区新金山支行</t>
  </si>
  <si>
    <t>1002.06</t>
  </si>
  <si>
    <t>1002006</t>
  </si>
  <si>
    <t>银行存款/中行金山支行</t>
  </si>
  <si>
    <t>1002.08</t>
  </si>
  <si>
    <t>1002008</t>
  </si>
  <si>
    <t>银行存款/工商银行金山支行</t>
  </si>
  <si>
    <t>1002.09</t>
  </si>
  <si>
    <t>1002009</t>
  </si>
  <si>
    <t>银行存款/江苏银行上海南汇支行</t>
  </si>
  <si>
    <t>1002.11</t>
  </si>
  <si>
    <t>银行存款/中国银行外汇结算户</t>
  </si>
  <si>
    <t>1002011</t>
  </si>
  <si>
    <t>1122</t>
  </si>
  <si>
    <t>应收账款</t>
  </si>
  <si>
    <t>贷</t>
  </si>
  <si>
    <t>银行</t>
  </si>
  <si>
    <t>1002002摘要</t>
  </si>
  <si>
    <t>1122摘要</t>
  </si>
  <si>
    <t>162</t>
  </si>
  <si>
    <t>163</t>
  </si>
  <si>
    <t>164</t>
  </si>
  <si>
    <t>165</t>
  </si>
  <si>
    <t>166</t>
  </si>
  <si>
    <t>167</t>
  </si>
  <si>
    <t>179</t>
  </si>
  <si>
    <t>2018-01-15</t>
  </si>
  <si>
    <t>180</t>
  </si>
  <si>
    <t>181</t>
  </si>
  <si>
    <t>182</t>
  </si>
  <si>
    <t>183</t>
  </si>
  <si>
    <t>1002011摘要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</si>
  <si>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</si>
  <si>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</si>
  <si>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</si>
  <si>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</si>
  <si>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</si>
  <si>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</si>
  <si>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</si>
  <si>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</si>
  <si>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</si>
  <si>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</si>
  <si>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</si>
  <si>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</si>
  <si>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198</t>
  </si>
  <si>
    <t>207</t>
  </si>
  <si>
    <t>235</t>
  </si>
  <si>
    <t>转帐</t>
  </si>
  <si>
    <t>233</t>
  </si>
  <si>
    <t>234</t>
  </si>
  <si>
    <t>337</t>
  </si>
  <si>
    <t>365</t>
  </si>
  <si>
    <t>367</t>
  </si>
  <si>
    <t>371</t>
  </si>
  <si>
    <t>414</t>
  </si>
  <si>
    <t>2018-01-31</t>
  </si>
  <si>
    <t>518</t>
  </si>
  <si>
    <t>542</t>
  </si>
  <si>
    <t>544</t>
  </si>
  <si>
    <t>589</t>
  </si>
  <si>
    <t>2018-02-28</t>
  </si>
  <si>
    <t>2018-03-31</t>
  </si>
  <si>
    <t>608</t>
  </si>
  <si>
    <t>609</t>
  </si>
  <si>
    <t>2018-10-31</t>
  </si>
  <si>
    <t>2018-11-26</t>
  </si>
  <si>
    <t>2018-11-30</t>
  </si>
  <si>
    <t>2018-12-30</t>
  </si>
  <si>
    <t>客户</t>
  </si>
  <si>
    <t>K0001</t>
  </si>
  <si>
    <t>K0003</t>
  </si>
  <si>
    <t>K0005</t>
  </si>
  <si>
    <t>K0006</t>
  </si>
  <si>
    <t>K0008</t>
  </si>
  <si>
    <t>K0009</t>
  </si>
  <si>
    <t>K0010</t>
  </si>
  <si>
    <t>K0096</t>
  </si>
  <si>
    <t>K0106</t>
  </si>
  <si>
    <t>K0107</t>
  </si>
  <si>
    <t>K0110</t>
  </si>
  <si>
    <t>序号</t>
    <phoneticPr fontId="7" type="noConversion"/>
  </si>
  <si>
    <t>K0096核算名称</t>
  </si>
  <si>
    <t>K0106核算名称</t>
  </si>
  <si>
    <t>银行存款</t>
    <phoneticPr fontId="5" type="noConversion"/>
  </si>
  <si>
    <t>示例数据</t>
    <phoneticPr fontId="5" type="noConversion"/>
  </si>
  <si>
    <t>1002011</t>
    <phoneticPr fontId="7" type="noConversion"/>
  </si>
  <si>
    <t xml:space="preserve">制单人 </t>
    <phoneticPr fontId="5" type="noConversion"/>
  </si>
  <si>
    <t>必填</t>
    <phoneticPr fontId="5" type="noConversion"/>
  </si>
  <si>
    <t>必填
科目全路径,分隔符用(必填)sheet里定义的分隔符</t>
    <phoneticPr fontId="5" type="noConversion"/>
  </si>
  <si>
    <t>必填
方向仅限:
借 贷</t>
    <phoneticPr fontId="5" type="noConversion"/>
  </si>
  <si>
    <t>必填</t>
    <phoneticPr fontId="5" type="noConversion"/>
  </si>
  <si>
    <t>K0001</t>
    <phoneticPr fontId="5" type="noConversion"/>
  </si>
  <si>
    <t>1122</t>
    <phoneticPr fontId="5" type="noConversion"/>
  </si>
  <si>
    <t>每一个有币种的科目都要有一条空币种的记录
如:
1002001 空
1002001 人民币
若所有币种都是人民币可不填(所有的sheet要统一)</t>
    <phoneticPr fontId="5" type="noConversion"/>
  </si>
  <si>
    <t>必填
核算类型要和后面核算明细数据的sheet名称一致</t>
    <phoneticPr fontId="5" type="noConversion"/>
  </si>
  <si>
    <t>必填</t>
    <phoneticPr fontId="5" type="noConversion"/>
  </si>
  <si>
    <t>币种要和余额表币种一致
如:
余额表币种为人民币,明细表也要对应人民币,不能是CNY</t>
    <phoneticPr fontId="5" type="noConversion"/>
  </si>
  <si>
    <t>币种要和余额表币种一致</t>
    <phoneticPr fontId="5" type="noConversion"/>
  </si>
  <si>
    <t>每一个有币种的科目核算都要有一条空币种的记录
如:1122的核算
K0001 空
K0001 人民币
币种要和余额表币种一致</t>
    <phoneticPr fontId="5" type="noConversion"/>
  </si>
  <si>
    <t>注 : 请不要增加列;除核算类型外不要增加工作表sheet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</si>
</sst>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4" fillId="0" borderId="0">
      <alignment vertical="top"/>
      <protection locked="0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</cellStyleXfs>
  <cellXfs count="36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/>
    <xf numFmtId="0" fontId="2" fillId="0" borderId="0" xfId="3" applyFont="1" applyFill="1" applyAlignment="1">
      <alignment horizontal="left" vertical="center"/>
    </xf>
    <xf numFmtId="0" fontId="2" fillId="0" borderId="0" xfId="3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 wrapText="1"/>
    </xf>
    <xf numFmtId="0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horizontal="left" vertical="center"/>
    </xf>
    <xf numFmtId="0" fontId="10" fillId="3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1" fillId="0" borderId="0" xfId="3" applyFont="1" applyFill="1" applyAlignment="1">
      <alignment horizontal="left" vertical="center" wrapText="1"/>
    </xf>
  </cellXfs>
  <cellStyles count="7">
    <cellStyle name="Normal" xfId="2"/>
    <cellStyle name="常规" xfId="0" builtinId="0"/>
    <cellStyle name="常规 2" xfId="3"/>
    <cellStyle name="常规 3" xfId="4"/>
    <cellStyle name="常规 3 2" xfId="1"/>
    <cellStyle name="常规 4" xfId="5"/>
    <cellStyle name="常规 5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ColWidth="9" defaultRowHeight="14.25" x14ac:dyDescent="0.15"/>
  <cols>
    <col min="1" max="1" width="23.25" style="7" customWidth="1"/>
    <col min="2" max="2" width="60.625" style="7" bestFit="1" customWidth="1"/>
    <col min="3" max="3" width="17.875" style="7" customWidth="1"/>
    <col min="4" max="4" width="25" style="7" customWidth="1"/>
    <col min="5" max="16384" width="9" style="8"/>
  </cols>
  <sheetData>
    <row r="1" spans="1:4" x14ac:dyDescent="0.15">
      <c r="A1" s="25" t="s">
        <v>0</v>
      </c>
      <c r="B1" s="25" t="s">
        <v>1</v>
      </c>
      <c r="C1" s="24" t="s">
        <v>2</v>
      </c>
      <c r="D1" s="24" t="s">
        <v>3</v>
      </c>
    </row>
    <row r="2" spans="1:4" x14ac:dyDescent="0.15">
      <c r="A2" s="27" t="s">
        <v>4</v>
      </c>
      <c r="B2" s="26" t="s">
        <v>5</v>
      </c>
      <c r="C2" s="28"/>
      <c r="D2" s="28"/>
    </row>
    <row r="4" spans="1:4" ht="28.5" x14ac:dyDescent="0.15">
      <c r="A4" s="35" t="s">
        <v>186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A2" workbookViewId="0">
      <selection activeCell="A2" sqref="A2:A3"/>
    </sheetView>
  </sheetViews>
  <sheetFormatPr defaultColWidth="10" defaultRowHeight="13.5" x14ac:dyDescent="0.15"/>
  <cols>
    <col min="1" max="1" width="10" style="2"/>
    <col min="2" max="3" width="10" style="3"/>
    <col min="4" max="6" width="10" style="2"/>
    <col min="7" max="9" width="10" style="3"/>
    <col min="10" max="16384" width="10" style="2"/>
  </cols>
  <sheetData>
    <row r="1" spans="1:17" hidden="1" x14ac:dyDescent="0.15">
      <c r="A1" s="4"/>
      <c r="B1" s="4" t="s">
        <v>6</v>
      </c>
      <c r="C1" s="4" t="s">
        <v>7</v>
      </c>
      <c r="D1" s="4" t="s">
        <v>42</v>
      </c>
      <c r="E1" s="4" t="s">
        <v>44</v>
      </c>
      <c r="F1" s="4" t="s">
        <v>43</v>
      </c>
      <c r="G1" s="4" t="s">
        <v>69</v>
      </c>
      <c r="H1" s="4" t="s">
        <v>70</v>
      </c>
      <c r="I1" s="4" t="s">
        <v>45</v>
      </c>
      <c r="J1" s="4" t="s">
        <v>8</v>
      </c>
      <c r="K1" s="4" t="s">
        <v>9</v>
      </c>
      <c r="L1" s="4" t="s">
        <v>47</v>
      </c>
      <c r="M1" s="4" t="s">
        <v>48</v>
      </c>
      <c r="N1" s="4" t="s">
        <v>46</v>
      </c>
      <c r="O1" s="4" t="s">
        <v>52</v>
      </c>
      <c r="P1" s="4" t="s">
        <v>53</v>
      </c>
      <c r="Q1" s="4" t="s">
        <v>54</v>
      </c>
    </row>
    <row r="2" spans="1:17" s="1" customFormat="1" x14ac:dyDescent="0.15">
      <c r="A2" s="31" t="s">
        <v>22</v>
      </c>
      <c r="B2" s="31" t="s">
        <v>23</v>
      </c>
      <c r="C2" s="31" t="s">
        <v>24</v>
      </c>
      <c r="D2" s="31" t="s">
        <v>55</v>
      </c>
      <c r="E2" s="31" t="s">
        <v>57</v>
      </c>
      <c r="F2" s="31" t="s">
        <v>56</v>
      </c>
      <c r="G2" s="31" t="s">
        <v>72</v>
      </c>
      <c r="H2" s="33" t="s">
        <v>73</v>
      </c>
      <c r="I2" s="33" t="s">
        <v>58</v>
      </c>
      <c r="J2" s="33" t="s">
        <v>25</v>
      </c>
      <c r="K2" s="31" t="s">
        <v>26</v>
      </c>
      <c r="L2" s="32" t="s">
        <v>28</v>
      </c>
      <c r="M2" s="32"/>
      <c r="N2" s="31" t="s">
        <v>59</v>
      </c>
      <c r="O2" s="31" t="s">
        <v>63</v>
      </c>
      <c r="P2" s="31" t="s">
        <v>64</v>
      </c>
      <c r="Q2" s="31" t="s">
        <v>65</v>
      </c>
    </row>
    <row r="3" spans="1:17" s="1" customFormat="1" x14ac:dyDescent="0.15">
      <c r="A3" s="31"/>
      <c r="B3" s="31"/>
      <c r="C3" s="31"/>
      <c r="D3" s="31"/>
      <c r="E3" s="31"/>
      <c r="F3" s="31"/>
      <c r="G3" s="31"/>
      <c r="H3" s="34"/>
      <c r="I3" s="34"/>
      <c r="J3" s="34"/>
      <c r="K3" s="31"/>
      <c r="L3" s="9" t="s">
        <v>66</v>
      </c>
      <c r="M3" s="9" t="s">
        <v>67</v>
      </c>
      <c r="N3" s="31"/>
      <c r="O3" s="31"/>
      <c r="P3" s="31"/>
      <c r="Q3" s="31"/>
    </row>
  </sheetData>
  <mergeCells count="16">
    <mergeCell ref="N2:N3"/>
    <mergeCell ref="O2:O3"/>
    <mergeCell ref="P2:P3"/>
    <mergeCell ref="Q2:Q3"/>
    <mergeCell ref="L2:M2"/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R22"/>
  <sheetViews>
    <sheetView topLeftCell="A2" workbookViewId="0">
      <selection activeCell="A2" sqref="A2:A3"/>
    </sheetView>
  </sheetViews>
  <sheetFormatPr defaultColWidth="12" defaultRowHeight="13.5" x14ac:dyDescent="0.15"/>
  <cols>
    <col min="1" max="1" width="12" style="2"/>
    <col min="2" max="2" width="0" style="2" hidden="1" customWidth="1"/>
    <col min="3" max="3" width="12.625" style="2" customWidth="1"/>
    <col min="4" max="4" width="46.875" style="2" bestFit="1" customWidth="1"/>
    <col min="5" max="6" width="12" style="2"/>
    <col min="7" max="18" width="12" style="5"/>
    <col min="19" max="16384" width="12" style="2"/>
  </cols>
  <sheetData>
    <row r="1" spans="1:18" ht="25.5" hidden="1" customHeight="1" x14ac:dyDescent="0.15">
      <c r="A1" s="4"/>
      <c r="B1" s="4"/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</row>
    <row r="2" spans="1:18" s="10" customFormat="1" x14ac:dyDescent="0.15">
      <c r="A2" s="29" t="s">
        <v>22</v>
      </c>
      <c r="B2" s="29" t="s">
        <v>23</v>
      </c>
      <c r="C2" s="29" t="s">
        <v>23</v>
      </c>
      <c r="D2" s="29" t="s">
        <v>24</v>
      </c>
      <c r="E2" s="29" t="s">
        <v>25</v>
      </c>
      <c r="F2" s="29" t="s">
        <v>26</v>
      </c>
      <c r="G2" s="29" t="s">
        <v>27</v>
      </c>
      <c r="H2" s="29"/>
      <c r="I2" s="29"/>
      <c r="J2" s="29"/>
      <c r="K2" s="29" t="s">
        <v>28</v>
      </c>
      <c r="L2" s="29"/>
      <c r="M2" s="29"/>
      <c r="N2" s="29"/>
      <c r="O2" s="29" t="s">
        <v>29</v>
      </c>
      <c r="P2" s="29"/>
      <c r="Q2" s="29"/>
      <c r="R2" s="29"/>
    </row>
    <row r="3" spans="1:18" s="10" customFormat="1" ht="26.25" customHeight="1" x14ac:dyDescent="0.15">
      <c r="A3" s="29"/>
      <c r="B3" s="29"/>
      <c r="C3" s="29"/>
      <c r="D3" s="29"/>
      <c r="E3" s="29"/>
      <c r="F3" s="29"/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  <c r="M3" s="11" t="s">
        <v>36</v>
      </c>
      <c r="N3" s="11" t="s">
        <v>37</v>
      </c>
      <c r="O3" s="11" t="s">
        <v>38</v>
      </c>
      <c r="P3" s="11" t="s">
        <v>39</v>
      </c>
      <c r="Q3" s="11" t="s">
        <v>40</v>
      </c>
      <c r="R3" s="11" t="s">
        <v>41</v>
      </c>
    </row>
    <row r="4" spans="1:18" x14ac:dyDescent="0.15">
      <c r="A4" s="4">
        <v>1</v>
      </c>
      <c r="B4" s="15" t="s">
        <v>76</v>
      </c>
      <c r="C4" s="12" t="s">
        <v>76</v>
      </c>
      <c r="D4" s="16" t="s">
        <v>170</v>
      </c>
      <c r="E4" s="18"/>
      <c r="F4" s="18" t="s">
        <v>74</v>
      </c>
      <c r="G4" s="19">
        <v>182917687.44</v>
      </c>
      <c r="H4" s="19"/>
      <c r="I4" s="19">
        <v>0</v>
      </c>
      <c r="J4" s="19">
        <v>0</v>
      </c>
      <c r="K4" s="19">
        <v>4891834633.6999998</v>
      </c>
      <c r="L4" s="19"/>
      <c r="M4" s="19">
        <v>4516040303.54</v>
      </c>
      <c r="N4" s="19"/>
      <c r="O4" s="19">
        <v>558712017.60000002</v>
      </c>
      <c r="P4" s="19"/>
      <c r="Q4" s="19">
        <v>0</v>
      </c>
      <c r="R4" s="19"/>
    </row>
    <row r="5" spans="1:18" x14ac:dyDescent="0.15">
      <c r="A5" s="4">
        <v>2</v>
      </c>
      <c r="B5" s="15" t="s">
        <v>76</v>
      </c>
      <c r="C5" s="12" t="s">
        <v>76</v>
      </c>
      <c r="D5" s="17" t="s">
        <v>77</v>
      </c>
      <c r="E5" s="18" t="s">
        <v>75</v>
      </c>
      <c r="F5" s="18" t="s">
        <v>74</v>
      </c>
      <c r="G5" s="19">
        <v>165418378.40000001</v>
      </c>
      <c r="H5" s="19">
        <v>165418378.40000001</v>
      </c>
      <c r="I5" s="19">
        <v>0</v>
      </c>
      <c r="J5" s="19">
        <v>0</v>
      </c>
      <c r="K5" s="19">
        <v>4877618011.0299997</v>
      </c>
      <c r="L5" s="19">
        <v>4877618011.0299997</v>
      </c>
      <c r="M5" s="19">
        <v>4495892640.3699999</v>
      </c>
      <c r="N5" s="19">
        <v>4495892640.3699999</v>
      </c>
      <c r="O5" s="19">
        <v>547143749.05999994</v>
      </c>
      <c r="P5" s="19">
        <v>547143749.05999994</v>
      </c>
      <c r="Q5" s="19">
        <v>0</v>
      </c>
      <c r="R5" s="19">
        <v>0</v>
      </c>
    </row>
    <row r="6" spans="1:18" x14ac:dyDescent="0.15">
      <c r="A6" s="4">
        <v>3</v>
      </c>
      <c r="B6" s="15" t="s">
        <v>76</v>
      </c>
      <c r="C6" s="12" t="s">
        <v>76</v>
      </c>
      <c r="D6" s="17" t="s">
        <v>77</v>
      </c>
      <c r="E6" s="18" t="s">
        <v>78</v>
      </c>
      <c r="F6" s="18" t="s">
        <v>74</v>
      </c>
      <c r="G6" s="19">
        <v>2678110.41</v>
      </c>
      <c r="H6" s="19">
        <v>17499309.039999999</v>
      </c>
      <c r="I6" s="19">
        <v>0</v>
      </c>
      <c r="J6" s="19">
        <v>0</v>
      </c>
      <c r="K6" s="19">
        <v>1873637.22</v>
      </c>
      <c r="L6" s="19">
        <v>14216622.67</v>
      </c>
      <c r="M6" s="19">
        <v>2866197.37</v>
      </c>
      <c r="N6" s="19">
        <v>20147663.170000002</v>
      </c>
      <c r="O6" s="19">
        <v>1685550.26</v>
      </c>
      <c r="P6" s="19">
        <v>11568268.539999999</v>
      </c>
      <c r="Q6" s="19">
        <v>0</v>
      </c>
      <c r="R6" s="19">
        <v>0</v>
      </c>
    </row>
    <row r="7" spans="1:18" x14ac:dyDescent="0.15">
      <c r="A7" s="4">
        <v>4</v>
      </c>
      <c r="B7" s="15" t="s">
        <v>79</v>
      </c>
      <c r="C7" s="12" t="s">
        <v>80</v>
      </c>
      <c r="D7" s="17" t="s">
        <v>81</v>
      </c>
      <c r="E7" s="18"/>
      <c r="F7" s="18" t="s">
        <v>74</v>
      </c>
      <c r="G7" s="19">
        <v>22945.57</v>
      </c>
      <c r="H7" s="19"/>
      <c r="I7" s="19">
        <v>0</v>
      </c>
      <c r="J7" s="19">
        <v>0</v>
      </c>
      <c r="K7" s="19">
        <v>3241343.21</v>
      </c>
      <c r="L7" s="19"/>
      <c r="M7" s="19">
        <v>3238160</v>
      </c>
      <c r="N7" s="19"/>
      <c r="O7" s="19">
        <v>26128.78</v>
      </c>
      <c r="P7" s="19"/>
      <c r="Q7" s="19">
        <v>0</v>
      </c>
      <c r="R7" s="19"/>
    </row>
    <row r="8" spans="1:18" x14ac:dyDescent="0.15">
      <c r="A8" s="4">
        <v>5</v>
      </c>
      <c r="B8" s="15" t="s">
        <v>79</v>
      </c>
      <c r="C8" s="12" t="s">
        <v>80</v>
      </c>
      <c r="D8" s="17" t="s">
        <v>81</v>
      </c>
      <c r="E8" s="18" t="s">
        <v>75</v>
      </c>
      <c r="F8" s="18" t="s">
        <v>74</v>
      </c>
      <c r="G8" s="19">
        <v>22945.57</v>
      </c>
      <c r="H8" s="19">
        <v>22945.57</v>
      </c>
      <c r="I8" s="19">
        <v>0</v>
      </c>
      <c r="J8" s="19">
        <v>0</v>
      </c>
      <c r="K8" s="19">
        <v>3241343.21</v>
      </c>
      <c r="L8" s="19">
        <v>3241343.21</v>
      </c>
      <c r="M8" s="19">
        <v>3238160</v>
      </c>
      <c r="N8" s="19">
        <v>3238160</v>
      </c>
      <c r="O8" s="19">
        <v>26128.78</v>
      </c>
      <c r="P8" s="19">
        <v>26128.78</v>
      </c>
      <c r="Q8" s="19">
        <v>0</v>
      </c>
      <c r="R8" s="19">
        <v>0</v>
      </c>
    </row>
    <row r="9" spans="1:18" x14ac:dyDescent="0.15">
      <c r="A9" s="4">
        <v>6</v>
      </c>
      <c r="B9" s="15" t="s">
        <v>82</v>
      </c>
      <c r="C9" s="12" t="s">
        <v>83</v>
      </c>
      <c r="D9" s="17" t="s">
        <v>84</v>
      </c>
      <c r="E9" s="18"/>
      <c r="F9" s="18" t="s">
        <v>74</v>
      </c>
      <c r="G9" s="19">
        <v>43347783.079999998</v>
      </c>
      <c r="H9" s="19"/>
      <c r="I9" s="19">
        <v>0</v>
      </c>
      <c r="J9" s="19">
        <v>0</v>
      </c>
      <c r="K9" s="19">
        <v>1483194974</v>
      </c>
      <c r="L9" s="19"/>
      <c r="M9" s="19">
        <v>1457399005.1300001</v>
      </c>
      <c r="N9" s="19"/>
      <c r="O9" s="19">
        <v>69143751.950000003</v>
      </c>
      <c r="P9" s="19"/>
      <c r="Q9" s="19">
        <v>0</v>
      </c>
      <c r="R9" s="19"/>
    </row>
    <row r="10" spans="1:18" x14ac:dyDescent="0.15">
      <c r="A10" s="4">
        <v>7</v>
      </c>
      <c r="B10" s="15" t="s">
        <v>82</v>
      </c>
      <c r="C10" s="12" t="s">
        <v>83</v>
      </c>
      <c r="D10" s="17" t="s">
        <v>84</v>
      </c>
      <c r="E10" s="18" t="s">
        <v>75</v>
      </c>
      <c r="F10" s="18" t="s">
        <v>74</v>
      </c>
      <c r="G10" s="19">
        <v>43347783.079999998</v>
      </c>
      <c r="H10" s="19">
        <v>43347783.079999998</v>
      </c>
      <c r="I10" s="19">
        <v>0</v>
      </c>
      <c r="J10" s="19">
        <v>0</v>
      </c>
      <c r="K10" s="19">
        <v>1483194974</v>
      </c>
      <c r="L10" s="19">
        <v>1483194974</v>
      </c>
      <c r="M10" s="19">
        <v>1457399005.1300001</v>
      </c>
      <c r="N10" s="19">
        <v>1457399005.1300001</v>
      </c>
      <c r="O10" s="19">
        <v>69143751.950000003</v>
      </c>
      <c r="P10" s="19">
        <v>69143751.950000003</v>
      </c>
      <c r="Q10" s="19">
        <v>0</v>
      </c>
      <c r="R10" s="19">
        <v>0</v>
      </c>
    </row>
    <row r="11" spans="1:18" x14ac:dyDescent="0.15">
      <c r="A11" s="4">
        <v>8</v>
      </c>
      <c r="B11" s="15" t="s">
        <v>85</v>
      </c>
      <c r="C11" s="12" t="s">
        <v>86</v>
      </c>
      <c r="D11" s="17" t="s">
        <v>87</v>
      </c>
      <c r="E11" s="18"/>
      <c r="F11" s="18" t="s">
        <v>74</v>
      </c>
      <c r="G11" s="19">
        <v>1031676.81</v>
      </c>
      <c r="H11" s="19"/>
      <c r="I11" s="19">
        <v>0</v>
      </c>
      <c r="J11" s="19">
        <v>0</v>
      </c>
      <c r="K11" s="19">
        <v>114773831.09999999</v>
      </c>
      <c r="L11" s="19"/>
      <c r="M11" s="19">
        <v>113874080.79000001</v>
      </c>
      <c r="N11" s="19"/>
      <c r="O11" s="19">
        <v>1931427.12</v>
      </c>
      <c r="P11" s="19"/>
      <c r="Q11" s="19">
        <v>0</v>
      </c>
      <c r="R11" s="19"/>
    </row>
    <row r="12" spans="1:18" x14ac:dyDescent="0.15">
      <c r="A12" s="4">
        <v>9</v>
      </c>
      <c r="B12" s="15" t="s">
        <v>85</v>
      </c>
      <c r="C12" s="12" t="s">
        <v>86</v>
      </c>
      <c r="D12" s="17" t="s">
        <v>87</v>
      </c>
      <c r="E12" s="18" t="s">
        <v>75</v>
      </c>
      <c r="F12" s="18" t="s">
        <v>74</v>
      </c>
      <c r="G12" s="19">
        <v>1031676.81</v>
      </c>
      <c r="H12" s="19">
        <v>1031676.81</v>
      </c>
      <c r="I12" s="19">
        <v>0</v>
      </c>
      <c r="J12" s="19">
        <v>0</v>
      </c>
      <c r="K12" s="19">
        <v>114773831.09999999</v>
      </c>
      <c r="L12" s="19">
        <v>114773831.09999999</v>
      </c>
      <c r="M12" s="19">
        <v>113874080.79000001</v>
      </c>
      <c r="N12" s="19">
        <v>113874080.79000001</v>
      </c>
      <c r="O12" s="19">
        <v>1931427.12</v>
      </c>
      <c r="P12" s="19">
        <v>1931427.12</v>
      </c>
      <c r="Q12" s="19">
        <v>0</v>
      </c>
      <c r="R12" s="19">
        <v>0</v>
      </c>
    </row>
    <row r="13" spans="1:18" x14ac:dyDescent="0.15">
      <c r="A13" s="4">
        <v>10</v>
      </c>
      <c r="B13" s="15" t="s">
        <v>88</v>
      </c>
      <c r="C13" s="12" t="s">
        <v>89</v>
      </c>
      <c r="D13" s="17" t="s">
        <v>90</v>
      </c>
      <c r="E13" s="18"/>
      <c r="F13" s="18" t="s">
        <v>74</v>
      </c>
      <c r="G13" s="19">
        <v>17496755</v>
      </c>
      <c r="H13" s="19"/>
      <c r="I13" s="19">
        <v>0</v>
      </c>
      <c r="J13" s="19">
        <v>0</v>
      </c>
      <c r="K13" s="19">
        <v>188799060.78</v>
      </c>
      <c r="L13" s="19"/>
      <c r="M13" s="19">
        <v>205609409.88</v>
      </c>
      <c r="N13" s="19"/>
      <c r="O13" s="19">
        <v>686405.9</v>
      </c>
      <c r="P13" s="19"/>
      <c r="Q13" s="19">
        <v>0</v>
      </c>
      <c r="R13" s="19"/>
    </row>
    <row r="14" spans="1:18" x14ac:dyDescent="0.15">
      <c r="A14" s="4">
        <v>11</v>
      </c>
      <c r="B14" s="15" t="s">
        <v>88</v>
      </c>
      <c r="C14" s="12" t="s">
        <v>89</v>
      </c>
      <c r="D14" s="17" t="s">
        <v>90</v>
      </c>
      <c r="E14" s="18" t="s">
        <v>75</v>
      </c>
      <c r="F14" s="18" t="s">
        <v>74</v>
      </c>
      <c r="G14" s="19">
        <v>17496755</v>
      </c>
      <c r="H14" s="19">
        <v>17496755</v>
      </c>
      <c r="I14" s="19">
        <v>0</v>
      </c>
      <c r="J14" s="19">
        <v>0</v>
      </c>
      <c r="K14" s="19">
        <v>188799060.78</v>
      </c>
      <c r="L14" s="19">
        <v>188799060.78</v>
      </c>
      <c r="M14" s="19">
        <v>205609409.88</v>
      </c>
      <c r="N14" s="19">
        <v>205609409.88</v>
      </c>
      <c r="O14" s="19">
        <v>686405.9</v>
      </c>
      <c r="P14" s="19">
        <v>686405.9</v>
      </c>
      <c r="Q14" s="19">
        <v>0</v>
      </c>
      <c r="R14" s="19">
        <v>0</v>
      </c>
    </row>
    <row r="15" spans="1:18" x14ac:dyDescent="0.15">
      <c r="A15" s="4">
        <v>12</v>
      </c>
      <c r="B15" s="15" t="s">
        <v>91</v>
      </c>
      <c r="C15" s="12" t="s">
        <v>92</v>
      </c>
      <c r="D15" s="17" t="s">
        <v>93</v>
      </c>
      <c r="E15" s="18"/>
      <c r="F15" s="18" t="s">
        <v>74</v>
      </c>
      <c r="G15" s="19">
        <v>3271099.73</v>
      </c>
      <c r="H15" s="19"/>
      <c r="I15" s="19">
        <v>0</v>
      </c>
      <c r="J15" s="19">
        <v>0</v>
      </c>
      <c r="K15" s="19">
        <v>115574843.26000001</v>
      </c>
      <c r="L15" s="19"/>
      <c r="M15" s="19">
        <v>111686888.52</v>
      </c>
      <c r="N15" s="19"/>
      <c r="O15" s="19">
        <v>7159054.4699999997</v>
      </c>
      <c r="P15" s="19"/>
      <c r="Q15" s="19">
        <v>0</v>
      </c>
      <c r="R15" s="19"/>
    </row>
    <row r="16" spans="1:18" x14ac:dyDescent="0.15">
      <c r="A16" s="4">
        <v>13</v>
      </c>
      <c r="B16" s="15" t="s">
        <v>91</v>
      </c>
      <c r="C16" s="12" t="s">
        <v>92</v>
      </c>
      <c r="D16" s="17" t="s">
        <v>93</v>
      </c>
      <c r="E16" s="18" t="s">
        <v>75</v>
      </c>
      <c r="F16" s="18" t="s">
        <v>74</v>
      </c>
      <c r="G16" s="19">
        <v>3271099.73</v>
      </c>
      <c r="H16" s="19">
        <v>3271099.73</v>
      </c>
      <c r="I16" s="19">
        <v>0</v>
      </c>
      <c r="J16" s="19">
        <v>0</v>
      </c>
      <c r="K16" s="19">
        <v>115574843.26000001</v>
      </c>
      <c r="L16" s="19">
        <v>115574843.26000001</v>
      </c>
      <c r="M16" s="19">
        <v>111686888.52</v>
      </c>
      <c r="N16" s="19">
        <v>111686888.52</v>
      </c>
      <c r="O16" s="19">
        <v>7159054.4699999997</v>
      </c>
      <c r="P16" s="19">
        <v>7159054.4699999997</v>
      </c>
      <c r="Q16" s="19">
        <v>0</v>
      </c>
      <c r="R16" s="19">
        <v>0</v>
      </c>
    </row>
    <row r="17" spans="1:18" x14ac:dyDescent="0.15">
      <c r="A17" s="4">
        <v>14</v>
      </c>
      <c r="B17" s="15" t="s">
        <v>94</v>
      </c>
      <c r="C17" s="12" t="s">
        <v>95</v>
      </c>
      <c r="D17" s="17" t="s">
        <v>96</v>
      </c>
      <c r="E17" s="18"/>
      <c r="F17" s="18" t="s">
        <v>74</v>
      </c>
      <c r="G17" s="19">
        <v>14300316.060000001</v>
      </c>
      <c r="H17" s="19"/>
      <c r="I17" s="19">
        <v>0</v>
      </c>
      <c r="J17" s="19">
        <v>0</v>
      </c>
      <c r="K17" s="19">
        <v>973823042.74000001</v>
      </c>
      <c r="L17" s="19"/>
      <c r="M17" s="19">
        <v>978608416.49000001</v>
      </c>
      <c r="N17" s="19"/>
      <c r="O17" s="19">
        <v>9514942.3100000005</v>
      </c>
      <c r="P17" s="19"/>
      <c r="Q17" s="19">
        <v>0</v>
      </c>
      <c r="R17" s="19"/>
    </row>
    <row r="18" spans="1:18" x14ac:dyDescent="0.15">
      <c r="A18" s="4">
        <v>15</v>
      </c>
      <c r="B18" s="15" t="s">
        <v>94</v>
      </c>
      <c r="C18" s="12" t="s">
        <v>95</v>
      </c>
      <c r="D18" s="17" t="s">
        <v>96</v>
      </c>
      <c r="E18" s="18" t="s">
        <v>75</v>
      </c>
      <c r="F18" s="18" t="s">
        <v>74</v>
      </c>
      <c r="G18" s="19">
        <v>14300316.060000001</v>
      </c>
      <c r="H18" s="19">
        <v>14300316.060000001</v>
      </c>
      <c r="I18" s="19">
        <v>0</v>
      </c>
      <c r="J18" s="19">
        <v>0</v>
      </c>
      <c r="K18" s="19">
        <v>973823042.74000001</v>
      </c>
      <c r="L18" s="19">
        <v>973823042.74000001</v>
      </c>
      <c r="M18" s="19">
        <v>978608416.49000001</v>
      </c>
      <c r="N18" s="19">
        <v>978608416.49000001</v>
      </c>
      <c r="O18" s="19">
        <v>9514942.3100000005</v>
      </c>
      <c r="P18" s="19">
        <v>9514942.3100000005</v>
      </c>
      <c r="Q18" s="19">
        <v>0</v>
      </c>
      <c r="R18" s="19">
        <v>0</v>
      </c>
    </row>
    <row r="19" spans="1:18" x14ac:dyDescent="0.15">
      <c r="A19" s="4">
        <v>16</v>
      </c>
      <c r="B19" s="15" t="s">
        <v>97</v>
      </c>
      <c r="C19" s="12" t="s">
        <v>172</v>
      </c>
      <c r="D19" s="17" t="s">
        <v>98</v>
      </c>
      <c r="E19" s="18"/>
      <c r="F19" s="18" t="s">
        <v>74</v>
      </c>
      <c r="G19" s="19">
        <v>17499010.559999999</v>
      </c>
      <c r="H19" s="19"/>
      <c r="I19" s="19">
        <v>0</v>
      </c>
      <c r="J19" s="19">
        <v>0</v>
      </c>
      <c r="K19" s="19">
        <v>14216591.77</v>
      </c>
      <c r="L19" s="19"/>
      <c r="M19" s="19">
        <v>20147647.300000001</v>
      </c>
      <c r="N19" s="19"/>
      <c r="O19" s="19">
        <v>11567955.029999999</v>
      </c>
      <c r="P19" s="19"/>
      <c r="Q19" s="19">
        <v>0</v>
      </c>
      <c r="R19" s="19"/>
    </row>
    <row r="20" spans="1:18" x14ac:dyDescent="0.15">
      <c r="A20" s="4">
        <v>17</v>
      </c>
      <c r="B20" s="15" t="s">
        <v>97</v>
      </c>
      <c r="C20" s="12" t="s">
        <v>99</v>
      </c>
      <c r="D20" s="17" t="s">
        <v>98</v>
      </c>
      <c r="E20" s="18" t="s">
        <v>78</v>
      </c>
      <c r="F20" s="18" t="s">
        <v>74</v>
      </c>
      <c r="G20" s="19">
        <v>2678064.73</v>
      </c>
      <c r="H20" s="19">
        <v>17499010.559999999</v>
      </c>
      <c r="I20" s="19">
        <v>0</v>
      </c>
      <c r="J20" s="19">
        <v>0</v>
      </c>
      <c r="K20" s="19">
        <v>1873637.22</v>
      </c>
      <c r="L20" s="19">
        <v>14216591.77</v>
      </c>
      <c r="M20" s="19">
        <v>2866197.37</v>
      </c>
      <c r="N20" s="19">
        <v>20147647.300000001</v>
      </c>
      <c r="O20" s="19">
        <v>1685504.58</v>
      </c>
      <c r="P20" s="19">
        <v>11567955.029999999</v>
      </c>
      <c r="Q20" s="19">
        <v>0</v>
      </c>
      <c r="R20" s="19">
        <v>0</v>
      </c>
    </row>
    <row r="22" spans="1:18" s="20" customFormat="1" ht="175.5" x14ac:dyDescent="0.15">
      <c r="A22" s="20" t="s">
        <v>171</v>
      </c>
      <c r="C22" s="20" t="s">
        <v>174</v>
      </c>
      <c r="D22" s="21" t="s">
        <v>175</v>
      </c>
      <c r="E22" s="21" t="s">
        <v>180</v>
      </c>
      <c r="F22" s="21" t="s">
        <v>176</v>
      </c>
    </row>
  </sheetData>
  <mergeCells count="9">
    <mergeCell ref="G2:J2"/>
    <mergeCell ref="K2:N2"/>
    <mergeCell ref="O2:R2"/>
    <mergeCell ref="A2:A3"/>
    <mergeCell ref="B2:B3"/>
    <mergeCell ref="C2:C3"/>
    <mergeCell ref="D2:D3"/>
    <mergeCell ref="E2:E3"/>
    <mergeCell ref="F2:F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S24"/>
  <sheetViews>
    <sheetView topLeftCell="A2" workbookViewId="0">
      <selection activeCell="A2" sqref="A2:A3"/>
    </sheetView>
  </sheetViews>
  <sheetFormatPr defaultColWidth="12" defaultRowHeight="13.5" x14ac:dyDescent="0.15"/>
  <cols>
    <col min="1" max="1" width="12" style="2"/>
    <col min="2" max="2" width="0" style="2" hidden="1" customWidth="1"/>
    <col min="3" max="3" width="12.625" style="2" customWidth="1"/>
    <col min="4" max="4" width="44.75" style="6" bestFit="1" customWidth="1"/>
    <col min="5" max="7" width="12" style="6"/>
    <col min="8" max="8" width="21.625" style="6" customWidth="1"/>
    <col min="9" max="16384" width="12" style="6"/>
  </cols>
  <sheetData>
    <row r="1" spans="1:19" s="2" customFormat="1" ht="25.5" hidden="1" customHeight="1" x14ac:dyDescent="0.15">
      <c r="A1" s="4"/>
      <c r="B1" s="4"/>
      <c r="C1" s="4" t="s">
        <v>6</v>
      </c>
      <c r="D1" s="4" t="s">
        <v>7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8</v>
      </c>
      <c r="J1" s="4" t="s">
        <v>46</v>
      </c>
      <c r="K1" s="4" t="s">
        <v>9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</row>
    <row r="2" spans="1:19" s="10" customFormat="1" ht="13.5" customHeight="1" x14ac:dyDescent="0.15">
      <c r="A2" s="29" t="s">
        <v>22</v>
      </c>
      <c r="B2" s="29" t="s">
        <v>23</v>
      </c>
      <c r="C2" s="29" t="s">
        <v>23</v>
      </c>
      <c r="D2" s="29" t="s">
        <v>24</v>
      </c>
      <c r="E2" s="29" t="s">
        <v>55</v>
      </c>
      <c r="F2" s="29" t="s">
        <v>56</v>
      </c>
      <c r="G2" s="29" t="s">
        <v>57</v>
      </c>
      <c r="H2" s="29" t="s">
        <v>58</v>
      </c>
      <c r="I2" s="29" t="s">
        <v>25</v>
      </c>
      <c r="J2" s="29" t="s">
        <v>59</v>
      </c>
      <c r="K2" s="29" t="s">
        <v>26</v>
      </c>
      <c r="L2" s="30" t="s">
        <v>28</v>
      </c>
      <c r="M2" s="30"/>
      <c r="N2" s="29" t="s">
        <v>173</v>
      </c>
      <c r="O2" s="29" t="s">
        <v>61</v>
      </c>
      <c r="P2" s="29" t="s">
        <v>62</v>
      </c>
      <c r="Q2" s="29" t="s">
        <v>63</v>
      </c>
      <c r="R2" s="29" t="s">
        <v>64</v>
      </c>
      <c r="S2" s="29" t="s">
        <v>65</v>
      </c>
    </row>
    <row r="3" spans="1:19" s="10" customFormat="1" ht="26.2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11" t="s">
        <v>66</v>
      </c>
      <c r="M3" s="11" t="s">
        <v>67</v>
      </c>
      <c r="N3" s="29"/>
      <c r="O3" s="29"/>
      <c r="P3" s="29"/>
      <c r="Q3" s="29"/>
      <c r="R3" s="29"/>
      <c r="S3" s="29"/>
    </row>
    <row r="4" spans="1:19" s="2" customFormat="1" x14ac:dyDescent="0.15">
      <c r="A4" s="4">
        <v>1</v>
      </c>
      <c r="B4" s="15" t="s">
        <v>82</v>
      </c>
      <c r="C4" s="12" t="s">
        <v>83</v>
      </c>
      <c r="D4" s="13" t="s">
        <v>84</v>
      </c>
      <c r="E4" s="15" t="s">
        <v>112</v>
      </c>
      <c r="F4" s="4" t="s">
        <v>103</v>
      </c>
      <c r="G4" s="15" t="s">
        <v>113</v>
      </c>
      <c r="H4" s="13" t="s">
        <v>104</v>
      </c>
      <c r="I4" s="4" t="s">
        <v>75</v>
      </c>
      <c r="J4" s="4">
        <v>1</v>
      </c>
      <c r="K4" s="4" t="s">
        <v>74</v>
      </c>
      <c r="L4" s="14">
        <v>12616</v>
      </c>
      <c r="M4" s="14">
        <v>12616</v>
      </c>
      <c r="N4" s="22" t="s">
        <v>60</v>
      </c>
      <c r="O4" s="4" t="s">
        <v>61</v>
      </c>
      <c r="P4" s="4" t="s">
        <v>62</v>
      </c>
      <c r="Q4" s="4"/>
      <c r="R4" s="4"/>
      <c r="S4" s="4"/>
    </row>
    <row r="5" spans="1:19" s="2" customFormat="1" x14ac:dyDescent="0.15">
      <c r="A5" s="4">
        <v>2</v>
      </c>
      <c r="B5" s="15" t="s">
        <v>82</v>
      </c>
      <c r="C5" s="12" t="s">
        <v>83</v>
      </c>
      <c r="D5" s="13" t="s">
        <v>84</v>
      </c>
      <c r="E5" s="15" t="s">
        <v>114</v>
      </c>
      <c r="F5" s="4" t="s">
        <v>103</v>
      </c>
      <c r="G5" s="15" t="s">
        <v>113</v>
      </c>
      <c r="H5" s="13" t="s">
        <v>104</v>
      </c>
      <c r="I5" s="4" t="s">
        <v>75</v>
      </c>
      <c r="J5" s="4">
        <v>1</v>
      </c>
      <c r="K5" s="4" t="s">
        <v>74</v>
      </c>
      <c r="L5" s="14">
        <v>25278</v>
      </c>
      <c r="M5" s="14">
        <v>25278</v>
      </c>
      <c r="N5" s="22" t="s">
        <v>60</v>
      </c>
      <c r="O5" s="4" t="s">
        <v>61</v>
      </c>
      <c r="P5" s="4" t="s">
        <v>62</v>
      </c>
      <c r="Q5" s="4"/>
      <c r="R5" s="4"/>
      <c r="S5" s="4"/>
    </row>
    <row r="6" spans="1:19" s="2" customFormat="1" x14ac:dyDescent="0.15">
      <c r="A6" s="4">
        <v>3</v>
      </c>
      <c r="B6" s="15" t="s">
        <v>82</v>
      </c>
      <c r="C6" s="12" t="s">
        <v>83</v>
      </c>
      <c r="D6" s="13" t="s">
        <v>84</v>
      </c>
      <c r="E6" s="15" t="s">
        <v>115</v>
      </c>
      <c r="F6" s="4" t="s">
        <v>103</v>
      </c>
      <c r="G6" s="15" t="s">
        <v>113</v>
      </c>
      <c r="H6" s="13" t="s">
        <v>104</v>
      </c>
      <c r="I6" s="4" t="s">
        <v>75</v>
      </c>
      <c r="J6" s="4">
        <v>1</v>
      </c>
      <c r="K6" s="4" t="s">
        <v>74</v>
      </c>
      <c r="L6" s="14">
        <v>17200</v>
      </c>
      <c r="M6" s="14">
        <v>17200</v>
      </c>
      <c r="N6" s="22" t="s">
        <v>60</v>
      </c>
      <c r="O6" s="4" t="s">
        <v>61</v>
      </c>
      <c r="P6" s="4" t="s">
        <v>62</v>
      </c>
      <c r="Q6" s="4"/>
      <c r="R6" s="4"/>
      <c r="S6" s="4"/>
    </row>
    <row r="7" spans="1:19" s="2" customFormat="1" x14ac:dyDescent="0.15">
      <c r="A7" s="4">
        <v>4</v>
      </c>
      <c r="B7" s="15" t="s">
        <v>82</v>
      </c>
      <c r="C7" s="12" t="s">
        <v>83</v>
      </c>
      <c r="D7" s="13" t="s">
        <v>84</v>
      </c>
      <c r="E7" s="15" t="s">
        <v>116</v>
      </c>
      <c r="F7" s="4" t="s">
        <v>103</v>
      </c>
      <c r="G7" s="15" t="s">
        <v>113</v>
      </c>
      <c r="H7" s="13" t="s">
        <v>104</v>
      </c>
      <c r="I7" s="4" t="s">
        <v>75</v>
      </c>
      <c r="J7" s="4">
        <v>1</v>
      </c>
      <c r="K7" s="4" t="s">
        <v>74</v>
      </c>
      <c r="L7" s="14">
        <v>23131</v>
      </c>
      <c r="M7" s="14">
        <v>23131</v>
      </c>
      <c r="N7" s="22" t="s">
        <v>60</v>
      </c>
      <c r="O7" s="4" t="s">
        <v>61</v>
      </c>
      <c r="P7" s="4" t="s">
        <v>62</v>
      </c>
      <c r="Q7" s="4"/>
      <c r="R7" s="4"/>
      <c r="S7" s="4"/>
    </row>
    <row r="8" spans="1:19" s="2" customFormat="1" x14ac:dyDescent="0.15">
      <c r="A8" s="4">
        <v>5</v>
      </c>
      <c r="B8" s="15" t="s">
        <v>82</v>
      </c>
      <c r="C8" s="12" t="s">
        <v>83</v>
      </c>
      <c r="D8" s="13" t="s">
        <v>84</v>
      </c>
      <c r="E8" s="15" t="s">
        <v>117</v>
      </c>
      <c r="F8" s="4" t="s">
        <v>103</v>
      </c>
      <c r="G8" s="15" t="s">
        <v>113</v>
      </c>
      <c r="H8" s="13" t="s">
        <v>104</v>
      </c>
      <c r="I8" s="4" t="s">
        <v>75</v>
      </c>
      <c r="J8" s="4">
        <v>1</v>
      </c>
      <c r="K8" s="4" t="s">
        <v>102</v>
      </c>
      <c r="L8" s="14">
        <v>1644918.45</v>
      </c>
      <c r="M8" s="14">
        <v>1644918.45</v>
      </c>
      <c r="N8" s="22" t="s">
        <v>60</v>
      </c>
      <c r="O8" s="4" t="s">
        <v>61</v>
      </c>
      <c r="P8" s="4" t="s">
        <v>62</v>
      </c>
      <c r="Q8" s="4"/>
      <c r="R8" s="4"/>
      <c r="S8" s="4"/>
    </row>
    <row r="9" spans="1:19" s="2" customFormat="1" x14ac:dyDescent="0.15">
      <c r="A9" s="4">
        <v>6</v>
      </c>
      <c r="B9" s="15" t="s">
        <v>97</v>
      </c>
      <c r="C9" s="12" t="s">
        <v>99</v>
      </c>
      <c r="D9" s="13" t="s">
        <v>98</v>
      </c>
      <c r="E9" s="15" t="s">
        <v>117</v>
      </c>
      <c r="F9" s="4" t="s">
        <v>103</v>
      </c>
      <c r="G9" s="15" t="s">
        <v>113</v>
      </c>
      <c r="H9" s="13" t="s">
        <v>118</v>
      </c>
      <c r="I9" s="4" t="s">
        <v>78</v>
      </c>
      <c r="J9" s="4">
        <v>6.53</v>
      </c>
      <c r="K9" s="4" t="s">
        <v>102</v>
      </c>
      <c r="L9" s="14">
        <v>26136.799999999999</v>
      </c>
      <c r="M9" s="14">
        <v>4000</v>
      </c>
      <c r="N9" s="22" t="s">
        <v>60</v>
      </c>
      <c r="O9" s="4" t="s">
        <v>61</v>
      </c>
      <c r="P9" s="4" t="s">
        <v>62</v>
      </c>
      <c r="Q9" s="4"/>
      <c r="R9" s="4"/>
      <c r="S9" s="4"/>
    </row>
    <row r="10" spans="1:19" s="2" customFormat="1" x14ac:dyDescent="0.15">
      <c r="A10" s="4">
        <v>7</v>
      </c>
      <c r="B10" s="15" t="s">
        <v>97</v>
      </c>
      <c r="C10" s="12" t="s">
        <v>99</v>
      </c>
      <c r="D10" s="13" t="s">
        <v>98</v>
      </c>
      <c r="E10" s="15" t="s">
        <v>117</v>
      </c>
      <c r="F10" s="4" t="s">
        <v>103</v>
      </c>
      <c r="G10" s="15" t="s">
        <v>113</v>
      </c>
      <c r="H10" s="13" t="s">
        <v>118</v>
      </c>
      <c r="I10" s="4" t="s">
        <v>78</v>
      </c>
      <c r="J10" s="4">
        <v>6.53</v>
      </c>
      <c r="K10" s="4" t="s">
        <v>102</v>
      </c>
      <c r="L10" s="14">
        <v>29403.9</v>
      </c>
      <c r="M10" s="14">
        <v>4500</v>
      </c>
      <c r="N10" s="22" t="s">
        <v>60</v>
      </c>
      <c r="O10" s="4" t="s">
        <v>61</v>
      </c>
      <c r="P10" s="4" t="s">
        <v>62</v>
      </c>
      <c r="Q10" s="4"/>
      <c r="R10" s="4"/>
      <c r="S10" s="4"/>
    </row>
    <row r="11" spans="1:19" s="2" customFormat="1" x14ac:dyDescent="0.15">
      <c r="A11" s="4">
        <v>8</v>
      </c>
      <c r="B11" s="15" t="s">
        <v>82</v>
      </c>
      <c r="C11" s="12" t="s">
        <v>83</v>
      </c>
      <c r="D11" s="13" t="s">
        <v>84</v>
      </c>
      <c r="E11" s="15" t="s">
        <v>119</v>
      </c>
      <c r="F11" s="4" t="s">
        <v>103</v>
      </c>
      <c r="G11" s="15" t="s">
        <v>113</v>
      </c>
      <c r="H11" s="13" t="s">
        <v>104</v>
      </c>
      <c r="I11" s="4" t="s">
        <v>75</v>
      </c>
      <c r="J11" s="4">
        <v>1</v>
      </c>
      <c r="K11" s="4" t="s">
        <v>102</v>
      </c>
      <c r="L11" s="14">
        <v>1400</v>
      </c>
      <c r="M11" s="14">
        <v>1400</v>
      </c>
      <c r="N11" s="22" t="s">
        <v>60</v>
      </c>
      <c r="O11" s="4" t="s">
        <v>61</v>
      </c>
      <c r="P11" s="4" t="s">
        <v>62</v>
      </c>
      <c r="Q11" s="4"/>
      <c r="R11" s="4"/>
      <c r="S11" s="4"/>
    </row>
    <row r="12" spans="1:19" s="2" customFormat="1" x14ac:dyDescent="0.15">
      <c r="A12" s="4">
        <v>9</v>
      </c>
      <c r="B12" s="15" t="s">
        <v>97</v>
      </c>
      <c r="C12" s="12" t="s">
        <v>99</v>
      </c>
      <c r="D12" s="13" t="s">
        <v>98</v>
      </c>
      <c r="E12" s="15" t="s">
        <v>120</v>
      </c>
      <c r="F12" s="4" t="s">
        <v>103</v>
      </c>
      <c r="G12" s="15" t="s">
        <v>113</v>
      </c>
      <c r="H12" s="13" t="s">
        <v>118</v>
      </c>
      <c r="I12" s="4" t="s">
        <v>78</v>
      </c>
      <c r="J12" s="4">
        <v>6.53</v>
      </c>
      <c r="K12" s="4" t="s">
        <v>102</v>
      </c>
      <c r="L12" s="14">
        <v>203.34</v>
      </c>
      <c r="M12" s="14">
        <v>31.12</v>
      </c>
      <c r="N12" s="22" t="s">
        <v>60</v>
      </c>
      <c r="O12" s="4" t="s">
        <v>61</v>
      </c>
      <c r="P12" s="4" t="s">
        <v>62</v>
      </c>
      <c r="Q12" s="4"/>
      <c r="R12" s="4"/>
      <c r="S12" s="4"/>
    </row>
    <row r="13" spans="1:19" s="2" customFormat="1" x14ac:dyDescent="0.15">
      <c r="A13" s="4">
        <v>10</v>
      </c>
      <c r="B13" s="15" t="s">
        <v>97</v>
      </c>
      <c r="C13" s="12" t="s">
        <v>99</v>
      </c>
      <c r="D13" s="13" t="s">
        <v>98</v>
      </c>
      <c r="E13" s="15" t="s">
        <v>121</v>
      </c>
      <c r="F13" s="4" t="s">
        <v>103</v>
      </c>
      <c r="G13" s="15" t="s">
        <v>113</v>
      </c>
      <c r="H13" s="13" t="s">
        <v>118</v>
      </c>
      <c r="I13" s="4" t="s">
        <v>78</v>
      </c>
      <c r="J13" s="4">
        <v>6.53</v>
      </c>
      <c r="K13" s="4" t="s">
        <v>102</v>
      </c>
      <c r="L13" s="14">
        <v>203.34</v>
      </c>
      <c r="M13" s="14">
        <v>31.12</v>
      </c>
      <c r="N13" s="22" t="s">
        <v>60</v>
      </c>
      <c r="O13" s="4" t="s">
        <v>61</v>
      </c>
      <c r="P13" s="4" t="s">
        <v>62</v>
      </c>
      <c r="Q13" s="4"/>
      <c r="R13" s="4"/>
      <c r="S13" s="4"/>
    </row>
    <row r="14" spans="1:19" s="2" customFormat="1" x14ac:dyDescent="0.15">
      <c r="A14" s="4">
        <v>11</v>
      </c>
      <c r="B14" s="15" t="s">
        <v>82</v>
      </c>
      <c r="C14" s="12" t="s">
        <v>83</v>
      </c>
      <c r="D14" s="13" t="s">
        <v>84</v>
      </c>
      <c r="E14" s="15" t="s">
        <v>122</v>
      </c>
      <c r="F14" s="4" t="s">
        <v>103</v>
      </c>
      <c r="G14" s="15" t="s">
        <v>113</v>
      </c>
      <c r="H14" s="13" t="s">
        <v>104</v>
      </c>
      <c r="I14" s="4" t="s">
        <v>75</v>
      </c>
      <c r="J14" s="4">
        <v>1</v>
      </c>
      <c r="K14" s="4" t="s">
        <v>102</v>
      </c>
      <c r="L14" s="14">
        <v>20000</v>
      </c>
      <c r="M14" s="14">
        <v>20000</v>
      </c>
      <c r="N14" s="22" t="s">
        <v>60</v>
      </c>
      <c r="O14" s="4" t="s">
        <v>61</v>
      </c>
      <c r="P14" s="4" t="s">
        <v>62</v>
      </c>
      <c r="Q14" s="4"/>
      <c r="R14" s="4"/>
      <c r="S14" s="4"/>
    </row>
    <row r="15" spans="1:19" s="2" customFormat="1" x14ac:dyDescent="0.15">
      <c r="A15" s="4">
        <v>12</v>
      </c>
      <c r="B15" s="15" t="s">
        <v>82</v>
      </c>
      <c r="C15" s="12" t="s">
        <v>83</v>
      </c>
      <c r="D15" s="13" t="s">
        <v>84</v>
      </c>
      <c r="E15" s="15" t="s">
        <v>123</v>
      </c>
      <c r="F15" s="4" t="s">
        <v>103</v>
      </c>
      <c r="G15" s="15" t="s">
        <v>113</v>
      </c>
      <c r="H15" s="13" t="s">
        <v>104</v>
      </c>
      <c r="I15" s="4" t="s">
        <v>75</v>
      </c>
      <c r="J15" s="4">
        <v>1</v>
      </c>
      <c r="K15" s="4" t="s">
        <v>102</v>
      </c>
      <c r="L15" s="14">
        <v>80000</v>
      </c>
      <c r="M15" s="14">
        <v>80000</v>
      </c>
      <c r="N15" s="22" t="s">
        <v>60</v>
      </c>
      <c r="O15" s="4" t="s">
        <v>61</v>
      </c>
      <c r="P15" s="4" t="s">
        <v>62</v>
      </c>
      <c r="Q15" s="4"/>
      <c r="R15" s="4"/>
      <c r="S15" s="4"/>
    </row>
    <row r="16" spans="1:19" s="2" customFormat="1" x14ac:dyDescent="0.15">
      <c r="A16" s="4">
        <v>13</v>
      </c>
      <c r="B16" s="15" t="s">
        <v>82</v>
      </c>
      <c r="C16" s="12" t="s">
        <v>83</v>
      </c>
      <c r="D16" s="13" t="s">
        <v>84</v>
      </c>
      <c r="E16" s="15" t="s">
        <v>124</v>
      </c>
      <c r="F16" s="4" t="s">
        <v>103</v>
      </c>
      <c r="G16" s="15" t="s">
        <v>113</v>
      </c>
      <c r="H16" s="13" t="s">
        <v>104</v>
      </c>
      <c r="I16" s="4" t="s">
        <v>75</v>
      </c>
      <c r="J16" s="4">
        <v>1</v>
      </c>
      <c r="K16" s="4" t="s">
        <v>102</v>
      </c>
      <c r="L16" s="14">
        <v>30000</v>
      </c>
      <c r="M16" s="14">
        <v>30000</v>
      </c>
      <c r="N16" s="22" t="s">
        <v>60</v>
      </c>
      <c r="O16" s="4" t="s">
        <v>61</v>
      </c>
      <c r="P16" s="4" t="s">
        <v>62</v>
      </c>
      <c r="Q16" s="4"/>
      <c r="R16" s="4"/>
      <c r="S16" s="4"/>
    </row>
    <row r="17" spans="1:19" s="2" customFormat="1" x14ac:dyDescent="0.15">
      <c r="A17" s="4">
        <v>14</v>
      </c>
      <c r="B17" s="15" t="s">
        <v>82</v>
      </c>
      <c r="C17" s="12" t="s">
        <v>83</v>
      </c>
      <c r="D17" s="13" t="s">
        <v>84</v>
      </c>
      <c r="E17" s="15" t="s">
        <v>125</v>
      </c>
      <c r="F17" s="4" t="s">
        <v>103</v>
      </c>
      <c r="G17" s="15" t="s">
        <v>113</v>
      </c>
      <c r="H17" s="13" t="s">
        <v>104</v>
      </c>
      <c r="I17" s="4" t="s">
        <v>75</v>
      </c>
      <c r="J17" s="4">
        <v>1</v>
      </c>
      <c r="K17" s="4" t="s">
        <v>74</v>
      </c>
      <c r="L17" s="14">
        <v>30000</v>
      </c>
      <c r="M17" s="14">
        <v>30000</v>
      </c>
      <c r="N17" s="22" t="s">
        <v>60</v>
      </c>
      <c r="O17" s="4" t="s">
        <v>61</v>
      </c>
      <c r="P17" s="4" t="s">
        <v>62</v>
      </c>
      <c r="Q17" s="4"/>
      <c r="R17" s="4"/>
      <c r="S17" s="4"/>
    </row>
    <row r="18" spans="1:19" s="2" customFormat="1" x14ac:dyDescent="0.15">
      <c r="A18" s="4">
        <v>15</v>
      </c>
      <c r="B18" s="15" t="s">
        <v>82</v>
      </c>
      <c r="C18" s="12" t="s">
        <v>83</v>
      </c>
      <c r="D18" s="13" t="s">
        <v>84</v>
      </c>
      <c r="E18" s="15" t="s">
        <v>126</v>
      </c>
      <c r="F18" s="4" t="s">
        <v>103</v>
      </c>
      <c r="G18" s="15" t="s">
        <v>113</v>
      </c>
      <c r="H18" s="13" t="s">
        <v>104</v>
      </c>
      <c r="I18" s="4" t="s">
        <v>75</v>
      </c>
      <c r="J18" s="4">
        <v>1</v>
      </c>
      <c r="K18" s="4" t="s">
        <v>74</v>
      </c>
      <c r="L18" s="14">
        <v>50000</v>
      </c>
      <c r="M18" s="14">
        <v>50000</v>
      </c>
      <c r="N18" s="22" t="s">
        <v>60</v>
      </c>
      <c r="O18" s="4" t="s">
        <v>61</v>
      </c>
      <c r="P18" s="4" t="s">
        <v>62</v>
      </c>
      <c r="Q18" s="4"/>
      <c r="R18" s="4"/>
      <c r="S18" s="4"/>
    </row>
    <row r="19" spans="1:19" s="2" customFormat="1" x14ac:dyDescent="0.15">
      <c r="A19" s="4">
        <v>16</v>
      </c>
      <c r="B19" s="15" t="s">
        <v>82</v>
      </c>
      <c r="C19" s="12" t="s">
        <v>83</v>
      </c>
      <c r="D19" s="13" t="s">
        <v>84</v>
      </c>
      <c r="E19" s="15" t="s">
        <v>127</v>
      </c>
      <c r="F19" s="4" t="s">
        <v>103</v>
      </c>
      <c r="G19" s="15" t="s">
        <v>113</v>
      </c>
      <c r="H19" s="13" t="s">
        <v>104</v>
      </c>
      <c r="I19" s="4" t="s">
        <v>75</v>
      </c>
      <c r="J19" s="4">
        <v>1</v>
      </c>
      <c r="K19" s="4" t="s">
        <v>74</v>
      </c>
      <c r="L19" s="14">
        <v>100000</v>
      </c>
      <c r="M19" s="14">
        <v>100000</v>
      </c>
      <c r="N19" s="22" t="s">
        <v>60</v>
      </c>
      <c r="O19" s="4" t="s">
        <v>61</v>
      </c>
      <c r="P19" s="4" t="s">
        <v>62</v>
      </c>
      <c r="Q19" s="4"/>
      <c r="R19" s="4"/>
      <c r="S19" s="4"/>
    </row>
    <row r="20" spans="1:19" s="2" customFormat="1" x14ac:dyDescent="0.15">
      <c r="A20" s="4">
        <v>17</v>
      </c>
      <c r="B20" s="15" t="s">
        <v>82</v>
      </c>
      <c r="C20" s="12" t="s">
        <v>83</v>
      </c>
      <c r="D20" s="13" t="s">
        <v>84</v>
      </c>
      <c r="E20" s="15" t="s">
        <v>128</v>
      </c>
      <c r="F20" s="4" t="s">
        <v>103</v>
      </c>
      <c r="G20" s="15" t="s">
        <v>113</v>
      </c>
      <c r="H20" s="13" t="s">
        <v>104</v>
      </c>
      <c r="I20" s="4" t="s">
        <v>75</v>
      </c>
      <c r="J20" s="4">
        <v>1</v>
      </c>
      <c r="K20" s="4" t="s">
        <v>74</v>
      </c>
      <c r="L20" s="14">
        <v>100000</v>
      </c>
      <c r="M20" s="14">
        <v>100000</v>
      </c>
      <c r="N20" s="22" t="s">
        <v>60</v>
      </c>
      <c r="O20" s="4" t="s">
        <v>61</v>
      </c>
      <c r="P20" s="4" t="s">
        <v>62</v>
      </c>
      <c r="Q20" s="4"/>
      <c r="R20" s="4"/>
      <c r="S20" s="4"/>
    </row>
    <row r="21" spans="1:19" s="2" customFormat="1" x14ac:dyDescent="0.15">
      <c r="A21" s="4">
        <v>18</v>
      </c>
      <c r="B21" s="15" t="s">
        <v>82</v>
      </c>
      <c r="C21" s="12" t="s">
        <v>83</v>
      </c>
      <c r="D21" s="13" t="s">
        <v>84</v>
      </c>
      <c r="E21" s="15" t="s">
        <v>129</v>
      </c>
      <c r="F21" s="4" t="s">
        <v>103</v>
      </c>
      <c r="G21" s="15" t="s">
        <v>113</v>
      </c>
      <c r="H21" s="13" t="s">
        <v>104</v>
      </c>
      <c r="I21" s="4" t="s">
        <v>75</v>
      </c>
      <c r="J21" s="4">
        <v>1</v>
      </c>
      <c r="K21" s="4" t="s">
        <v>74</v>
      </c>
      <c r="L21" s="14">
        <v>20000</v>
      </c>
      <c r="M21" s="14">
        <v>20000</v>
      </c>
      <c r="N21" s="22" t="s">
        <v>60</v>
      </c>
      <c r="O21" s="4" t="s">
        <v>61</v>
      </c>
      <c r="P21" s="4" t="s">
        <v>62</v>
      </c>
      <c r="Q21" s="4"/>
      <c r="R21" s="4"/>
      <c r="S21" s="4"/>
    </row>
    <row r="22" spans="1:19" s="2" customFormat="1" x14ac:dyDescent="0.15">
      <c r="A22" s="4">
        <v>19</v>
      </c>
      <c r="B22" s="15" t="s">
        <v>82</v>
      </c>
      <c r="C22" s="12" t="s">
        <v>83</v>
      </c>
      <c r="D22" s="13" t="s">
        <v>84</v>
      </c>
      <c r="E22" s="15" t="s">
        <v>130</v>
      </c>
      <c r="F22" s="4" t="s">
        <v>103</v>
      </c>
      <c r="G22" s="15" t="s">
        <v>113</v>
      </c>
      <c r="H22" s="13" t="s">
        <v>104</v>
      </c>
      <c r="I22" s="4" t="s">
        <v>75</v>
      </c>
      <c r="J22" s="4">
        <v>1</v>
      </c>
      <c r="K22" s="4" t="s">
        <v>74</v>
      </c>
      <c r="L22" s="14">
        <v>20000</v>
      </c>
      <c r="M22" s="14">
        <v>20000</v>
      </c>
      <c r="N22" s="22" t="s">
        <v>60</v>
      </c>
      <c r="O22" s="4" t="s">
        <v>61</v>
      </c>
      <c r="P22" s="4" t="s">
        <v>62</v>
      </c>
      <c r="Q22" s="4"/>
      <c r="R22" s="4"/>
      <c r="S22" s="4"/>
    </row>
    <row r="24" spans="1:19" s="20" customFormat="1" ht="108" x14ac:dyDescent="0.15">
      <c r="A24" s="20" t="s">
        <v>171</v>
      </c>
      <c r="C24" s="20" t="s">
        <v>174</v>
      </c>
      <c r="D24" s="21" t="s">
        <v>175</v>
      </c>
      <c r="E24" s="20" t="s">
        <v>177</v>
      </c>
      <c r="F24" s="21" t="s">
        <v>174</v>
      </c>
      <c r="G24" s="20" t="s">
        <v>174</v>
      </c>
      <c r="I24" s="21" t="s">
        <v>183</v>
      </c>
      <c r="K24" s="21" t="s">
        <v>176</v>
      </c>
    </row>
  </sheetData>
  <mergeCells count="18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J3"/>
    <mergeCell ref="K2:K3"/>
    <mergeCell ref="L2:M2"/>
    <mergeCell ref="N2:N3"/>
    <mergeCell ref="O2:O3"/>
    <mergeCell ref="P2:P3"/>
    <mergeCell ref="Q2:Q3"/>
    <mergeCell ref="R2:R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U25"/>
  <sheetViews>
    <sheetView topLeftCell="A2" workbookViewId="0">
      <selection activeCell="A2" sqref="A2:A3"/>
    </sheetView>
  </sheetViews>
  <sheetFormatPr defaultColWidth="12" defaultRowHeight="13.5" x14ac:dyDescent="0.15"/>
  <cols>
    <col min="1" max="1" width="12" style="2"/>
    <col min="2" max="2" width="0" style="3" hidden="1" customWidth="1"/>
    <col min="3" max="3" width="12.625" style="3" customWidth="1"/>
    <col min="4" max="4" width="40.125" style="3" customWidth="1"/>
    <col min="5" max="6" width="12" style="3"/>
    <col min="7" max="7" width="15.5" style="3" bestFit="1" customWidth="1"/>
    <col min="8" max="9" width="12" style="2"/>
    <col min="10" max="21" width="12" style="5"/>
    <col min="22" max="16384" width="12" style="2"/>
  </cols>
  <sheetData>
    <row r="1" spans="1:21" ht="25.5" hidden="1" customHeight="1" x14ac:dyDescent="0.15">
      <c r="A1" s="4"/>
      <c r="B1" s="4"/>
      <c r="C1" s="4" t="s">
        <v>6</v>
      </c>
      <c r="D1" s="4" t="s">
        <v>7</v>
      </c>
      <c r="E1" s="4" t="s">
        <v>68</v>
      </c>
      <c r="F1" s="4" t="s">
        <v>69</v>
      </c>
      <c r="G1" s="4" t="s">
        <v>70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</row>
    <row r="2" spans="1:21" s="10" customFormat="1" ht="13.5" customHeight="1" x14ac:dyDescent="0.15">
      <c r="A2" s="29" t="s">
        <v>22</v>
      </c>
      <c r="B2" s="29" t="s">
        <v>23</v>
      </c>
      <c r="C2" s="29" t="s">
        <v>23</v>
      </c>
      <c r="D2" s="29" t="s">
        <v>24</v>
      </c>
      <c r="E2" s="29" t="s">
        <v>71</v>
      </c>
      <c r="F2" s="29" t="s">
        <v>72</v>
      </c>
      <c r="G2" s="29" t="s">
        <v>73</v>
      </c>
      <c r="H2" s="29" t="s">
        <v>25</v>
      </c>
      <c r="I2" s="29" t="s">
        <v>26</v>
      </c>
      <c r="J2" s="29" t="s">
        <v>27</v>
      </c>
      <c r="K2" s="29"/>
      <c r="L2" s="29"/>
      <c r="M2" s="29"/>
      <c r="N2" s="29" t="s">
        <v>28</v>
      </c>
      <c r="O2" s="29"/>
      <c r="P2" s="29"/>
      <c r="Q2" s="29"/>
      <c r="R2" s="29" t="s">
        <v>29</v>
      </c>
      <c r="S2" s="29"/>
      <c r="T2" s="29"/>
      <c r="U2" s="29"/>
    </row>
    <row r="3" spans="1:21" s="10" customFormat="1" ht="26.2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37</v>
      </c>
      <c r="R3" s="11" t="s">
        <v>38</v>
      </c>
      <c r="S3" s="11" t="s">
        <v>39</v>
      </c>
      <c r="T3" s="11" t="s">
        <v>40</v>
      </c>
      <c r="U3" s="11" t="s">
        <v>41</v>
      </c>
    </row>
    <row r="4" spans="1:21" x14ac:dyDescent="0.15">
      <c r="A4" s="4">
        <v>1</v>
      </c>
      <c r="B4" s="12" t="s">
        <v>100</v>
      </c>
      <c r="C4" s="23" t="s">
        <v>179</v>
      </c>
      <c r="D4" s="13" t="s">
        <v>170</v>
      </c>
      <c r="E4" s="13" t="s">
        <v>155</v>
      </c>
      <c r="F4" s="23" t="s">
        <v>178</v>
      </c>
      <c r="G4" s="13" t="str">
        <f>F4&amp;"核算名称"</f>
        <v>K0001核算名称</v>
      </c>
      <c r="H4" s="4"/>
      <c r="I4" s="4" t="s">
        <v>74</v>
      </c>
      <c r="J4" s="14">
        <v>1971478.61</v>
      </c>
      <c r="K4" s="14"/>
      <c r="L4" s="14">
        <v>0</v>
      </c>
      <c r="M4" s="14">
        <v>0</v>
      </c>
      <c r="N4" s="14">
        <v>111680406</v>
      </c>
      <c r="O4" s="14"/>
      <c r="P4" s="14">
        <v>113011912.68000001</v>
      </c>
      <c r="Q4" s="14"/>
      <c r="R4" s="14">
        <v>639971.93000000005</v>
      </c>
      <c r="S4" s="14"/>
      <c r="T4" s="14">
        <v>0</v>
      </c>
      <c r="U4" s="14"/>
    </row>
    <row r="5" spans="1:21" x14ac:dyDescent="0.15">
      <c r="A5" s="4">
        <v>2</v>
      </c>
      <c r="B5" s="12" t="s">
        <v>100</v>
      </c>
      <c r="C5" s="12" t="s">
        <v>100</v>
      </c>
      <c r="D5" s="13" t="s">
        <v>101</v>
      </c>
      <c r="E5" s="13" t="s">
        <v>155</v>
      </c>
      <c r="F5" s="12" t="s">
        <v>156</v>
      </c>
      <c r="G5" s="13" t="str">
        <f t="shared" ref="G5:G17" si="0">F5&amp;"核算名称"</f>
        <v>K0001核算名称</v>
      </c>
      <c r="H5" s="4" t="s">
        <v>75</v>
      </c>
      <c r="I5" s="4" t="s">
        <v>74</v>
      </c>
      <c r="J5" s="14">
        <v>1971478.61</v>
      </c>
      <c r="K5" s="14">
        <v>1971478.61</v>
      </c>
      <c r="L5" s="14">
        <v>0</v>
      </c>
      <c r="M5" s="14">
        <v>0</v>
      </c>
      <c r="N5" s="14">
        <v>111680406</v>
      </c>
      <c r="O5" s="14">
        <v>111680406</v>
      </c>
      <c r="P5" s="14">
        <v>113011912.68000001</v>
      </c>
      <c r="Q5" s="14">
        <v>113011912.68000001</v>
      </c>
      <c r="R5" s="14">
        <v>639971.93000000005</v>
      </c>
      <c r="S5" s="14">
        <v>639971.93000000005</v>
      </c>
      <c r="T5" s="14">
        <v>0</v>
      </c>
      <c r="U5" s="14">
        <v>0</v>
      </c>
    </row>
    <row r="6" spans="1:21" x14ac:dyDescent="0.15">
      <c r="A6" s="4">
        <v>3</v>
      </c>
      <c r="B6" s="12" t="s">
        <v>100</v>
      </c>
      <c r="C6" s="12" t="s">
        <v>100</v>
      </c>
      <c r="D6" s="13" t="s">
        <v>101</v>
      </c>
      <c r="E6" s="13" t="s">
        <v>155</v>
      </c>
      <c r="F6" s="12" t="s">
        <v>157</v>
      </c>
      <c r="G6" s="13" t="str">
        <f t="shared" si="0"/>
        <v>K0003核算名称</v>
      </c>
      <c r="H6" s="4"/>
      <c r="I6" s="4" t="s">
        <v>74</v>
      </c>
      <c r="J6" s="14">
        <v>0.02</v>
      </c>
      <c r="K6" s="14"/>
      <c r="L6" s="14">
        <v>0</v>
      </c>
      <c r="M6" s="14">
        <v>0</v>
      </c>
      <c r="N6" s="14">
        <v>0</v>
      </c>
      <c r="O6" s="14"/>
      <c r="P6" s="14">
        <v>0</v>
      </c>
      <c r="Q6" s="14"/>
      <c r="R6" s="14">
        <v>0.02</v>
      </c>
      <c r="S6" s="14"/>
      <c r="T6" s="14">
        <v>0</v>
      </c>
      <c r="U6" s="14"/>
    </row>
    <row r="7" spans="1:21" x14ac:dyDescent="0.15">
      <c r="A7" s="4">
        <v>4</v>
      </c>
      <c r="B7" s="12" t="s">
        <v>100</v>
      </c>
      <c r="C7" s="12" t="s">
        <v>100</v>
      </c>
      <c r="D7" s="13" t="s">
        <v>101</v>
      </c>
      <c r="E7" s="13" t="s">
        <v>155</v>
      </c>
      <c r="F7" s="12" t="s">
        <v>157</v>
      </c>
      <c r="G7" s="13" t="str">
        <f t="shared" si="0"/>
        <v>K0003核算名称</v>
      </c>
      <c r="H7" s="4" t="s">
        <v>75</v>
      </c>
      <c r="I7" s="4" t="s">
        <v>74</v>
      </c>
      <c r="J7" s="14">
        <v>0.02</v>
      </c>
      <c r="K7" s="14">
        <v>0.02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0.02</v>
      </c>
      <c r="S7" s="14">
        <v>0.02</v>
      </c>
      <c r="T7" s="14">
        <v>0</v>
      </c>
      <c r="U7" s="14">
        <v>0</v>
      </c>
    </row>
    <row r="8" spans="1:21" x14ac:dyDescent="0.15">
      <c r="A8" s="4">
        <v>5</v>
      </c>
      <c r="B8" s="12" t="s">
        <v>100</v>
      </c>
      <c r="C8" s="12" t="s">
        <v>100</v>
      </c>
      <c r="D8" s="13" t="s">
        <v>101</v>
      </c>
      <c r="E8" s="13" t="s">
        <v>155</v>
      </c>
      <c r="F8" s="12" t="s">
        <v>158</v>
      </c>
      <c r="G8" s="13" t="str">
        <f t="shared" si="0"/>
        <v>K0005核算名称</v>
      </c>
      <c r="H8" s="4"/>
      <c r="I8" s="4" t="s">
        <v>74</v>
      </c>
      <c r="J8" s="14">
        <v>0</v>
      </c>
      <c r="K8" s="14"/>
      <c r="L8" s="14">
        <v>-1831865.08</v>
      </c>
      <c r="M8" s="14">
        <v>0</v>
      </c>
      <c r="N8" s="14">
        <v>50362804.829999998</v>
      </c>
      <c r="O8" s="14"/>
      <c r="P8" s="14">
        <v>50756463.390000001</v>
      </c>
      <c r="Q8" s="14"/>
      <c r="R8" s="14">
        <v>0</v>
      </c>
      <c r="S8" s="14"/>
      <c r="T8" s="14">
        <v>-2225523.64</v>
      </c>
      <c r="U8" s="14"/>
    </row>
    <row r="9" spans="1:21" x14ac:dyDescent="0.15">
      <c r="A9" s="4">
        <v>6</v>
      </c>
      <c r="B9" s="12" t="s">
        <v>100</v>
      </c>
      <c r="C9" s="12" t="s">
        <v>100</v>
      </c>
      <c r="D9" s="13" t="s">
        <v>101</v>
      </c>
      <c r="E9" s="13" t="s">
        <v>155</v>
      </c>
      <c r="F9" s="12" t="s">
        <v>158</v>
      </c>
      <c r="G9" s="13" t="str">
        <f t="shared" si="0"/>
        <v>K0005核算名称</v>
      </c>
      <c r="H9" s="4" t="s">
        <v>75</v>
      </c>
      <c r="I9" s="4" t="s">
        <v>74</v>
      </c>
      <c r="J9" s="14">
        <v>0</v>
      </c>
      <c r="K9" s="14">
        <v>0</v>
      </c>
      <c r="L9" s="14">
        <v>-1831865.08</v>
      </c>
      <c r="M9" s="14">
        <v>-1831865.08</v>
      </c>
      <c r="N9" s="14">
        <v>50362804.829999998</v>
      </c>
      <c r="O9" s="14">
        <v>50362804.829999998</v>
      </c>
      <c r="P9" s="14">
        <v>50756463.390000001</v>
      </c>
      <c r="Q9" s="14">
        <v>50756463.390000001</v>
      </c>
      <c r="R9" s="14">
        <v>0</v>
      </c>
      <c r="S9" s="14">
        <v>0</v>
      </c>
      <c r="T9" s="14">
        <v>-2225523.64</v>
      </c>
      <c r="U9" s="14">
        <v>-2225523.64</v>
      </c>
    </row>
    <row r="10" spans="1:21" x14ac:dyDescent="0.15">
      <c r="A10" s="4">
        <v>7</v>
      </c>
      <c r="B10" s="12" t="s">
        <v>100</v>
      </c>
      <c r="C10" s="12" t="s">
        <v>100</v>
      </c>
      <c r="D10" s="13" t="s">
        <v>101</v>
      </c>
      <c r="E10" s="13" t="s">
        <v>155</v>
      </c>
      <c r="F10" s="12" t="s">
        <v>159</v>
      </c>
      <c r="G10" s="13" t="str">
        <f t="shared" si="0"/>
        <v>K0006核算名称</v>
      </c>
      <c r="H10" s="4"/>
      <c r="I10" s="4" t="s">
        <v>74</v>
      </c>
      <c r="J10" s="14">
        <v>0</v>
      </c>
      <c r="K10" s="14"/>
      <c r="L10" s="14">
        <v>-5594735.5300000003</v>
      </c>
      <c r="M10" s="14">
        <v>0</v>
      </c>
      <c r="N10" s="14">
        <v>27046883</v>
      </c>
      <c r="O10" s="14"/>
      <c r="P10" s="14">
        <v>23028454.640000001</v>
      </c>
      <c r="Q10" s="14"/>
      <c r="R10" s="14">
        <v>0</v>
      </c>
      <c r="S10" s="14"/>
      <c r="T10" s="14">
        <v>-1576307.17</v>
      </c>
      <c r="U10" s="14"/>
    </row>
    <row r="11" spans="1:21" x14ac:dyDescent="0.15">
      <c r="A11" s="4">
        <v>8</v>
      </c>
      <c r="B11" s="12" t="s">
        <v>100</v>
      </c>
      <c r="C11" s="12" t="s">
        <v>100</v>
      </c>
      <c r="D11" s="13" t="s">
        <v>101</v>
      </c>
      <c r="E11" s="13" t="s">
        <v>155</v>
      </c>
      <c r="F11" s="12" t="s">
        <v>159</v>
      </c>
      <c r="G11" s="13" t="str">
        <f t="shared" si="0"/>
        <v>K0006核算名称</v>
      </c>
      <c r="H11" s="4" t="s">
        <v>75</v>
      </c>
      <c r="I11" s="4" t="s">
        <v>74</v>
      </c>
      <c r="J11" s="14">
        <v>0</v>
      </c>
      <c r="K11" s="14">
        <v>0</v>
      </c>
      <c r="L11" s="14">
        <v>-5594735.5300000003</v>
      </c>
      <c r="M11" s="14">
        <v>-5594735.5300000003</v>
      </c>
      <c r="N11" s="14">
        <v>27046883</v>
      </c>
      <c r="O11" s="14">
        <v>27046883</v>
      </c>
      <c r="P11" s="14">
        <v>23028454.640000001</v>
      </c>
      <c r="Q11" s="14">
        <v>23028454.640000001</v>
      </c>
      <c r="R11" s="14">
        <v>0</v>
      </c>
      <c r="S11" s="14">
        <v>0</v>
      </c>
      <c r="T11" s="14">
        <v>-1576307.17</v>
      </c>
      <c r="U11" s="14">
        <v>-1576307.17</v>
      </c>
    </row>
    <row r="12" spans="1:21" x14ac:dyDescent="0.15">
      <c r="A12" s="4">
        <v>9</v>
      </c>
      <c r="B12" s="12" t="s">
        <v>100</v>
      </c>
      <c r="C12" s="12" t="s">
        <v>100</v>
      </c>
      <c r="D12" s="13" t="s">
        <v>101</v>
      </c>
      <c r="E12" s="13" t="s">
        <v>155</v>
      </c>
      <c r="F12" s="12" t="s">
        <v>160</v>
      </c>
      <c r="G12" s="13" t="str">
        <f t="shared" si="0"/>
        <v>K0008核算名称</v>
      </c>
      <c r="H12" s="4"/>
      <c r="I12" s="4" t="s">
        <v>74</v>
      </c>
      <c r="J12" s="14">
        <v>0</v>
      </c>
      <c r="K12" s="14"/>
      <c r="L12" s="14">
        <v>-0.41</v>
      </c>
      <c r="M12" s="14">
        <v>0</v>
      </c>
      <c r="N12" s="14">
        <v>0</v>
      </c>
      <c r="O12" s="14"/>
      <c r="P12" s="14">
        <v>0</v>
      </c>
      <c r="Q12" s="14"/>
      <c r="R12" s="14">
        <v>0</v>
      </c>
      <c r="S12" s="14"/>
      <c r="T12" s="14">
        <v>-0.41</v>
      </c>
      <c r="U12" s="14"/>
    </row>
    <row r="13" spans="1:21" x14ac:dyDescent="0.15">
      <c r="A13" s="4">
        <v>10</v>
      </c>
      <c r="B13" s="12" t="s">
        <v>100</v>
      </c>
      <c r="C13" s="12" t="s">
        <v>100</v>
      </c>
      <c r="D13" s="13" t="s">
        <v>101</v>
      </c>
      <c r="E13" s="13" t="s">
        <v>155</v>
      </c>
      <c r="F13" s="12" t="s">
        <v>160</v>
      </c>
      <c r="G13" s="13" t="str">
        <f t="shared" si="0"/>
        <v>K0008核算名称</v>
      </c>
      <c r="H13" s="4" t="s">
        <v>75</v>
      </c>
      <c r="I13" s="4" t="s">
        <v>74</v>
      </c>
      <c r="J13" s="14">
        <v>0</v>
      </c>
      <c r="K13" s="14">
        <v>0</v>
      </c>
      <c r="L13" s="14">
        <v>-0.41</v>
      </c>
      <c r="M13" s="14">
        <v>-0.41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-0.41</v>
      </c>
      <c r="U13" s="14">
        <v>-0.41</v>
      </c>
    </row>
    <row r="14" spans="1:21" x14ac:dyDescent="0.15">
      <c r="A14" s="4">
        <v>11</v>
      </c>
      <c r="B14" s="12" t="s">
        <v>100</v>
      </c>
      <c r="C14" s="12" t="s">
        <v>100</v>
      </c>
      <c r="D14" s="13" t="s">
        <v>101</v>
      </c>
      <c r="E14" s="13" t="s">
        <v>155</v>
      </c>
      <c r="F14" s="12" t="s">
        <v>161</v>
      </c>
      <c r="G14" s="13" t="str">
        <f t="shared" si="0"/>
        <v>K0009核算名称</v>
      </c>
      <c r="H14" s="4"/>
      <c r="I14" s="4" t="s">
        <v>74</v>
      </c>
      <c r="J14" s="14">
        <v>0</v>
      </c>
      <c r="K14" s="14"/>
      <c r="L14" s="14">
        <v>-500000</v>
      </c>
      <c r="M14" s="14">
        <v>0</v>
      </c>
      <c r="N14" s="14">
        <v>643752</v>
      </c>
      <c r="O14" s="14"/>
      <c r="P14" s="14">
        <v>143752</v>
      </c>
      <c r="Q14" s="14"/>
      <c r="R14" s="14">
        <v>0</v>
      </c>
      <c r="S14" s="14"/>
      <c r="T14" s="14">
        <v>0</v>
      </c>
      <c r="U14" s="14"/>
    </row>
    <row r="15" spans="1:21" x14ac:dyDescent="0.15">
      <c r="A15" s="4">
        <v>12</v>
      </c>
      <c r="B15" s="12" t="s">
        <v>100</v>
      </c>
      <c r="C15" s="12" t="s">
        <v>100</v>
      </c>
      <c r="D15" s="13" t="s">
        <v>101</v>
      </c>
      <c r="E15" s="13" t="s">
        <v>155</v>
      </c>
      <c r="F15" s="12" t="s">
        <v>161</v>
      </c>
      <c r="G15" s="13" t="str">
        <f t="shared" si="0"/>
        <v>K0009核算名称</v>
      </c>
      <c r="H15" s="4" t="s">
        <v>75</v>
      </c>
      <c r="I15" s="4" t="s">
        <v>74</v>
      </c>
      <c r="J15" s="14">
        <v>0</v>
      </c>
      <c r="K15" s="14">
        <v>0</v>
      </c>
      <c r="L15" s="14">
        <v>-500000</v>
      </c>
      <c r="M15" s="14">
        <v>-500000</v>
      </c>
      <c r="N15" s="14">
        <v>643752</v>
      </c>
      <c r="O15" s="14">
        <v>643752</v>
      </c>
      <c r="P15" s="14">
        <v>143752</v>
      </c>
      <c r="Q15" s="14">
        <v>143752</v>
      </c>
      <c r="R15" s="14">
        <v>0</v>
      </c>
      <c r="S15" s="14">
        <v>0</v>
      </c>
      <c r="T15" s="14">
        <v>0</v>
      </c>
      <c r="U15" s="14">
        <v>0</v>
      </c>
    </row>
    <row r="16" spans="1:21" x14ac:dyDescent="0.15">
      <c r="A16" s="4">
        <v>13</v>
      </c>
      <c r="B16" s="12" t="s">
        <v>100</v>
      </c>
      <c r="C16" s="12" t="s">
        <v>100</v>
      </c>
      <c r="D16" s="13" t="s">
        <v>101</v>
      </c>
      <c r="E16" s="13" t="s">
        <v>155</v>
      </c>
      <c r="F16" s="12" t="s">
        <v>162</v>
      </c>
      <c r="G16" s="13" t="str">
        <f t="shared" si="0"/>
        <v>K0010核算名称</v>
      </c>
      <c r="H16" s="4"/>
      <c r="I16" s="4" t="s">
        <v>74</v>
      </c>
      <c r="J16" s="14">
        <v>0</v>
      </c>
      <c r="K16" s="14"/>
      <c r="L16" s="14">
        <v>-1305.5</v>
      </c>
      <c r="M16" s="14">
        <v>0</v>
      </c>
      <c r="N16" s="14">
        <v>70830</v>
      </c>
      <c r="O16" s="14"/>
      <c r="P16" s="14">
        <v>69524.5</v>
      </c>
      <c r="Q16" s="14"/>
      <c r="R16" s="14">
        <v>0</v>
      </c>
      <c r="S16" s="14"/>
      <c r="T16" s="14">
        <v>0</v>
      </c>
      <c r="U16" s="14"/>
    </row>
    <row r="17" spans="1:21" x14ac:dyDescent="0.15">
      <c r="A17" s="4">
        <v>14</v>
      </c>
      <c r="B17" s="12" t="s">
        <v>100</v>
      </c>
      <c r="C17" s="12" t="s">
        <v>100</v>
      </c>
      <c r="D17" s="13" t="s">
        <v>101</v>
      </c>
      <c r="E17" s="13" t="s">
        <v>155</v>
      </c>
      <c r="F17" s="12" t="s">
        <v>162</v>
      </c>
      <c r="G17" s="13" t="str">
        <f t="shared" si="0"/>
        <v>K0010核算名称</v>
      </c>
      <c r="H17" s="4" t="s">
        <v>75</v>
      </c>
      <c r="I17" s="4" t="s">
        <v>74</v>
      </c>
      <c r="J17" s="14">
        <v>0</v>
      </c>
      <c r="K17" s="14">
        <v>0</v>
      </c>
      <c r="L17" s="14">
        <v>-1305.5</v>
      </c>
      <c r="M17" s="14">
        <v>-1305.5</v>
      </c>
      <c r="N17" s="14">
        <v>70830</v>
      </c>
      <c r="O17" s="14">
        <v>70830</v>
      </c>
      <c r="P17" s="14">
        <v>69524.5</v>
      </c>
      <c r="Q17" s="14">
        <v>69524.5</v>
      </c>
      <c r="R17" s="14">
        <v>0</v>
      </c>
      <c r="S17" s="14">
        <v>0</v>
      </c>
      <c r="T17" s="14">
        <v>0</v>
      </c>
      <c r="U17" s="14">
        <v>0</v>
      </c>
    </row>
    <row r="18" spans="1:21" x14ac:dyDescent="0.15">
      <c r="A18" s="4">
        <v>15</v>
      </c>
      <c r="B18" s="12" t="s">
        <v>100</v>
      </c>
      <c r="C18" s="12" t="s">
        <v>100</v>
      </c>
      <c r="D18" s="13" t="s">
        <v>101</v>
      </c>
      <c r="E18" s="13" t="s">
        <v>155</v>
      </c>
      <c r="F18" s="12" t="s">
        <v>164</v>
      </c>
      <c r="G18" s="13" t="str">
        <f t="shared" ref="G18:G23" si="1">F18&amp;"核算名称"</f>
        <v>K0106核算名称</v>
      </c>
      <c r="H18" s="4"/>
      <c r="I18" s="4" t="s">
        <v>74</v>
      </c>
      <c r="J18" s="14">
        <v>211049.43</v>
      </c>
      <c r="K18" s="14"/>
      <c r="L18" s="14">
        <v>0</v>
      </c>
      <c r="M18" s="14">
        <v>0</v>
      </c>
      <c r="N18" s="14">
        <v>4390303.3099999996</v>
      </c>
      <c r="O18" s="14"/>
      <c r="P18" s="14">
        <v>3967522.49</v>
      </c>
      <c r="Q18" s="14"/>
      <c r="R18" s="14">
        <v>633830.25</v>
      </c>
      <c r="S18" s="14"/>
      <c r="T18" s="14">
        <v>0</v>
      </c>
      <c r="U18" s="14"/>
    </row>
    <row r="19" spans="1:21" x14ac:dyDescent="0.15">
      <c r="A19" s="4">
        <v>16</v>
      </c>
      <c r="B19" s="12" t="s">
        <v>100</v>
      </c>
      <c r="C19" s="12" t="s">
        <v>100</v>
      </c>
      <c r="D19" s="13" t="s">
        <v>101</v>
      </c>
      <c r="E19" s="13" t="s">
        <v>155</v>
      </c>
      <c r="F19" s="12" t="s">
        <v>164</v>
      </c>
      <c r="G19" s="13" t="str">
        <f t="shared" si="1"/>
        <v>K0106核算名称</v>
      </c>
      <c r="H19" s="4" t="s">
        <v>78</v>
      </c>
      <c r="I19" s="4" t="s">
        <v>74</v>
      </c>
      <c r="J19" s="14">
        <v>32299.200000000001</v>
      </c>
      <c r="K19" s="14">
        <v>211049.43</v>
      </c>
      <c r="L19" s="14">
        <v>0</v>
      </c>
      <c r="M19" s="14">
        <v>0</v>
      </c>
      <c r="N19" s="14">
        <v>649092</v>
      </c>
      <c r="O19" s="14">
        <v>4390303.3099999996</v>
      </c>
      <c r="P19" s="14">
        <v>589039.19999999995</v>
      </c>
      <c r="Q19" s="14">
        <v>3967522.49</v>
      </c>
      <c r="R19" s="14">
        <v>92352</v>
      </c>
      <c r="S19" s="14">
        <v>633830.25</v>
      </c>
      <c r="T19" s="14">
        <v>0</v>
      </c>
      <c r="U19" s="14">
        <v>0</v>
      </c>
    </row>
    <row r="20" spans="1:21" x14ac:dyDescent="0.15">
      <c r="A20" s="4">
        <v>17</v>
      </c>
      <c r="B20" s="12" t="s">
        <v>100</v>
      </c>
      <c r="C20" s="12" t="s">
        <v>100</v>
      </c>
      <c r="D20" s="13" t="s">
        <v>101</v>
      </c>
      <c r="E20" s="13" t="s">
        <v>155</v>
      </c>
      <c r="F20" s="12" t="s">
        <v>165</v>
      </c>
      <c r="G20" s="13" t="str">
        <f t="shared" si="1"/>
        <v>K0107核算名称</v>
      </c>
      <c r="H20" s="4"/>
      <c r="I20" s="4" t="s">
        <v>74</v>
      </c>
      <c r="J20" s="14">
        <v>425001.94</v>
      </c>
      <c r="K20" s="14"/>
      <c r="L20" s="14">
        <v>0</v>
      </c>
      <c r="M20" s="14">
        <v>0</v>
      </c>
      <c r="N20" s="14">
        <v>1854829</v>
      </c>
      <c r="O20" s="14"/>
      <c r="P20" s="14">
        <v>2104662.17</v>
      </c>
      <c r="Q20" s="14"/>
      <c r="R20" s="14">
        <v>175168.77</v>
      </c>
      <c r="S20" s="14"/>
      <c r="T20" s="14">
        <v>0</v>
      </c>
      <c r="U20" s="14"/>
    </row>
    <row r="21" spans="1:21" x14ac:dyDescent="0.15">
      <c r="A21" s="4">
        <v>18</v>
      </c>
      <c r="B21" s="12" t="s">
        <v>100</v>
      </c>
      <c r="C21" s="12" t="s">
        <v>100</v>
      </c>
      <c r="D21" s="13" t="s">
        <v>101</v>
      </c>
      <c r="E21" s="13" t="s">
        <v>155</v>
      </c>
      <c r="F21" s="12" t="s">
        <v>165</v>
      </c>
      <c r="G21" s="13" t="str">
        <f t="shared" si="1"/>
        <v>K0107核算名称</v>
      </c>
      <c r="H21" s="4" t="s">
        <v>75</v>
      </c>
      <c r="I21" s="4" t="s">
        <v>74</v>
      </c>
      <c r="J21" s="14">
        <v>425001.94</v>
      </c>
      <c r="K21" s="14">
        <v>425001.94</v>
      </c>
      <c r="L21" s="14">
        <v>0</v>
      </c>
      <c r="M21" s="14">
        <v>0</v>
      </c>
      <c r="N21" s="14">
        <v>1854829</v>
      </c>
      <c r="O21" s="14">
        <v>1854829</v>
      </c>
      <c r="P21" s="14">
        <v>2104662.17</v>
      </c>
      <c r="Q21" s="14">
        <v>2104662.17</v>
      </c>
      <c r="R21" s="14">
        <v>175168.77</v>
      </c>
      <c r="S21" s="14">
        <v>175168.77</v>
      </c>
      <c r="T21" s="14">
        <v>0</v>
      </c>
      <c r="U21" s="14">
        <v>0</v>
      </c>
    </row>
    <row r="22" spans="1:21" x14ac:dyDescent="0.15">
      <c r="A22" s="4">
        <v>19</v>
      </c>
      <c r="B22" s="12" t="s">
        <v>100</v>
      </c>
      <c r="C22" s="12" t="s">
        <v>100</v>
      </c>
      <c r="D22" s="13" t="s">
        <v>101</v>
      </c>
      <c r="E22" s="13" t="s">
        <v>155</v>
      </c>
      <c r="F22" s="12" t="s">
        <v>166</v>
      </c>
      <c r="G22" s="13" t="str">
        <f t="shared" si="1"/>
        <v>K0110核算名称</v>
      </c>
      <c r="H22" s="4"/>
      <c r="I22" s="4" t="s">
        <v>74</v>
      </c>
      <c r="J22" s="14">
        <v>0</v>
      </c>
      <c r="K22" s="14"/>
      <c r="L22" s="14">
        <v>-500.03</v>
      </c>
      <c r="M22" s="14">
        <v>0</v>
      </c>
      <c r="N22" s="14">
        <v>0</v>
      </c>
      <c r="O22" s="14"/>
      <c r="P22" s="14">
        <v>0</v>
      </c>
      <c r="Q22" s="14"/>
      <c r="R22" s="14">
        <v>0</v>
      </c>
      <c r="S22" s="14"/>
      <c r="T22" s="14">
        <v>-500.03</v>
      </c>
      <c r="U22" s="14"/>
    </row>
    <row r="23" spans="1:21" x14ac:dyDescent="0.15">
      <c r="A23" s="4">
        <v>20</v>
      </c>
      <c r="B23" s="12" t="s">
        <v>100</v>
      </c>
      <c r="C23" s="12" t="s">
        <v>100</v>
      </c>
      <c r="D23" s="13" t="s">
        <v>101</v>
      </c>
      <c r="E23" s="13" t="s">
        <v>155</v>
      </c>
      <c r="F23" s="12" t="s">
        <v>166</v>
      </c>
      <c r="G23" s="13" t="str">
        <f t="shared" si="1"/>
        <v>K0110核算名称</v>
      </c>
      <c r="H23" s="4" t="s">
        <v>75</v>
      </c>
      <c r="I23" s="4" t="s">
        <v>74</v>
      </c>
      <c r="J23" s="14">
        <v>0</v>
      </c>
      <c r="K23" s="14">
        <v>0</v>
      </c>
      <c r="L23" s="14">
        <v>-500.03</v>
      </c>
      <c r="M23" s="14">
        <v>-500.03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-500.03</v>
      </c>
      <c r="U23" s="14">
        <v>-500.03</v>
      </c>
    </row>
    <row r="25" spans="1:21" s="20" customFormat="1" ht="148.5" x14ac:dyDescent="0.15">
      <c r="A25" s="20" t="s">
        <v>171</v>
      </c>
      <c r="C25" s="20" t="s">
        <v>174</v>
      </c>
      <c r="D25" s="21" t="s">
        <v>175</v>
      </c>
      <c r="E25" s="21" t="s">
        <v>181</v>
      </c>
      <c r="F25" s="21" t="s">
        <v>174</v>
      </c>
      <c r="G25" s="20" t="s">
        <v>174</v>
      </c>
      <c r="H25" s="21" t="s">
        <v>185</v>
      </c>
      <c r="I25" s="21" t="s">
        <v>176</v>
      </c>
    </row>
  </sheetData>
  <mergeCells count="12">
    <mergeCell ref="R2: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M2"/>
    <mergeCell ref="N2:Q2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R27"/>
  <sheetViews>
    <sheetView topLeftCell="A2" workbookViewId="0">
      <selection activeCell="A2" sqref="A2:A3"/>
    </sheetView>
  </sheetViews>
  <sheetFormatPr defaultColWidth="12" defaultRowHeight="13.5" x14ac:dyDescent="0.15"/>
  <cols>
    <col min="1" max="1" width="12" style="2"/>
    <col min="2" max="2" width="0" style="3" hidden="1" customWidth="1"/>
    <col min="3" max="3" width="12.625" style="3" customWidth="1"/>
    <col min="4" max="4" width="40.125" style="3" customWidth="1"/>
    <col min="5" max="7" width="12" style="2"/>
    <col min="8" max="8" width="12" style="3"/>
    <col min="9" max="9" width="14.375" style="3" bestFit="1" customWidth="1"/>
    <col min="10" max="10" width="12" style="3" customWidth="1"/>
    <col min="11" max="16384" width="12" style="2"/>
  </cols>
  <sheetData>
    <row r="1" spans="1:18" ht="25.5" hidden="1" customHeight="1" x14ac:dyDescent="0.15">
      <c r="A1" s="4"/>
      <c r="B1" s="4"/>
      <c r="C1" s="4" t="s">
        <v>6</v>
      </c>
      <c r="D1" s="4" t="s">
        <v>7</v>
      </c>
      <c r="E1" s="4" t="s">
        <v>42</v>
      </c>
      <c r="F1" s="4" t="s">
        <v>44</v>
      </c>
      <c r="G1" s="4" t="s">
        <v>43</v>
      </c>
      <c r="H1" s="4" t="s">
        <v>69</v>
      </c>
      <c r="I1" s="4" t="s">
        <v>70</v>
      </c>
      <c r="J1" s="4" t="s">
        <v>45</v>
      </c>
      <c r="K1" s="4" t="s">
        <v>8</v>
      </c>
      <c r="L1" s="4" t="s">
        <v>9</v>
      </c>
      <c r="M1" s="4" t="s">
        <v>47</v>
      </c>
      <c r="N1" s="4" t="s">
        <v>48</v>
      </c>
      <c r="O1" s="4" t="s">
        <v>46</v>
      </c>
      <c r="P1" s="4" t="s">
        <v>52</v>
      </c>
      <c r="Q1" s="4" t="s">
        <v>53</v>
      </c>
      <c r="R1" s="4" t="s">
        <v>54</v>
      </c>
    </row>
    <row r="2" spans="1:18" s="10" customFormat="1" ht="13.5" customHeight="1" x14ac:dyDescent="0.15">
      <c r="A2" s="29" t="s">
        <v>167</v>
      </c>
      <c r="B2" s="29" t="s">
        <v>23</v>
      </c>
      <c r="C2" s="29" t="s">
        <v>23</v>
      </c>
      <c r="D2" s="29" t="s">
        <v>24</v>
      </c>
      <c r="E2" s="29" t="s">
        <v>55</v>
      </c>
      <c r="F2" s="29" t="s">
        <v>57</v>
      </c>
      <c r="G2" s="29" t="s">
        <v>56</v>
      </c>
      <c r="H2" s="29" t="s">
        <v>72</v>
      </c>
      <c r="I2" s="29" t="s">
        <v>73</v>
      </c>
      <c r="J2" s="29" t="s">
        <v>58</v>
      </c>
      <c r="K2" s="29" t="s">
        <v>25</v>
      </c>
      <c r="L2" s="29" t="s">
        <v>26</v>
      </c>
      <c r="M2" s="30" t="s">
        <v>28</v>
      </c>
      <c r="N2" s="30"/>
      <c r="O2" s="29" t="s">
        <v>59</v>
      </c>
      <c r="P2" s="29" t="s">
        <v>63</v>
      </c>
      <c r="Q2" s="29" t="s">
        <v>64</v>
      </c>
      <c r="R2" s="29" t="s">
        <v>65</v>
      </c>
    </row>
    <row r="3" spans="1:18" s="10" customFormat="1" ht="26.25" customHeight="1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11" t="s">
        <v>66</v>
      </c>
      <c r="N3" s="11" t="s">
        <v>67</v>
      </c>
      <c r="O3" s="29"/>
      <c r="P3" s="29"/>
      <c r="Q3" s="29"/>
      <c r="R3" s="29"/>
    </row>
    <row r="4" spans="1:18" x14ac:dyDescent="0.15">
      <c r="A4" s="4">
        <v>810</v>
      </c>
      <c r="B4" s="12" t="s">
        <v>100</v>
      </c>
      <c r="C4" s="12" t="s">
        <v>100</v>
      </c>
      <c r="D4" s="13" t="s">
        <v>101</v>
      </c>
      <c r="E4" s="15" t="s">
        <v>132</v>
      </c>
      <c r="F4" s="15" t="s">
        <v>151</v>
      </c>
      <c r="G4" s="4" t="s">
        <v>134</v>
      </c>
      <c r="H4" s="12" t="s">
        <v>163</v>
      </c>
      <c r="I4" s="13" t="s">
        <v>168</v>
      </c>
      <c r="J4" s="13" t="s">
        <v>105</v>
      </c>
      <c r="K4" s="4" t="s">
        <v>75</v>
      </c>
      <c r="L4" s="4" t="s">
        <v>74</v>
      </c>
      <c r="M4" s="4">
        <v>697860</v>
      </c>
      <c r="N4" s="4">
        <v>697860</v>
      </c>
      <c r="O4" s="4">
        <v>1</v>
      </c>
      <c r="P4" s="4">
        <v>0</v>
      </c>
      <c r="Q4" s="4">
        <v>0</v>
      </c>
      <c r="R4" s="4"/>
    </row>
    <row r="5" spans="1:18" x14ac:dyDescent="0.15">
      <c r="A5" s="4">
        <v>811</v>
      </c>
      <c r="B5" s="12" t="s">
        <v>100</v>
      </c>
      <c r="C5" s="12" t="s">
        <v>100</v>
      </c>
      <c r="D5" s="13" t="s">
        <v>101</v>
      </c>
      <c r="E5" s="15" t="s">
        <v>135</v>
      </c>
      <c r="F5" s="15" t="s">
        <v>151</v>
      </c>
      <c r="G5" s="4" t="s">
        <v>134</v>
      </c>
      <c r="H5" s="12" t="s">
        <v>163</v>
      </c>
      <c r="I5" s="13" t="s">
        <v>168</v>
      </c>
      <c r="J5" s="13" t="s">
        <v>105</v>
      </c>
      <c r="K5" s="4" t="s">
        <v>75</v>
      </c>
      <c r="L5" s="4" t="s">
        <v>74</v>
      </c>
      <c r="M5" s="4">
        <v>49000</v>
      </c>
      <c r="N5" s="4">
        <v>49000</v>
      </c>
      <c r="O5" s="4">
        <v>1</v>
      </c>
      <c r="P5" s="4">
        <v>0</v>
      </c>
      <c r="Q5" s="4">
        <v>0</v>
      </c>
      <c r="R5" s="4"/>
    </row>
    <row r="6" spans="1:18" x14ac:dyDescent="0.15">
      <c r="A6" s="4">
        <v>812</v>
      </c>
      <c r="B6" s="12" t="s">
        <v>100</v>
      </c>
      <c r="C6" s="12" t="s">
        <v>100</v>
      </c>
      <c r="D6" s="13" t="s">
        <v>101</v>
      </c>
      <c r="E6" s="15" t="s">
        <v>136</v>
      </c>
      <c r="F6" s="15" t="s">
        <v>151</v>
      </c>
      <c r="G6" s="4" t="s">
        <v>134</v>
      </c>
      <c r="H6" s="12" t="s">
        <v>163</v>
      </c>
      <c r="I6" s="13" t="s">
        <v>168</v>
      </c>
      <c r="J6" s="13" t="s">
        <v>105</v>
      </c>
      <c r="K6" s="4" t="s">
        <v>75</v>
      </c>
      <c r="L6" s="4" t="s">
        <v>74</v>
      </c>
      <c r="M6" s="4">
        <v>30900</v>
      </c>
      <c r="N6" s="4">
        <v>30900</v>
      </c>
      <c r="O6" s="4">
        <v>1</v>
      </c>
      <c r="P6" s="4">
        <v>0</v>
      </c>
      <c r="Q6" s="4">
        <v>0</v>
      </c>
      <c r="R6" s="4"/>
    </row>
    <row r="7" spans="1:18" x14ac:dyDescent="0.15">
      <c r="A7" s="4">
        <v>813</v>
      </c>
      <c r="B7" s="12" t="s">
        <v>100</v>
      </c>
      <c r="C7" s="12" t="s">
        <v>100</v>
      </c>
      <c r="D7" s="13" t="s">
        <v>101</v>
      </c>
      <c r="E7" s="15" t="s">
        <v>133</v>
      </c>
      <c r="F7" s="15" t="s">
        <v>151</v>
      </c>
      <c r="G7" s="4" t="s">
        <v>134</v>
      </c>
      <c r="H7" s="12" t="s">
        <v>163</v>
      </c>
      <c r="I7" s="13" t="s">
        <v>168</v>
      </c>
      <c r="J7" s="13" t="s">
        <v>105</v>
      </c>
      <c r="K7" s="4" t="s">
        <v>75</v>
      </c>
      <c r="L7" s="4" t="s">
        <v>74</v>
      </c>
      <c r="M7" s="4">
        <v>457320</v>
      </c>
      <c r="N7" s="4">
        <v>457320</v>
      </c>
      <c r="O7" s="4">
        <v>1</v>
      </c>
      <c r="P7" s="4">
        <v>0</v>
      </c>
      <c r="Q7" s="4">
        <v>0</v>
      </c>
      <c r="R7" s="4"/>
    </row>
    <row r="8" spans="1:18" x14ac:dyDescent="0.15">
      <c r="A8" s="4">
        <v>814</v>
      </c>
      <c r="B8" s="12" t="s">
        <v>100</v>
      </c>
      <c r="C8" s="12" t="s">
        <v>100</v>
      </c>
      <c r="D8" s="13" t="s">
        <v>101</v>
      </c>
      <c r="E8" s="15" t="s">
        <v>141</v>
      </c>
      <c r="F8" s="15" t="s">
        <v>152</v>
      </c>
      <c r="G8" s="4" t="s">
        <v>134</v>
      </c>
      <c r="H8" s="12" t="s">
        <v>163</v>
      </c>
      <c r="I8" s="13" t="s">
        <v>168</v>
      </c>
      <c r="J8" s="13" t="s">
        <v>105</v>
      </c>
      <c r="K8" s="4" t="s">
        <v>75</v>
      </c>
      <c r="L8" s="4" t="s">
        <v>102</v>
      </c>
      <c r="M8" s="4">
        <v>1500000</v>
      </c>
      <c r="N8" s="4">
        <v>1500000</v>
      </c>
      <c r="O8" s="4">
        <v>1</v>
      </c>
      <c r="P8" s="4">
        <v>0</v>
      </c>
      <c r="Q8" s="4">
        <v>0</v>
      </c>
      <c r="R8" s="4"/>
    </row>
    <row r="9" spans="1:18" x14ac:dyDescent="0.15">
      <c r="A9" s="4">
        <v>815</v>
      </c>
      <c r="B9" s="12" t="s">
        <v>100</v>
      </c>
      <c r="C9" s="12" t="s">
        <v>100</v>
      </c>
      <c r="D9" s="13" t="s">
        <v>101</v>
      </c>
      <c r="E9" s="15" t="s">
        <v>106</v>
      </c>
      <c r="F9" s="15" t="s">
        <v>153</v>
      </c>
      <c r="G9" s="4" t="s">
        <v>134</v>
      </c>
      <c r="H9" s="12" t="s">
        <v>163</v>
      </c>
      <c r="I9" s="13" t="s">
        <v>168</v>
      </c>
      <c r="J9" s="13" t="s">
        <v>105</v>
      </c>
      <c r="K9" s="4" t="s">
        <v>75</v>
      </c>
      <c r="L9" s="4" t="s">
        <v>74</v>
      </c>
      <c r="M9" s="4">
        <v>30900</v>
      </c>
      <c r="N9" s="4">
        <v>30900</v>
      </c>
      <c r="O9" s="4">
        <v>1</v>
      </c>
      <c r="P9" s="4">
        <v>0</v>
      </c>
      <c r="Q9" s="4">
        <v>0</v>
      </c>
      <c r="R9" s="4"/>
    </row>
    <row r="10" spans="1:18" x14ac:dyDescent="0.15">
      <c r="A10" s="4">
        <v>816</v>
      </c>
      <c r="B10" s="12" t="s">
        <v>100</v>
      </c>
      <c r="C10" s="12" t="s">
        <v>100</v>
      </c>
      <c r="D10" s="13" t="s">
        <v>101</v>
      </c>
      <c r="E10" s="15" t="s">
        <v>107</v>
      </c>
      <c r="F10" s="15" t="s">
        <v>153</v>
      </c>
      <c r="G10" s="4" t="s">
        <v>134</v>
      </c>
      <c r="H10" s="12" t="s">
        <v>163</v>
      </c>
      <c r="I10" s="13" t="s">
        <v>168</v>
      </c>
      <c r="J10" s="13" t="s">
        <v>105</v>
      </c>
      <c r="K10" s="4" t="s">
        <v>75</v>
      </c>
      <c r="L10" s="4" t="s">
        <v>74</v>
      </c>
      <c r="M10" s="4">
        <v>75600</v>
      </c>
      <c r="N10" s="4">
        <v>75600</v>
      </c>
      <c r="O10" s="4">
        <v>1</v>
      </c>
      <c r="P10" s="4">
        <v>0</v>
      </c>
      <c r="Q10" s="4">
        <v>0</v>
      </c>
      <c r="R10" s="4"/>
    </row>
    <row r="11" spans="1:18" x14ac:dyDescent="0.15">
      <c r="A11" s="4">
        <v>817</v>
      </c>
      <c r="B11" s="12" t="s">
        <v>100</v>
      </c>
      <c r="C11" s="12" t="s">
        <v>100</v>
      </c>
      <c r="D11" s="13" t="s">
        <v>101</v>
      </c>
      <c r="E11" s="15" t="s">
        <v>108</v>
      </c>
      <c r="F11" s="15" t="s">
        <v>153</v>
      </c>
      <c r="G11" s="4" t="s">
        <v>134</v>
      </c>
      <c r="H11" s="12" t="s">
        <v>163</v>
      </c>
      <c r="I11" s="13" t="s">
        <v>168</v>
      </c>
      <c r="J11" s="13" t="s">
        <v>105</v>
      </c>
      <c r="K11" s="4" t="s">
        <v>75</v>
      </c>
      <c r="L11" s="4" t="s">
        <v>74</v>
      </c>
      <c r="M11" s="4">
        <v>416190</v>
      </c>
      <c r="N11" s="4">
        <v>416190</v>
      </c>
      <c r="O11" s="4">
        <v>1</v>
      </c>
      <c r="P11" s="4">
        <v>0</v>
      </c>
      <c r="Q11" s="4">
        <v>0</v>
      </c>
      <c r="R11" s="4"/>
    </row>
    <row r="12" spans="1:18" x14ac:dyDescent="0.15">
      <c r="A12" s="4">
        <v>818</v>
      </c>
      <c r="B12" s="12" t="s">
        <v>100</v>
      </c>
      <c r="C12" s="12" t="s">
        <v>100</v>
      </c>
      <c r="D12" s="13" t="s">
        <v>101</v>
      </c>
      <c r="E12" s="15" t="s">
        <v>109</v>
      </c>
      <c r="F12" s="15" t="s">
        <v>153</v>
      </c>
      <c r="G12" s="4" t="s">
        <v>134</v>
      </c>
      <c r="H12" s="12" t="s">
        <v>163</v>
      </c>
      <c r="I12" s="13" t="s">
        <v>168</v>
      </c>
      <c r="J12" s="13" t="s">
        <v>105</v>
      </c>
      <c r="K12" s="4" t="s">
        <v>75</v>
      </c>
      <c r="L12" s="4" t="s">
        <v>74</v>
      </c>
      <c r="M12" s="4">
        <v>171600</v>
      </c>
      <c r="N12" s="4">
        <v>171600</v>
      </c>
      <c r="O12" s="4">
        <v>1</v>
      </c>
      <c r="P12" s="4">
        <v>0</v>
      </c>
      <c r="Q12" s="4">
        <v>0</v>
      </c>
      <c r="R12" s="4"/>
    </row>
    <row r="13" spans="1:18" x14ac:dyDescent="0.15">
      <c r="A13" s="4">
        <v>819</v>
      </c>
      <c r="B13" s="12" t="s">
        <v>100</v>
      </c>
      <c r="C13" s="12" t="s">
        <v>100</v>
      </c>
      <c r="D13" s="13" t="s">
        <v>101</v>
      </c>
      <c r="E13" s="15" t="s">
        <v>110</v>
      </c>
      <c r="F13" s="15" t="s">
        <v>153</v>
      </c>
      <c r="G13" s="4" t="s">
        <v>134</v>
      </c>
      <c r="H13" s="12" t="s">
        <v>163</v>
      </c>
      <c r="I13" s="13" t="s">
        <v>168</v>
      </c>
      <c r="J13" s="13" t="s">
        <v>105</v>
      </c>
      <c r="K13" s="4" t="s">
        <v>75</v>
      </c>
      <c r="L13" s="4" t="s">
        <v>74</v>
      </c>
      <c r="M13" s="4">
        <v>114800</v>
      </c>
      <c r="N13" s="4">
        <v>114800</v>
      </c>
      <c r="O13" s="4">
        <v>1</v>
      </c>
      <c r="P13" s="4">
        <v>0</v>
      </c>
      <c r="Q13" s="4">
        <v>0</v>
      </c>
      <c r="R13" s="4"/>
    </row>
    <row r="14" spans="1:18" x14ac:dyDescent="0.15">
      <c r="A14" s="4">
        <v>820</v>
      </c>
      <c r="B14" s="12" t="s">
        <v>100</v>
      </c>
      <c r="C14" s="12" t="s">
        <v>100</v>
      </c>
      <c r="D14" s="13" t="s">
        <v>101</v>
      </c>
      <c r="E14" s="15" t="s">
        <v>111</v>
      </c>
      <c r="F14" s="15" t="s">
        <v>153</v>
      </c>
      <c r="G14" s="4" t="s">
        <v>134</v>
      </c>
      <c r="H14" s="12" t="s">
        <v>163</v>
      </c>
      <c r="I14" s="13" t="s">
        <v>168</v>
      </c>
      <c r="J14" s="13" t="s">
        <v>105</v>
      </c>
      <c r="K14" s="4" t="s">
        <v>75</v>
      </c>
      <c r="L14" s="4" t="s">
        <v>74</v>
      </c>
      <c r="M14" s="4">
        <v>1223303</v>
      </c>
      <c r="N14" s="4">
        <v>1223303</v>
      </c>
      <c r="O14" s="4">
        <v>1</v>
      </c>
      <c r="P14" s="4">
        <v>0</v>
      </c>
      <c r="Q14" s="4">
        <v>0</v>
      </c>
      <c r="R14" s="4"/>
    </row>
    <row r="15" spans="1:18" x14ac:dyDescent="0.15">
      <c r="A15" s="4">
        <v>821</v>
      </c>
      <c r="B15" s="12" t="s">
        <v>100</v>
      </c>
      <c r="C15" s="12" t="s">
        <v>100</v>
      </c>
      <c r="D15" s="13" t="s">
        <v>101</v>
      </c>
      <c r="E15" s="15" t="s">
        <v>145</v>
      </c>
      <c r="F15" s="15" t="s">
        <v>153</v>
      </c>
      <c r="G15" s="4" t="s">
        <v>134</v>
      </c>
      <c r="H15" s="12" t="s">
        <v>163</v>
      </c>
      <c r="I15" s="13" t="s">
        <v>168</v>
      </c>
      <c r="J15" s="13" t="s">
        <v>105</v>
      </c>
      <c r="K15" s="4" t="s">
        <v>75</v>
      </c>
      <c r="L15" s="4" t="s">
        <v>102</v>
      </c>
      <c r="M15" s="4">
        <v>500000</v>
      </c>
      <c r="N15" s="4">
        <v>500000</v>
      </c>
      <c r="O15" s="4">
        <v>1</v>
      </c>
      <c r="P15" s="4">
        <v>0</v>
      </c>
      <c r="Q15" s="4">
        <v>0</v>
      </c>
      <c r="R15" s="4"/>
    </row>
    <row r="16" spans="1:18" x14ac:dyDescent="0.15">
      <c r="A16" s="4">
        <v>822</v>
      </c>
      <c r="B16" s="12" t="s">
        <v>100</v>
      </c>
      <c r="C16" s="12" t="s">
        <v>100</v>
      </c>
      <c r="D16" s="13" t="s">
        <v>101</v>
      </c>
      <c r="E16" s="15" t="s">
        <v>137</v>
      </c>
      <c r="F16" s="15" t="s">
        <v>154</v>
      </c>
      <c r="G16" s="4" t="s">
        <v>134</v>
      </c>
      <c r="H16" s="12" t="s">
        <v>163</v>
      </c>
      <c r="I16" s="13" t="s">
        <v>168</v>
      </c>
      <c r="J16" s="13" t="s">
        <v>105</v>
      </c>
      <c r="K16" s="4" t="s">
        <v>75</v>
      </c>
      <c r="L16" s="4" t="s">
        <v>102</v>
      </c>
      <c r="M16" s="4">
        <v>500000</v>
      </c>
      <c r="N16" s="4">
        <v>500000</v>
      </c>
      <c r="O16" s="4">
        <v>1</v>
      </c>
      <c r="P16" s="4">
        <v>0</v>
      </c>
      <c r="Q16" s="4">
        <v>0</v>
      </c>
      <c r="R16" s="4"/>
    </row>
    <row r="17" spans="1:18" x14ac:dyDescent="0.15">
      <c r="A17" s="4">
        <v>823</v>
      </c>
      <c r="B17" s="12" t="s">
        <v>100</v>
      </c>
      <c r="C17" s="12" t="s">
        <v>100</v>
      </c>
      <c r="D17" s="13" t="s">
        <v>101</v>
      </c>
      <c r="E17" s="15" t="s">
        <v>143</v>
      </c>
      <c r="F17" s="15" t="s">
        <v>142</v>
      </c>
      <c r="G17" s="4" t="s">
        <v>134</v>
      </c>
      <c r="H17" s="12" t="s">
        <v>164</v>
      </c>
      <c r="I17" s="13" t="s">
        <v>169</v>
      </c>
      <c r="J17" s="13" t="s">
        <v>105</v>
      </c>
      <c r="K17" s="4" t="s">
        <v>78</v>
      </c>
      <c r="L17" s="4" t="s">
        <v>74</v>
      </c>
      <c r="M17" s="4">
        <v>472642.21</v>
      </c>
      <c r="N17" s="4">
        <v>72333.600000000006</v>
      </c>
      <c r="O17" s="4">
        <v>6.53</v>
      </c>
      <c r="P17" s="4">
        <v>0</v>
      </c>
      <c r="Q17" s="4">
        <v>0</v>
      </c>
      <c r="R17" s="4"/>
    </row>
    <row r="18" spans="1:18" x14ac:dyDescent="0.15">
      <c r="A18" s="4">
        <v>824</v>
      </c>
      <c r="B18" s="12" t="s">
        <v>100</v>
      </c>
      <c r="C18" s="12" t="s">
        <v>100</v>
      </c>
      <c r="D18" s="13" t="s">
        <v>101</v>
      </c>
      <c r="E18" s="15" t="s">
        <v>146</v>
      </c>
      <c r="F18" s="15" t="s">
        <v>142</v>
      </c>
      <c r="G18" s="4" t="s">
        <v>103</v>
      </c>
      <c r="H18" s="12" t="s">
        <v>164</v>
      </c>
      <c r="I18" s="13" t="s">
        <v>169</v>
      </c>
      <c r="J18" s="13" t="s">
        <v>105</v>
      </c>
      <c r="K18" s="4" t="s">
        <v>78</v>
      </c>
      <c r="L18" s="4" t="s">
        <v>102</v>
      </c>
      <c r="M18" s="4">
        <v>20957.95</v>
      </c>
      <c r="N18" s="4">
        <v>0</v>
      </c>
      <c r="O18" s="4">
        <v>0</v>
      </c>
      <c r="P18" s="4">
        <v>0</v>
      </c>
      <c r="Q18" s="4">
        <v>0</v>
      </c>
      <c r="R18" s="4"/>
    </row>
    <row r="19" spans="1:18" x14ac:dyDescent="0.15">
      <c r="A19" s="4">
        <v>825</v>
      </c>
      <c r="B19" s="12" t="s">
        <v>100</v>
      </c>
      <c r="C19" s="12" t="s">
        <v>100</v>
      </c>
      <c r="D19" s="13" t="s">
        <v>101</v>
      </c>
      <c r="E19" s="15" t="s">
        <v>131</v>
      </c>
      <c r="F19" s="15" t="s">
        <v>147</v>
      </c>
      <c r="G19" s="4" t="s">
        <v>134</v>
      </c>
      <c r="H19" s="12" t="s">
        <v>164</v>
      </c>
      <c r="I19" s="13" t="s">
        <v>169</v>
      </c>
      <c r="J19" s="13" t="s">
        <v>105</v>
      </c>
      <c r="K19" s="4" t="s">
        <v>78</v>
      </c>
      <c r="L19" s="4" t="s">
        <v>74</v>
      </c>
      <c r="M19" s="4">
        <v>212332.6</v>
      </c>
      <c r="N19" s="4">
        <v>33523.199999999997</v>
      </c>
      <c r="O19" s="4">
        <v>6.33</v>
      </c>
      <c r="P19" s="4">
        <v>0</v>
      </c>
      <c r="Q19" s="4">
        <v>0</v>
      </c>
      <c r="R19" s="4"/>
    </row>
    <row r="20" spans="1:18" x14ac:dyDescent="0.15">
      <c r="A20" s="4">
        <v>826</v>
      </c>
      <c r="B20" s="12" t="s">
        <v>100</v>
      </c>
      <c r="C20" s="12" t="s">
        <v>100</v>
      </c>
      <c r="D20" s="13" t="s">
        <v>101</v>
      </c>
      <c r="E20" s="15" t="s">
        <v>138</v>
      </c>
      <c r="F20" s="15" t="s">
        <v>147</v>
      </c>
      <c r="G20" s="4" t="s">
        <v>103</v>
      </c>
      <c r="H20" s="12" t="s">
        <v>164</v>
      </c>
      <c r="I20" s="13" t="s">
        <v>169</v>
      </c>
      <c r="J20" s="13" t="s">
        <v>105</v>
      </c>
      <c r="K20" s="4" t="s">
        <v>78</v>
      </c>
      <c r="L20" s="4" t="s">
        <v>102</v>
      </c>
      <c r="M20" s="4">
        <v>458153.79</v>
      </c>
      <c r="N20" s="4">
        <v>72333.600000000006</v>
      </c>
      <c r="O20" s="4">
        <v>6.33</v>
      </c>
      <c r="P20" s="4">
        <v>0</v>
      </c>
      <c r="Q20" s="4">
        <v>0</v>
      </c>
      <c r="R20" s="4"/>
    </row>
    <row r="21" spans="1:18" x14ac:dyDescent="0.15">
      <c r="A21" s="4">
        <v>827</v>
      </c>
      <c r="B21" s="12" t="s">
        <v>100</v>
      </c>
      <c r="C21" s="12" t="s">
        <v>100</v>
      </c>
      <c r="D21" s="13" t="s">
        <v>101</v>
      </c>
      <c r="E21" s="15" t="s">
        <v>139</v>
      </c>
      <c r="F21" s="15" t="s">
        <v>147</v>
      </c>
      <c r="G21" s="4" t="s">
        <v>103</v>
      </c>
      <c r="H21" s="12" t="s">
        <v>164</v>
      </c>
      <c r="I21" s="13" t="s">
        <v>169</v>
      </c>
      <c r="J21" s="13" t="s">
        <v>105</v>
      </c>
      <c r="K21" s="4" t="s">
        <v>78</v>
      </c>
      <c r="L21" s="4" t="s">
        <v>102</v>
      </c>
      <c r="M21" s="4">
        <v>204579.9</v>
      </c>
      <c r="N21" s="4">
        <v>32299.200000000001</v>
      </c>
      <c r="O21" s="4">
        <v>6.33</v>
      </c>
      <c r="P21" s="4">
        <v>0</v>
      </c>
      <c r="Q21" s="4">
        <v>0</v>
      </c>
      <c r="R21" s="4"/>
    </row>
    <row r="22" spans="1:18" x14ac:dyDescent="0.15">
      <c r="A22" s="4">
        <v>828</v>
      </c>
      <c r="B22" s="12" t="s">
        <v>100</v>
      </c>
      <c r="C22" s="12" t="s">
        <v>100</v>
      </c>
      <c r="D22" s="13" t="s">
        <v>101</v>
      </c>
      <c r="E22" s="15" t="s">
        <v>140</v>
      </c>
      <c r="F22" s="15" t="s">
        <v>147</v>
      </c>
      <c r="G22" s="4" t="s">
        <v>103</v>
      </c>
      <c r="H22" s="12" t="s">
        <v>164</v>
      </c>
      <c r="I22" s="13" t="s">
        <v>169</v>
      </c>
      <c r="J22" s="13" t="s">
        <v>105</v>
      </c>
      <c r="K22" s="4" t="s">
        <v>78</v>
      </c>
      <c r="L22" s="4" t="s">
        <v>102</v>
      </c>
      <c r="M22" s="4">
        <v>150.86000000000001</v>
      </c>
      <c r="N22" s="4">
        <v>0</v>
      </c>
      <c r="O22" s="4">
        <v>0</v>
      </c>
      <c r="P22" s="4">
        <v>0</v>
      </c>
      <c r="Q22" s="4">
        <v>0</v>
      </c>
      <c r="R22" s="4"/>
    </row>
    <row r="23" spans="1:18" x14ac:dyDescent="0.15">
      <c r="A23" s="4">
        <v>829</v>
      </c>
      <c r="B23" s="12" t="s">
        <v>100</v>
      </c>
      <c r="C23" s="12" t="s">
        <v>100</v>
      </c>
      <c r="D23" s="13" t="s">
        <v>101</v>
      </c>
      <c r="E23" s="15" t="s">
        <v>144</v>
      </c>
      <c r="F23" s="15" t="s">
        <v>148</v>
      </c>
      <c r="G23" s="4" t="s">
        <v>134</v>
      </c>
      <c r="H23" s="12" t="s">
        <v>164</v>
      </c>
      <c r="I23" s="13" t="s">
        <v>169</v>
      </c>
      <c r="J23" s="13" t="s">
        <v>105</v>
      </c>
      <c r="K23" s="4" t="s">
        <v>78</v>
      </c>
      <c r="L23" s="4" t="s">
        <v>74</v>
      </c>
      <c r="M23" s="4">
        <v>231777.56</v>
      </c>
      <c r="N23" s="4">
        <v>36619.199999999997</v>
      </c>
      <c r="O23" s="4">
        <v>6.33</v>
      </c>
      <c r="P23" s="4">
        <v>0</v>
      </c>
      <c r="Q23" s="4">
        <v>0</v>
      </c>
      <c r="R23" s="4"/>
    </row>
    <row r="24" spans="1:18" x14ac:dyDescent="0.15">
      <c r="A24" s="4">
        <v>830</v>
      </c>
      <c r="B24" s="12" t="s">
        <v>100</v>
      </c>
      <c r="C24" s="12" t="s">
        <v>100</v>
      </c>
      <c r="D24" s="13" t="s">
        <v>101</v>
      </c>
      <c r="E24" s="15" t="s">
        <v>149</v>
      </c>
      <c r="F24" s="15" t="s">
        <v>148</v>
      </c>
      <c r="G24" s="4" t="s">
        <v>103</v>
      </c>
      <c r="H24" s="12" t="s">
        <v>164</v>
      </c>
      <c r="I24" s="13" t="s">
        <v>169</v>
      </c>
      <c r="J24" s="13" t="s">
        <v>105</v>
      </c>
      <c r="K24" s="4" t="s">
        <v>78</v>
      </c>
      <c r="L24" s="4" t="s">
        <v>102</v>
      </c>
      <c r="M24" s="4">
        <v>212181.74</v>
      </c>
      <c r="N24" s="4">
        <v>33523.199999999997</v>
      </c>
      <c r="O24" s="4">
        <v>6.33</v>
      </c>
      <c r="P24" s="4">
        <v>0</v>
      </c>
      <c r="Q24" s="4">
        <v>0</v>
      </c>
      <c r="R24" s="4"/>
    </row>
    <row r="25" spans="1:18" x14ac:dyDescent="0.15">
      <c r="A25" s="4">
        <v>831</v>
      </c>
      <c r="B25" s="12" t="s">
        <v>100</v>
      </c>
      <c r="C25" s="12" t="s">
        <v>100</v>
      </c>
      <c r="D25" s="13" t="s">
        <v>101</v>
      </c>
      <c r="E25" s="15" t="s">
        <v>150</v>
      </c>
      <c r="F25" s="15" t="s">
        <v>148</v>
      </c>
      <c r="G25" s="4" t="s">
        <v>103</v>
      </c>
      <c r="H25" s="12" t="s">
        <v>164</v>
      </c>
      <c r="I25" s="13" t="s">
        <v>169</v>
      </c>
      <c r="J25" s="13" t="s">
        <v>105</v>
      </c>
      <c r="K25" s="4" t="s">
        <v>78</v>
      </c>
      <c r="L25" s="4" t="s">
        <v>102</v>
      </c>
      <c r="M25" s="4">
        <v>1512.37</v>
      </c>
      <c r="N25" s="4">
        <v>0</v>
      </c>
      <c r="O25" s="4">
        <v>0</v>
      </c>
      <c r="P25" s="4">
        <v>0</v>
      </c>
      <c r="Q25" s="4">
        <v>0</v>
      </c>
      <c r="R25" s="4"/>
    </row>
    <row r="27" spans="1:18" s="20" customFormat="1" ht="96.75" customHeight="1" x14ac:dyDescent="0.15">
      <c r="A27" s="20" t="s">
        <v>171</v>
      </c>
      <c r="C27" s="20" t="s">
        <v>174</v>
      </c>
      <c r="D27" s="21" t="s">
        <v>175</v>
      </c>
      <c r="E27" s="21" t="s">
        <v>182</v>
      </c>
      <c r="F27" s="21" t="s">
        <v>174</v>
      </c>
      <c r="G27" s="20" t="s">
        <v>174</v>
      </c>
      <c r="H27" s="20" t="s">
        <v>174</v>
      </c>
      <c r="I27" s="20" t="s">
        <v>174</v>
      </c>
      <c r="K27" s="21" t="s">
        <v>184</v>
      </c>
      <c r="L27" s="21" t="s">
        <v>176</v>
      </c>
    </row>
  </sheetData>
  <mergeCells count="17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N2"/>
    <mergeCell ref="O2:O3"/>
    <mergeCell ref="P2:P3"/>
    <mergeCell ref="Q2:Q3"/>
    <mergeCell ref="R2:R3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A2" workbookViewId="0">
      <selection activeCell="A2" sqref="A2:A3"/>
    </sheetView>
  </sheetViews>
  <sheetFormatPr defaultColWidth="10" defaultRowHeight="13.5" x14ac:dyDescent="0.15"/>
  <cols>
    <col min="1" max="5" width="10" style="2"/>
    <col min="6" max="17" width="10" style="5"/>
    <col min="18" max="16384" width="10" style="2"/>
  </cols>
  <sheetData>
    <row r="1" spans="1:17" hidden="1" x14ac:dyDescent="0.15">
      <c r="A1" s="4"/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</row>
    <row r="2" spans="1:17" s="1" customFormat="1" x14ac:dyDescent="0.15">
      <c r="A2" s="31" t="s">
        <v>22</v>
      </c>
      <c r="B2" s="31" t="s">
        <v>23</v>
      </c>
      <c r="C2" s="31" t="s">
        <v>24</v>
      </c>
      <c r="D2" s="31" t="s">
        <v>25</v>
      </c>
      <c r="E2" s="31" t="s">
        <v>26</v>
      </c>
      <c r="F2" s="31" t="s">
        <v>27</v>
      </c>
      <c r="G2" s="31"/>
      <c r="H2" s="31"/>
      <c r="I2" s="31"/>
      <c r="J2" s="31" t="s">
        <v>28</v>
      </c>
      <c r="K2" s="31"/>
      <c r="L2" s="31"/>
      <c r="M2" s="31"/>
      <c r="N2" s="31" t="s">
        <v>29</v>
      </c>
      <c r="O2" s="31"/>
      <c r="P2" s="31"/>
      <c r="Q2" s="31"/>
    </row>
    <row r="3" spans="1:17" s="1" customFormat="1" ht="40.5" x14ac:dyDescent="0.15">
      <c r="A3" s="31"/>
      <c r="B3" s="31"/>
      <c r="C3" s="31"/>
      <c r="D3" s="31"/>
      <c r="E3" s="31"/>
      <c r="F3" s="9" t="s">
        <v>30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 t="s">
        <v>37</v>
      </c>
      <c r="N3" s="9" t="s">
        <v>38</v>
      </c>
      <c r="O3" s="9" t="s">
        <v>39</v>
      </c>
      <c r="P3" s="9" t="s">
        <v>40</v>
      </c>
      <c r="Q3" s="9" t="s">
        <v>41</v>
      </c>
    </row>
  </sheetData>
  <mergeCells count="8">
    <mergeCell ref="F2:I2"/>
    <mergeCell ref="J2:M2"/>
    <mergeCell ref="N2:Q2"/>
    <mergeCell ref="A2:A3"/>
    <mergeCell ref="B2:B3"/>
    <mergeCell ref="C2:C3"/>
    <mergeCell ref="D2:D3"/>
    <mergeCell ref="E2:E3"/>
  </mergeCells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A2" workbookViewId="0">
      <selection activeCell="A2" sqref="A2:A3"/>
    </sheetView>
  </sheetViews>
  <sheetFormatPr defaultColWidth="10" defaultRowHeight="13.5" x14ac:dyDescent="0.15"/>
  <cols>
    <col min="1" max="1" width="10" style="6"/>
    <col min="2" max="2" width="10" style="2"/>
    <col min="3" max="16384" width="10" style="6"/>
  </cols>
  <sheetData>
    <row r="1" spans="1:18" s="2" customFormat="1" hidden="1" x14ac:dyDescent="0.15">
      <c r="A1" s="4"/>
      <c r="B1" s="4" t="s">
        <v>6</v>
      </c>
      <c r="C1" s="4" t="s">
        <v>7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8</v>
      </c>
      <c r="I1" s="4" t="s">
        <v>46</v>
      </c>
      <c r="J1" s="4" t="s">
        <v>9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</row>
    <row r="2" spans="1:18" s="1" customFormat="1" x14ac:dyDescent="0.15">
      <c r="A2" s="31" t="s">
        <v>22</v>
      </c>
      <c r="B2" s="31" t="s">
        <v>23</v>
      </c>
      <c r="C2" s="31" t="s">
        <v>24</v>
      </c>
      <c r="D2" s="31" t="s">
        <v>55</v>
      </c>
      <c r="E2" s="31" t="s">
        <v>56</v>
      </c>
      <c r="F2" s="31" t="s">
        <v>57</v>
      </c>
      <c r="G2" s="31" t="s">
        <v>58</v>
      </c>
      <c r="H2" s="31" t="s">
        <v>25</v>
      </c>
      <c r="I2" s="31" t="s">
        <v>59</v>
      </c>
      <c r="J2" s="31" t="s">
        <v>26</v>
      </c>
      <c r="K2" s="32" t="s">
        <v>28</v>
      </c>
      <c r="L2" s="32"/>
      <c r="M2" s="31" t="s">
        <v>60</v>
      </c>
      <c r="N2" s="31" t="s">
        <v>61</v>
      </c>
      <c r="O2" s="31" t="s">
        <v>62</v>
      </c>
      <c r="P2" s="31" t="s">
        <v>63</v>
      </c>
      <c r="Q2" s="31" t="s">
        <v>64</v>
      </c>
      <c r="R2" s="31" t="s">
        <v>65</v>
      </c>
    </row>
    <row r="3" spans="1:18" s="1" customFormat="1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9" t="s">
        <v>66</v>
      </c>
      <c r="L3" s="9" t="s">
        <v>67</v>
      </c>
      <c r="M3" s="31"/>
      <c r="N3" s="31"/>
      <c r="O3" s="31"/>
      <c r="P3" s="31"/>
      <c r="Q3" s="31"/>
      <c r="R3" s="31"/>
    </row>
  </sheetData>
  <mergeCells count="17">
    <mergeCell ref="R2:R3"/>
    <mergeCell ref="M2:M3"/>
    <mergeCell ref="N2:N3"/>
    <mergeCell ref="O2:O3"/>
    <mergeCell ref="P2:P3"/>
    <mergeCell ref="Q2:Q3"/>
    <mergeCell ref="K2:L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opLeftCell="A2" workbookViewId="0">
      <selection activeCell="A2" sqref="A2:A3"/>
    </sheetView>
  </sheetViews>
  <sheetFormatPr defaultColWidth="10" defaultRowHeight="13.5" x14ac:dyDescent="0.15"/>
  <cols>
    <col min="1" max="1" width="10" style="2"/>
    <col min="2" max="6" width="10" style="3"/>
    <col min="7" max="8" width="10" style="2"/>
    <col min="9" max="20" width="10" style="5"/>
    <col min="21" max="16384" width="10" style="2"/>
  </cols>
  <sheetData>
    <row r="1" spans="1:20" ht="15.75" hidden="1" customHeight="1" x14ac:dyDescent="0.15">
      <c r="A1" s="4"/>
      <c r="B1" s="4" t="s">
        <v>6</v>
      </c>
      <c r="C1" s="4" t="s">
        <v>7</v>
      </c>
      <c r="D1" s="4" t="s">
        <v>68</v>
      </c>
      <c r="E1" s="4" t="s">
        <v>69</v>
      </c>
      <c r="F1" s="4" t="s">
        <v>70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</row>
    <row r="2" spans="1:20" s="1" customFormat="1" x14ac:dyDescent="0.15">
      <c r="A2" s="31" t="s">
        <v>22</v>
      </c>
      <c r="B2" s="31" t="s">
        <v>23</v>
      </c>
      <c r="C2" s="31" t="s">
        <v>24</v>
      </c>
      <c r="D2" s="31" t="s">
        <v>71</v>
      </c>
      <c r="E2" s="31" t="s">
        <v>72</v>
      </c>
      <c r="F2" s="31" t="s">
        <v>73</v>
      </c>
      <c r="G2" s="31" t="s">
        <v>25</v>
      </c>
      <c r="H2" s="31" t="s">
        <v>26</v>
      </c>
      <c r="I2" s="31" t="s">
        <v>27</v>
      </c>
      <c r="J2" s="31"/>
      <c r="K2" s="31"/>
      <c r="L2" s="31"/>
      <c r="M2" s="31" t="s">
        <v>28</v>
      </c>
      <c r="N2" s="31"/>
      <c r="O2" s="31"/>
      <c r="P2" s="31"/>
      <c r="Q2" s="31" t="s">
        <v>29</v>
      </c>
      <c r="R2" s="31"/>
      <c r="S2" s="31"/>
      <c r="T2" s="31"/>
    </row>
    <row r="3" spans="1:20" s="1" customFormat="1" ht="40.5" x14ac:dyDescent="0.15">
      <c r="A3" s="31"/>
      <c r="B3" s="31"/>
      <c r="C3" s="31"/>
      <c r="D3" s="31"/>
      <c r="E3" s="31"/>
      <c r="F3" s="31"/>
      <c r="G3" s="31"/>
      <c r="H3" s="31"/>
      <c r="I3" s="9" t="s">
        <v>30</v>
      </c>
      <c r="J3" s="9" t="s">
        <v>31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36</v>
      </c>
      <c r="P3" s="9" t="s">
        <v>37</v>
      </c>
      <c r="Q3" s="9" t="s">
        <v>38</v>
      </c>
      <c r="R3" s="9" t="s">
        <v>39</v>
      </c>
      <c r="S3" s="9" t="s">
        <v>40</v>
      </c>
      <c r="T3" s="9" t="s">
        <v>41</v>
      </c>
    </row>
  </sheetData>
  <mergeCells count="11">
    <mergeCell ref="I2:L2"/>
    <mergeCell ref="M2:P2"/>
    <mergeCell ref="Q2:T2"/>
    <mergeCell ref="A2:A3"/>
    <mergeCell ref="B2:B3"/>
    <mergeCell ref="C2:C3"/>
    <mergeCell ref="D2:D3"/>
    <mergeCell ref="E2:E3"/>
    <mergeCell ref="F2:F3"/>
    <mergeCell ref="G2:G3"/>
    <mergeCell ref="H2:H3"/>
  </mergeCells>
  <phoneticPr fontId="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opLeftCell="A2" workbookViewId="0">
      <selection activeCell="A2" sqref="A2:A3"/>
    </sheetView>
  </sheetViews>
  <sheetFormatPr defaultColWidth="10" defaultRowHeight="13.5" x14ac:dyDescent="0.15"/>
  <cols>
    <col min="1" max="1" width="10" style="2"/>
    <col min="2" max="3" width="10" style="3"/>
    <col min="4" max="6" width="10" style="2"/>
    <col min="7" max="9" width="10" style="3"/>
    <col min="10" max="16384" width="10" style="2"/>
  </cols>
  <sheetData>
    <row r="1" spans="1:17" hidden="1" x14ac:dyDescent="0.15">
      <c r="A1" s="4"/>
      <c r="B1" s="4" t="s">
        <v>6</v>
      </c>
      <c r="C1" s="4" t="s">
        <v>7</v>
      </c>
      <c r="D1" s="4" t="s">
        <v>42</v>
      </c>
      <c r="E1" s="4" t="s">
        <v>44</v>
      </c>
      <c r="F1" s="4" t="s">
        <v>43</v>
      </c>
      <c r="G1" s="4" t="s">
        <v>69</v>
      </c>
      <c r="H1" s="4" t="s">
        <v>70</v>
      </c>
      <c r="I1" s="4" t="s">
        <v>45</v>
      </c>
      <c r="J1" s="4" t="s">
        <v>8</v>
      </c>
      <c r="K1" s="4" t="s">
        <v>9</v>
      </c>
      <c r="L1" s="4" t="s">
        <v>47</v>
      </c>
      <c r="M1" s="4" t="s">
        <v>48</v>
      </c>
      <c r="N1" s="4" t="s">
        <v>46</v>
      </c>
      <c r="O1" s="4" t="s">
        <v>52</v>
      </c>
      <c r="P1" s="4" t="s">
        <v>53</v>
      </c>
      <c r="Q1" s="4" t="s">
        <v>54</v>
      </c>
    </row>
    <row r="2" spans="1:17" s="1" customFormat="1" x14ac:dyDescent="0.15">
      <c r="A2" s="31" t="s">
        <v>22</v>
      </c>
      <c r="B2" s="31" t="s">
        <v>23</v>
      </c>
      <c r="C2" s="31" t="s">
        <v>24</v>
      </c>
      <c r="D2" s="31" t="s">
        <v>55</v>
      </c>
      <c r="E2" s="31" t="s">
        <v>57</v>
      </c>
      <c r="F2" s="31" t="s">
        <v>56</v>
      </c>
      <c r="G2" s="31" t="s">
        <v>72</v>
      </c>
      <c r="H2" s="33" t="s">
        <v>73</v>
      </c>
      <c r="I2" s="33" t="s">
        <v>58</v>
      </c>
      <c r="J2" s="33" t="s">
        <v>25</v>
      </c>
      <c r="K2" s="31" t="s">
        <v>26</v>
      </c>
      <c r="L2" s="32" t="s">
        <v>28</v>
      </c>
      <c r="M2" s="32"/>
      <c r="N2" s="31" t="s">
        <v>59</v>
      </c>
      <c r="O2" s="31" t="s">
        <v>63</v>
      </c>
      <c r="P2" s="31" t="s">
        <v>64</v>
      </c>
      <c r="Q2" s="31" t="s">
        <v>65</v>
      </c>
    </row>
    <row r="3" spans="1:17" s="1" customFormat="1" x14ac:dyDescent="0.15">
      <c r="A3" s="31"/>
      <c r="B3" s="31"/>
      <c r="C3" s="31"/>
      <c r="D3" s="31"/>
      <c r="E3" s="31"/>
      <c r="F3" s="31"/>
      <c r="G3" s="31"/>
      <c r="H3" s="34"/>
      <c r="I3" s="34"/>
      <c r="J3" s="34"/>
      <c r="K3" s="31"/>
      <c r="L3" s="9" t="s">
        <v>66</v>
      </c>
      <c r="M3" s="9" t="s">
        <v>67</v>
      </c>
      <c r="N3" s="31"/>
      <c r="O3" s="31"/>
      <c r="P3" s="31"/>
      <c r="Q3" s="31"/>
    </row>
  </sheetData>
  <mergeCells count="16">
    <mergeCell ref="N2:N3"/>
    <mergeCell ref="O2:O3"/>
    <mergeCell ref="P2:P3"/>
    <mergeCell ref="Q2:Q3"/>
    <mergeCell ref="L2:M2"/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必填</vt:lpstr>
      <vt:lpstr>(例)余额表</vt:lpstr>
      <vt:lpstr>(例)明细表</vt:lpstr>
      <vt:lpstr>(例)核算余额表</vt:lpstr>
      <vt:lpstr>(例)客户</vt:lpstr>
      <vt:lpstr>余额表</vt:lpstr>
      <vt:lpstr>明细表</vt:lpstr>
      <vt:lpstr>核算余额表</vt:lpstr>
      <vt:lpstr>核算类型1</vt:lpstr>
      <vt:lpstr>核算类型2...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易东山(上海-信息技术部)</cp:lastModifiedBy>
  <dcterms:created xsi:type="dcterms:W3CDTF">2006-09-16T00:00:00Z</dcterms:created>
  <dcterms:modified xsi:type="dcterms:W3CDTF">2019-09-03T02:49:09Z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