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gbensimon/Library/CloudStorage/GoogleDrive-terpee93@gmail.com/My Drive/git/apstra-freeform/freeform_ipv6_fabric/support/"/>
    </mc:Choice>
  </mc:AlternateContent>
  <xr:revisionPtr revIDLastSave="0" documentId="8_{9B2535E3-478A-9143-B2CC-8F0754582759}" xr6:coauthVersionLast="47" xr6:coauthVersionMax="47" xr10:uidLastSave="{00000000-0000-0000-0000-000000000000}"/>
  <bookViews>
    <workbookView xWindow="400" yWindow="11500" windowWidth="47460" windowHeight="14320" xr2:uid="{00000000-000D-0000-FFFF-FFFF00000000}"/>
  </bookViews>
  <sheets>
    <sheet name="Instructions" sheetId="2" r:id="rId1"/>
    <sheet name="vrf_table" sheetId="3" r:id="rId2"/>
    <sheet name="vlan_table"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<sst xmlns="http://schemas.openxmlformats.org/spreadsheetml/2006/main" count="205" uniqueCount="129">
  <si>
    <t>VRF</t>
  </si>
  <si>
    <t>VLAN</t>
  </si>
  <si>
    <t>vlan_id</t>
  </si>
  <si>
    <t>vrf_index</t>
  </si>
  <si>
    <t>Tenant_A</t>
  </si>
  <si>
    <t>vlan_100</t>
  </si>
  <si>
    <t>vlan_120</t>
  </si>
  <si>
    <t>Tenant_B</t>
  </si>
  <si>
    <t>vlan_200</t>
  </si>
  <si>
    <t>vlan_240</t>
  </si>
  <si>
    <t>vlan_280</t>
  </si>
  <si>
    <t>vlan_130</t>
  </si>
  <si>
    <t>How to use this tool</t>
  </si>
  <si>
    <t>There is no real magic here, just a few key points to keep in mind:</t>
  </si>
  <si>
    <t>Do not change any of the header row names.  We need these names to be as they are so that the Python script knows where to find things.</t>
  </si>
  <si>
    <t>VLANs associated with the VRF start on the row below the VRF name.  The column labeled 'VLAN' is where you put the name of the VLAN.  It can be anything that starts with a letter and includes alpha, numeric, and - or _ characters.</t>
  </si>
  <si>
    <t>The column labeled 'vlan_id' is the numeric VLAN ID assigned to the particular VLAN.  Integers in the range [1, 4094] are allowed.</t>
  </si>
  <si>
    <t>The Column labeled 'VRF' is where you define the name of your routing zone (aka tenant).  For each VRF (or routing zone, or tenant, whatever you call it) include a uniqe integer index on the same row in the column labeled 'vrf_index'.  Best to start from 1 and count up.</t>
  </si>
  <si>
    <t>Declare 'Tenant_A' here.  Row contains the name and vrf_index only.</t>
  </si>
  <si>
    <t>__ Blank line just makes the table easier to read __</t>
  </si>
  <si>
    <t xml:space="preserve">Tenant_B declaration begins here. </t>
  </si>
  <si>
    <t>_VLAN vlan_280 is a dual-stack (IPv4 and IPv6) routed VLAN.</t>
  </si>
  <si>
    <t>_VLANs associated with Tenant_B.</t>
  </si>
  <si>
    <t>_VLAN vlan_130 is pure L2 -- note no irb_prefix4 or irb_prefix6.</t>
  </si>
  <si>
    <t>_VLANs associated with Tenant_A begin here.</t>
  </si>
  <si>
    <t>All of the work is done in the sheet named vrf_vlan_table.  These are just instructions.  A sample table is presented starting in Column D at the bottom of this page.</t>
  </si>
  <si>
    <t>Table Description</t>
  </si>
  <si>
    <t>irb_gateway4_a</t>
  </si>
  <si>
    <t>irb_gateway4_b</t>
  </si>
  <si>
    <t>irb_gateway6_a</t>
  </si>
  <si>
    <t>irb_gateway6_b</t>
  </si>
  <si>
    <t>vlan_1999</t>
  </si>
  <si>
    <t>vlan_2999</t>
  </si>
  <si>
    <t>172.31.28.1</t>
  </si>
  <si>
    <t>172.31.99.1</t>
  </si>
  <si>
    <t>172.31.120.1</t>
  </si>
  <si>
    <t>172.31.100.1</t>
  </si>
  <si>
    <t>172.31.99.2</t>
  </si>
  <si>
    <t>172.31.99.3</t>
  </si>
  <si>
    <t>ipv4_prefix_len</t>
  </si>
  <si>
    <t>irb_gateway4</t>
  </si>
  <si>
    <t>ipv6_prefix_len</t>
  </si>
  <si>
    <t>fc01:face:0200::1</t>
  </si>
  <si>
    <t>fc01:face:0240::1</t>
  </si>
  <si>
    <t>fc01:face:0280::1</t>
  </si>
  <si>
    <t>fc01:face:2999::1</t>
  </si>
  <si>
    <t>fc01:face:2999::2</t>
  </si>
  <si>
    <t>fc01:face:2999::3</t>
  </si>
  <si>
    <t>irb_gateway6</t>
  </si>
  <si>
    <t>_VLANs vlan_100 and vlan_120 are routed IPv4 VLANs using anycast gateways.</t>
  </si>
  <si>
    <t>_VLANS vlan_200 and vlan_240 are routed IPv6 VLANs using anycast gateways.</t>
  </si>
  <si>
    <t>If the VLAN is routed, meaning the local attached switch is supposed to hold the default gateway for any hosts connected to the switch to the particular VLAN, then enter the IPv4 and/or IPv6 address associated with the default gateway address under the 'irb_gateway4' column (for IPv4 addresses) and/or the 'irb_gateway6' column (for IPv6 addresses).  If the VLAN is used for peering with external routers, each switch in the VLAN (usually 1 or 2) will need a unique IP address in addition to the (virtual) default gateway address.  You can ad those in the *_gateway_a and *_gateway_b columns.  If the VLAN is "purely L2", meaning that we expect any routing for the VLAN to happen on an external device like a firewall, then leave the irb_prefix4 and irb_prefix6 fields blank.</t>
  </si>
  <si>
    <t>Routing Protocol Pick List (used in column M of the vrf_vlan_table sheet)</t>
  </si>
  <si>
    <t>OSPF</t>
  </si>
  <si>
    <t>BGP</t>
  </si>
  <si>
    <t>Static</t>
  </si>
  <si>
    <t>None</t>
  </si>
  <si>
    <t>Routing Protocol</t>
  </si>
  <si>
    <t>Border?</t>
  </si>
  <si>
    <t>Yes/No</t>
  </si>
  <si>
    <t>Yes</t>
  </si>
  <si>
    <t>No</t>
  </si>
  <si>
    <t>BGP?</t>
  </si>
  <si>
    <t>OSPF?</t>
  </si>
  <si>
    <t>Static?</t>
  </si>
  <si>
    <t>Peer IPv4</t>
  </si>
  <si>
    <t>Peer IPv6</t>
  </si>
  <si>
    <t>172.31.99.6</t>
  </si>
  <si>
    <t>fc01:face:2999::fffe</t>
  </si>
  <si>
    <t>_VLAN vlan_1999 is routed IPv4 and uses VGA gateway.  BGP routing to external gateway.</t>
  </si>
  <si>
    <t>_VLAN vlan_2999 is routed IPv6 and uses VGA gateway.  OSPFv3 routing to external gateway.</t>
  </si>
  <si>
    <t>OVERLAY</t>
  </si>
  <si>
    <t>vlan_1310</t>
  </si>
  <si>
    <t>1310</t>
  </si>
  <si>
    <t>26</t>
  </si>
  <si>
    <t>10.110.33.1</t>
  </si>
  <si>
    <t>64</t>
  </si>
  <si>
    <t>2601:de2a:aa01:151e::1</t>
  </si>
  <si>
    <t>vlan_1315</t>
  </si>
  <si>
    <t>1315</t>
  </si>
  <si>
    <t>2601:de2a:aa01:1523::1</t>
  </si>
  <si>
    <t>vlan_1320</t>
  </si>
  <si>
    <t>1320</t>
  </si>
  <si>
    <t>vlan_1330</t>
  </si>
  <si>
    <t>1330</t>
  </si>
  <si>
    <t>vlan_1390</t>
  </si>
  <si>
    <t>1390</t>
  </si>
  <si>
    <t>10.110.36.1</t>
  </si>
  <si>
    <t>10.110.36.2</t>
  </si>
  <si>
    <t>10.110.36.3</t>
  </si>
  <si>
    <t>2601:de2a:aa01:156e::1</t>
  </si>
  <si>
    <t>2601:de2a:aa01:156e::2</t>
  </si>
  <si>
    <t>2601:de2a:aa01:156e::3</t>
  </si>
  <si>
    <t>2601:de2a:aa01:156e::fffe</t>
  </si>
  <si>
    <t>10.110.36.62</t>
  </si>
  <si>
    <t>OSPF Area</t>
  </si>
  <si>
    <t>0.0.0.99</t>
  </si>
  <si>
    <t>10.110.34.1</t>
  </si>
  <si>
    <t>BGP Peer ASN</t>
  </si>
  <si>
    <t>64999</t>
  </si>
  <si>
    <t>VRF Index</t>
  </si>
  <si>
    <t>0.0.0.0</t>
  </si>
  <si>
    <t>vrf</t>
  </si>
  <si>
    <t>DHCP Mode</t>
  </si>
  <si>
    <t>Relay</t>
  </si>
  <si>
    <t>DHCPv4 Mode</t>
  </si>
  <si>
    <t>DHCPv6 Mode</t>
  </si>
  <si>
    <t>DHCPv6 Low</t>
  </si>
  <si>
    <t>DHCPv6 High</t>
  </si>
  <si>
    <t>DHCPv4 Low</t>
  </si>
  <si>
    <t>DHCPv4 High</t>
  </si>
  <si>
    <t>2601:de2a:aa01:151e::1000</t>
  </si>
  <si>
    <t>2601:de2a:aa01:151e::ffff</t>
  </si>
  <si>
    <t>2601:de2a:aa01:1523::1000</t>
  </si>
  <si>
    <t>2601:de2a:aa01:1523::ffff</t>
  </si>
  <si>
    <t>10.110.34.10</t>
  </si>
  <si>
    <t>10.110.34.62</t>
  </si>
  <si>
    <t>Server</t>
  </si>
  <si>
    <t>SLAAC?</t>
  </si>
  <si>
    <t>RDNSS?</t>
  </si>
  <si>
    <t>RDNSS Server</t>
  </si>
  <si>
    <t>2601:de2a:aa01:face::10</t>
  </si>
  <si>
    <t>2601:de2a:aa01:1003::8</t>
  </si>
  <si>
    <t>DHCPv6 Server</t>
  </si>
  <si>
    <t>DHCPv4 Server</t>
  </si>
  <si>
    <t>10.110.99.99</t>
  </si>
  <si>
    <t>Yes+Other</t>
  </si>
  <si>
    <t>Version 1.0.0-RC2</t>
  </si>
  <si>
    <t>Last updated:  1 Sept 2023 @ 15:45 EDT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</si>
</sst>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i/>
      <sz val="16"/>
      <color theme="9"/>
      <name val="Calibri"/>
      <family val="2"/>
      <scheme val="minor"/>
    </font>
    <font>
      <sz val="12"/>
      <color rgb="FF000000"/>
      <name val="Calibri"/>
      <family val="2"/>
      <scheme val="minor"/>
    </font>
    <font>
      <b/>
      <sz val="12"/>
      <color theme="9"/>
      <name val="Calibri (Body)"/>
    </font>
    <font>
      <sz val="8"/>
      <name val="Calibri"/>
      <family val="2"/>
      <scheme val="minor"/>
    </font>
    <font>
      <sz val="12"/>
      <color theme="9"/>
      <name val="Calibri"/>
      <family val="2"/>
      <scheme val="minor"/>
    </font>
    <font>
      <sz val="12"/>
      <name val="Calibri"/>
      <family val="2"/>
      <scheme val="minor"/>
    </font>
  </fonts>
  <fills count="4">
    <fill>
      <patternFill patternType="none"/>
    </fill>
    <fill>
      <patternFill patternType="gray125"/>
    </fill>
    <fill>
      <patternFill patternType="solid">
        <fgColor rgb="FFE2EFDA"/>
        <bgColor rgb="FFE2EFDA"/>
      </patternFill>
    </fill>
    <fill>
      <patternFill patternType="solid">
        <fgColor theme="9" tint="0.79998168889431442"/>
        <bgColor theme="9" tint="0.79998168889431442"/>
      </patternFill>
    </fill>
  </fills>
  <borders count="3">
    <border>
      <left/>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49" fontId="0" fillId="0" borderId="0" xfId="0" applyNumberFormat="1" applyAlignment="1">
      <alignment horizontal="left"/>
    </xf>
    <xf numFmtId="49" fontId="2" fillId="2" borderId="1" xfId="0" applyNumberFormat="1" applyFont="1" applyFill="1" applyBorder="1" applyAlignment="1">
      <alignment horizontal="left"/>
    </xf>
    <xf numFmtId="0" fontId="5" fillId="0" borderId="0" xfId="0" applyFont="1" applyAlignment="1">
      <alignment wrapText="1"/>
    </xf>
    <xf numFmtId="0" fontId="6" fillId="0" borderId="0" xfId="0" applyFont="1" applyAlignment="1">
      <alignment wrapText="1"/>
    </xf>
    <xf numFmtId="49" fontId="2" fillId="2" borderId="0" xfId="0" applyNumberFormat="1" applyFont="1" applyFill="1" applyAlignment="1">
      <alignment horizontal="left"/>
    </xf>
    <xf numFmtId="0" fontId="2" fillId="0" borderId="0" xfId="0" applyFont="1" applyAlignment="1">
      <alignment horizontal="left"/>
    </xf>
    <xf numFmtId="0" fontId="2" fillId="3" borderId="2" xfId="0" applyFont="1" applyFill="1" applyBorder="1" applyAlignment="1">
      <alignment horizontal="left"/>
    </xf>
    <xf numFmtId="0" fontId="2" fillId="0" borderId="1" xfId="0" applyFont="1" applyBorder="1" applyAlignment="1">
      <alignment horizontal="left"/>
    </xf>
  </cellXfs>
  <cellStyles count="1">
    <cellStyle name="Normal" xfId="0" builtinId="0"/>
  </cellStyles>
  <dxfs count="67">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font>
        <strike val="0"/>
        <outline val="0"/>
        <shadow val="0"/>
        <u val="none"/>
        <vertAlign val="baseline"/>
        <sz val="12"/>
        <name val="Calibri"/>
        <family val="2"/>
        <scheme val="minor"/>
      </font>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EE2D33-E684-6644-9230-CAF2182F5FF0}" name="Table3" displayName="Table3" ref="B33:B37" totalsRowShown="0" headerRowDxfId="66" dataDxfId="65">
  <autoFilter ref="B33:B37" xr:uid="{B5EE2D33-E684-6644-9230-CAF2182F5FF0}"/>
  <tableColumns count="1">
    <tableColumn id="1" xr3:uid="{B7EEA18C-4B70-5E43-BA6B-08B17BB9FA69}" name="Routing Protocol" dataDxfId="6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B0DAE-A3FD-9441-BF4F-A435CE537E20}" name="Table4" displayName="Table4" ref="B40:B43" totalsRowShown="0" headerRowDxfId="63" dataDxfId="62">
  <autoFilter ref="B40:B43" xr:uid="{4F7B0DAE-A3FD-9441-BF4F-A435CE537E20}"/>
  <tableColumns count="1">
    <tableColumn id="1" xr3:uid="{8F26CD61-ABD2-9D4B-B379-F374280928E3}" name="Yes/No" dataDxfId="6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3A6E75-A4A8-DD4C-80DC-F84F13D1A767}" name="Table16" displayName="Table16" ref="D12:W23" totalsRowShown="0" headerRowDxfId="60" dataDxfId="59">
  <autoFilter ref="D12:W23" xr:uid="{503A6E75-A4A8-DD4C-80DC-F84F13D1A767}"/>
  <tableColumns count="20">
    <tableColumn id="1" xr3:uid="{FC4D9186-D3C9-B84D-889A-D5A453327A0B}" name="VRF" dataDxfId="58"/>
    <tableColumn id="2" xr3:uid="{C7ABF463-A0A9-AB4D-A52C-C06D572108B0}" name="vrf_index" dataDxfId="57"/>
    <tableColumn id="3" xr3:uid="{A6E66FC4-7F8C-724E-878B-9E3E9550D182}" name="VLAN" dataDxfId="56"/>
    <tableColumn id="4" xr3:uid="{95E16125-F893-F640-8529-9F856D576C72}" name="vlan_id" dataDxfId="55"/>
    <tableColumn id="11" xr3:uid="{EAF7FDFA-59BE-554C-AD28-5C45AB1F193C}" name="ipv4_prefix_len" dataDxfId="54"/>
    <tableColumn id="5" xr3:uid="{CF882013-BF75-7948-8A36-1C111FFB392E}" name="irb_gateway4" dataDxfId="53"/>
    <tableColumn id="8" xr3:uid="{CEA03DCD-8AE5-F047-A812-3A26F0BC9299}" name="irb_gateway4_a" dataDxfId="52"/>
    <tableColumn id="7" xr3:uid="{8D55C51C-D9E3-FC46-A619-2316AC79F557}" name="irb_gateway4_b" dataDxfId="51"/>
    <tableColumn id="12" xr3:uid="{BD8730A5-8393-244E-9967-A2F8875AD7D5}" name="ipv6_prefix_len" dataDxfId="50"/>
    <tableColumn id="6" xr3:uid="{3018A3D6-A804-3548-B4C5-79EF33009F3B}" name="irb_gateway6" dataDxfId="49"/>
    <tableColumn id="9" xr3:uid="{BB7FABC5-8B2C-D94F-9659-27CD4A404063}" name="irb_gateway6_a" dataDxfId="48"/>
    <tableColumn id="10" xr3:uid="{AB0AFB75-1C9B-764D-ADB4-0202F659E8C1}" name="irb_gateway6_b" dataDxfId="47"/>
    <tableColumn id="15" xr3:uid="{240F06E5-48AC-0E44-B922-FF2F78315B37}" name="Border?" dataDxfId="46"/>
    <tableColumn id="16" xr3:uid="{97168BD7-2AC8-9B44-8877-08F36D50880D}" name="BGP?" dataDxfId="45"/>
    <tableColumn id="17" xr3:uid="{3C8C53D3-5571-A341-906A-83122CCC82A3}" name="OSPF?" dataDxfId="44"/>
    <tableColumn id="18" xr3:uid="{897A5642-94B2-5844-9DB5-5EA23E44CE4B}" name="Static?" dataDxfId="43"/>
    <tableColumn id="14" xr3:uid="{E15E51F0-4BEF-ED44-9702-18BBD701D5DA}" name="Peer IPv4" dataDxfId="42"/>
    <tableColumn id="19" xr3:uid="{B4F0AEED-C5DE-A842-9DB9-74E511473B36}" name="Peer IPv6" dataDxfId="41"/>
    <tableColumn id="13" xr3:uid="{3D21E974-A402-A340-B9BA-8E418BB4AA98}" name="BGP Peer ASN" dataDxfId="40"/>
    <tableColumn id="20" xr3:uid="{0694049F-386A-F346-ADEA-6D3E21E7E99A}" name="OSPF Area" dataDxf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94C60C-6802-894A-8033-43475C4C5B5B}" name="Table6" displayName="Table6" ref="B45:B48" totalsRowShown="0" headerRowDxfId="38" dataDxfId="37">
  <autoFilter ref="B45:B48" xr:uid="{CE94C60C-6802-894A-8033-43475C4C5B5B}"/>
  <tableColumns count="1">
    <tableColumn id="1" xr3:uid="{A1F4C71C-87FF-2149-8CB6-05AA05A96451}" name="DHCP Mode" dataDxfId="3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859428-B2FB-0043-A043-53AB6051B5D2}" name="Table13" displayName="Table13" ref="A1:C2" totalsRowShown="0" headerRowDxfId="35" dataDxfId="34">
  <autoFilter ref="A1:C2" xr:uid="{00000000-0009-0000-0100-000001000000}"/>
  <tableColumns count="3">
    <tableColumn id="1" xr3:uid="{85E209CF-6465-7441-B3FB-534D9995B2E5}" name="VRF" dataDxfId="33"/>
    <tableColumn id="2" xr3:uid="{A133323C-8C0C-184A-BD66-33F146A57384}" name="VRF Index" dataDxfId="32">
      <calculatedColumnFormula>ROW()</calculatedColumnFormula>
    </tableColumn>
    <tableColumn id="13" xr3:uid="{033ED621-60A5-C944-B445-0E49433AF33E}" name="OSPF Area" dataDxfId="3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C6" totalsRowShown="0" headerRowDxfId="30" dataDxfId="29">
  <autoFilter ref="A1:AC6" xr:uid="{00000000-0009-0000-0100-000001000000}"/>
  <tableColumns count="29">
    <tableColumn id="3" xr3:uid="{00000000-0010-0000-0000-000003000000}" name="VLAN" dataDxfId="28"/>
    <tableColumn id="4" xr3:uid="{00000000-0010-0000-0000-000004000000}" name="vlan_id" dataDxfId="27"/>
    <tableColumn id="1" xr3:uid="{F31D8598-66EA-A441-BBE2-8B05AF15142E}" name="vrf" dataDxfId="26"/>
    <tableColumn id="11" xr3:uid="{B59DC5A7-BD5B-4341-911D-D9EBA43E7560}" name="ipv4_prefix_len" dataDxfId="25"/>
    <tableColumn id="5" xr3:uid="{00000000-0010-0000-0000-000005000000}" name="irb_gateway4" dataDxfId="24"/>
    <tableColumn id="8" xr3:uid="{D0819141-2518-2140-B08B-7B3B7C0E690A}" name="irb_gateway4_a" dataDxfId="23"/>
    <tableColumn id="7" xr3:uid="{982B3D37-24B7-234B-9036-C37410235FAB}" name="irb_gateway4_b" dataDxfId="22"/>
    <tableColumn id="12" xr3:uid="{C74959A9-CD2A-AC43-833F-3CDF9B95B40B}" name="ipv6_prefix_len" dataDxfId="21"/>
    <tableColumn id="6" xr3:uid="{00000000-0010-0000-0000-000006000000}" name="irb_gateway6" dataDxfId="20"/>
    <tableColumn id="9" xr3:uid="{01D5888D-C9C2-2A4E-97A7-D1FAD414B8CB}" name="irb_gateway6_a" dataDxfId="19"/>
    <tableColumn id="10" xr3:uid="{C0A34810-096C-D04A-8892-D43C48E942A2}" name="irb_gateway6_b" dataDxfId="18"/>
    <tableColumn id="15" xr3:uid="{F8EEEBCF-0B3E-E54D-A02A-7BA4FCDA1D9B}" name="Border?" dataDxfId="17"/>
    <tableColumn id="16" xr3:uid="{4AF0FA81-3646-1B42-931F-79015305571D}" name="BGP?" dataDxfId="16"/>
    <tableColumn id="17" xr3:uid="{9C9F320F-6160-844A-B562-E12EDD97B461}" name="OSPF?" dataDxfId="15"/>
    <tableColumn id="18" xr3:uid="{2EA21AFF-00C7-4345-8748-0C4E58C48C64}" name="Static?" dataDxfId="14"/>
    <tableColumn id="14" xr3:uid="{7C481251-5B49-2D46-83B7-688CB01708BD}" name="Peer IPv4" dataDxfId="13"/>
    <tableColumn id="19" xr3:uid="{5D806061-7986-6541-912E-54A30BDEC94D}" name="Peer IPv6" dataDxfId="12"/>
    <tableColumn id="20" xr3:uid="{FD9EDD41-ECBE-2C43-A73C-7F488DF37E2D}" name="BGP Peer ASN" dataDxfId="11"/>
    <tableColumn id="25" xr3:uid="{7DBACCEE-E590-B14D-94C5-F4BB5FDC71D2}" name="SLAAC?" dataDxfId="10"/>
    <tableColumn id="26" xr3:uid="{B9A0A0FD-E6D5-DB41-A8DF-BAD74BB0C610}" name="RDNSS?" dataDxfId="9"/>
    <tableColumn id="27" xr3:uid="{49E70EC2-F131-FA4E-AFEA-6822BE778314}" name="RDNSS Server" dataDxfId="8"/>
    <tableColumn id="23" xr3:uid="{80EB1EC9-EF62-6847-9D89-94933C1DDCF4}" name="DHCPv4 Mode" dataDxfId="7"/>
    <tableColumn id="2" xr3:uid="{D368605F-1FF1-0440-9DA6-C351068447B6}" name="DHCPv4 Low" dataDxfId="6"/>
    <tableColumn id="22" xr3:uid="{9DBF3408-7B59-F140-853B-70E93F75F714}" name="DHCPv4 High" dataDxfId="5"/>
    <tableColumn id="28" xr3:uid="{A0BFB682-0E86-F645-BC48-6E1E48943041}" name="DHCPv4 Server" dataDxfId="4"/>
    <tableColumn id="29" xr3:uid="{226D3662-6307-EB4B-8853-4BDC88173641}" name="DHCPv6 Mode" dataDxfId="3"/>
    <tableColumn id="13" xr3:uid="{AAA4A875-8B19-D340-940D-C38F9AE75C03}" name="DHCPv6 Low" dataDxfId="2"/>
    <tableColumn id="21" xr3:uid="{CBA8C600-5ACD-3049-9A63-CABEE94E1FD7}" name="DHCPv6 High" dataDxfId="1"/>
    <tableColumn id="24" xr3:uid="{1ADB4743-FD49-194F-A260-6B2291556582}" name="DHCPv6 Server"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8"/>
  <sheetViews>
    <sheetView tabSelected="1" zoomScale="130" zoomScaleNormal="130" workbookViewId="0">
      <selection activeCell="B4" sqref="B4"/>
    </sheetView>
  </sheetViews>
  <sheetFormatPr baseColWidth="10" defaultRowHeight="16" x14ac:dyDescent="0.2"/>
  <cols>
    <col min="1" max="1" width="3.83203125" style="1" customWidth="1"/>
    <col min="2" max="2" width="81.5" style="3" customWidth="1"/>
    <col min="8" max="8" width="14.5" bestFit="1" customWidth="1"/>
    <col min="9" max="9" width="18.1640625" bestFit="1" customWidth="1"/>
    <col min="10" max="11" width="17" bestFit="1" customWidth="1"/>
    <col min="12" max="12" width="16.5" bestFit="1" customWidth="1"/>
    <col min="13" max="13" width="15.33203125" bestFit="1" customWidth="1"/>
    <col min="14" max="15" width="17" bestFit="1" customWidth="1"/>
    <col min="21" max="21" width="17.33203125" bestFit="1" customWidth="1"/>
    <col min="23" max="23" width="12.33203125" bestFit="1" customWidth="1"/>
  </cols>
  <sheetData>
    <row r="1" spans="1:23" ht="22" x14ac:dyDescent="0.25">
      <c r="B1" s="2" t="s">
        <v>12</v>
      </c>
    </row>
    <row r="2" spans="1:23" ht="17" x14ac:dyDescent="0.2">
      <c r="B2" s="3" t="s">
        <v>127</v>
      </c>
    </row>
    <row r="3" spans="1:23" ht="17" x14ac:dyDescent="0.2">
      <c r="B3" s="3" t="s">
        <v>128</v>
      </c>
    </row>
    <row r="4" spans="1:23" ht="17" x14ac:dyDescent="0.2">
      <c r="B4" s="3" t="s">
        <v>13</v>
      </c>
    </row>
    <row r="5" spans="1:23" ht="51" x14ac:dyDescent="0.2">
      <c r="A5" s="1">
        <v>1</v>
      </c>
      <c r="B5" s="3" t="s">
        <v>25</v>
      </c>
    </row>
    <row r="6" spans="1:23" ht="34" x14ac:dyDescent="0.2">
      <c r="A6" s="1">
        <v>2</v>
      </c>
      <c r="B6" s="3" t="s">
        <v>14</v>
      </c>
    </row>
    <row r="7" spans="1:23" ht="68" x14ac:dyDescent="0.2">
      <c r="A7" s="1">
        <v>3</v>
      </c>
      <c r="B7" s="3" t="s">
        <v>17</v>
      </c>
    </row>
    <row r="8" spans="1:23" ht="68" x14ac:dyDescent="0.2">
      <c r="A8" s="1">
        <v>4</v>
      </c>
      <c r="B8" s="3" t="s">
        <v>15</v>
      </c>
    </row>
    <row r="9" spans="1:23" ht="34" x14ac:dyDescent="0.2">
      <c r="A9" s="1">
        <v>5</v>
      </c>
      <c r="B9" s="3" t="s">
        <v>16</v>
      </c>
    </row>
    <row r="10" spans="1:23" ht="170" x14ac:dyDescent="0.2">
      <c r="A10" s="1">
        <v>6</v>
      </c>
      <c r="B10" s="3" t="s">
        <v>51</v>
      </c>
    </row>
    <row r="12" spans="1:23" ht="17" x14ac:dyDescent="0.2">
      <c r="B12" s="4" t="s">
        <v>26</v>
      </c>
      <c r="D12" s="5" t="s">
        <v>0</v>
      </c>
      <c r="E12" s="5" t="s">
        <v>3</v>
      </c>
      <c r="F12" s="5" t="s">
        <v>1</v>
      </c>
      <c r="G12" s="5" t="s">
        <v>2</v>
      </c>
      <c r="H12" s="5" t="s">
        <v>39</v>
      </c>
      <c r="I12" s="5" t="s">
        <v>40</v>
      </c>
      <c r="J12" s="5" t="s">
        <v>27</v>
      </c>
      <c r="K12" s="5" t="s">
        <v>28</v>
      </c>
      <c r="L12" s="5" t="s">
        <v>41</v>
      </c>
      <c r="M12" s="5" t="s">
        <v>48</v>
      </c>
      <c r="N12" s="5" t="s">
        <v>29</v>
      </c>
      <c r="O12" s="5" t="s">
        <v>30</v>
      </c>
      <c r="P12" s="5" t="s">
        <v>58</v>
      </c>
      <c r="Q12" s="5" t="s">
        <v>62</v>
      </c>
      <c r="R12" s="5" t="s">
        <v>63</v>
      </c>
      <c r="S12" s="5" t="s">
        <v>64</v>
      </c>
      <c r="T12" s="5" t="s">
        <v>65</v>
      </c>
      <c r="U12" s="5" t="s">
        <v>66</v>
      </c>
      <c r="V12" s="5" t="s">
        <v>98</v>
      </c>
      <c r="W12" s="5" t="s">
        <v>95</v>
      </c>
    </row>
    <row r="13" spans="1:23" ht="17" x14ac:dyDescent="0.2">
      <c r="B13" s="3" t="s">
        <v>18</v>
      </c>
      <c r="D13" s="5" t="s">
        <v>4</v>
      </c>
      <c r="E13" s="5">
        <v>1</v>
      </c>
      <c r="F13" s="5"/>
      <c r="G13" s="5"/>
      <c r="H13" s="5"/>
      <c r="I13" s="5"/>
      <c r="J13" s="5"/>
      <c r="K13" s="5"/>
      <c r="L13" s="5"/>
      <c r="M13" s="5"/>
      <c r="N13" s="5"/>
      <c r="O13" s="5"/>
      <c r="P13" s="5"/>
      <c r="Q13" s="5"/>
      <c r="R13" s="5"/>
      <c r="S13" s="5"/>
      <c r="T13" s="5"/>
      <c r="U13" s="5"/>
      <c r="V13" s="5"/>
      <c r="W13" s="5"/>
    </row>
    <row r="14" spans="1:23" ht="17" x14ac:dyDescent="0.2">
      <c r="B14" s="3" t="s">
        <v>24</v>
      </c>
      <c r="D14" s="5"/>
      <c r="E14" s="5"/>
      <c r="F14" s="5" t="s">
        <v>5</v>
      </c>
      <c r="G14" s="5">
        <v>100</v>
      </c>
      <c r="H14" s="5">
        <v>24</v>
      </c>
      <c r="I14" s="5" t="s">
        <v>36</v>
      </c>
      <c r="J14" s="5"/>
      <c r="K14" s="5"/>
      <c r="L14" s="5"/>
      <c r="M14" s="5"/>
      <c r="N14" s="5"/>
      <c r="O14" s="5"/>
      <c r="P14" s="5" t="s">
        <v>61</v>
      </c>
      <c r="Q14" s="5"/>
      <c r="R14" s="5"/>
      <c r="S14" s="5"/>
      <c r="T14" s="5"/>
      <c r="U14" s="5"/>
      <c r="V14" s="5"/>
      <c r="W14" s="5"/>
    </row>
    <row r="15" spans="1:23" ht="17" x14ac:dyDescent="0.2">
      <c r="B15" s="3" t="s">
        <v>49</v>
      </c>
      <c r="D15" s="5"/>
      <c r="E15" s="5"/>
      <c r="F15" s="5" t="s">
        <v>6</v>
      </c>
      <c r="G15" s="5">
        <v>120</v>
      </c>
      <c r="H15" s="5">
        <v>24</v>
      </c>
      <c r="I15" s="5" t="s">
        <v>35</v>
      </c>
      <c r="J15" s="5"/>
      <c r="K15" s="5"/>
      <c r="L15" s="5"/>
      <c r="M15" s="5"/>
      <c r="N15" s="5"/>
      <c r="O15" s="5"/>
      <c r="P15" s="5" t="s">
        <v>61</v>
      </c>
      <c r="Q15" s="5"/>
      <c r="R15" s="5"/>
      <c r="S15" s="5"/>
      <c r="T15" s="5"/>
      <c r="U15" s="5"/>
      <c r="V15" s="5"/>
      <c r="W15" s="5"/>
    </row>
    <row r="16" spans="1:23" ht="17" x14ac:dyDescent="0.2">
      <c r="B16" s="3" t="s">
        <v>23</v>
      </c>
      <c r="D16" s="5"/>
      <c r="E16" s="5"/>
      <c r="F16" s="5" t="s">
        <v>11</v>
      </c>
      <c r="G16" s="5">
        <v>130</v>
      </c>
      <c r="H16" s="5"/>
      <c r="I16" s="5"/>
      <c r="J16" s="5"/>
      <c r="K16" s="5"/>
      <c r="L16" s="5"/>
      <c r="M16" s="5"/>
      <c r="N16" s="5"/>
      <c r="O16" s="5"/>
      <c r="P16" s="5" t="s">
        <v>61</v>
      </c>
      <c r="Q16" s="5"/>
      <c r="R16" s="5"/>
      <c r="S16" s="5"/>
      <c r="T16" s="5"/>
      <c r="U16" s="5"/>
      <c r="V16" s="5"/>
      <c r="W16" s="5"/>
    </row>
    <row r="17" spans="2:23" ht="17" x14ac:dyDescent="0.2">
      <c r="B17" s="3" t="s">
        <v>69</v>
      </c>
      <c r="D17" s="5"/>
      <c r="E17" s="5"/>
      <c r="F17" s="5" t="s">
        <v>31</v>
      </c>
      <c r="G17" s="5">
        <v>1999</v>
      </c>
      <c r="H17" s="5">
        <v>29</v>
      </c>
      <c r="I17" s="5" t="s">
        <v>34</v>
      </c>
      <c r="J17" s="5" t="s">
        <v>37</v>
      </c>
      <c r="K17" s="5" t="s">
        <v>38</v>
      </c>
      <c r="L17" s="5"/>
      <c r="M17" s="5"/>
      <c r="N17" s="5"/>
      <c r="O17" s="5"/>
      <c r="P17" s="5" t="s">
        <v>60</v>
      </c>
      <c r="Q17" s="5" t="s">
        <v>60</v>
      </c>
      <c r="R17" s="5" t="s">
        <v>61</v>
      </c>
      <c r="S17" s="5" t="s">
        <v>61</v>
      </c>
      <c r="T17" s="5" t="s">
        <v>67</v>
      </c>
      <c r="U17" s="5"/>
      <c r="V17" s="5" t="s">
        <v>99</v>
      </c>
      <c r="W17" s="5"/>
    </row>
    <row r="18" spans="2:23" ht="17" x14ac:dyDescent="0.2">
      <c r="B18" s="3" t="s">
        <v>19</v>
      </c>
      <c r="D18" s="5"/>
      <c r="E18" s="5"/>
      <c r="F18" s="5"/>
      <c r="G18" s="5"/>
      <c r="H18" s="5"/>
      <c r="I18" s="5"/>
      <c r="J18" s="5"/>
      <c r="K18" s="5"/>
      <c r="L18" s="5"/>
      <c r="M18" s="5"/>
      <c r="N18" s="5"/>
      <c r="O18" s="5"/>
      <c r="P18" s="5"/>
      <c r="Q18" s="5"/>
      <c r="R18" s="5"/>
      <c r="S18" s="5"/>
      <c r="T18" s="5"/>
      <c r="U18" s="5"/>
      <c r="V18" s="5"/>
      <c r="W18" s="5"/>
    </row>
    <row r="19" spans="2:23" ht="17" x14ac:dyDescent="0.2">
      <c r="B19" s="3" t="s">
        <v>20</v>
      </c>
      <c r="D19" s="5" t="s">
        <v>7</v>
      </c>
      <c r="E19" s="5">
        <v>2</v>
      </c>
      <c r="F19" s="5"/>
      <c r="G19" s="5"/>
      <c r="H19" s="5"/>
      <c r="I19" s="5"/>
      <c r="J19" s="5"/>
      <c r="K19" s="5"/>
      <c r="L19" s="5"/>
      <c r="M19" s="5"/>
      <c r="N19" s="5"/>
      <c r="O19" s="5"/>
      <c r="P19" s="5"/>
      <c r="Q19" s="5"/>
      <c r="R19" s="5"/>
      <c r="S19" s="5"/>
      <c r="T19" s="5"/>
      <c r="U19" s="5"/>
      <c r="V19" s="5"/>
      <c r="W19" s="5"/>
    </row>
    <row r="20" spans="2:23" ht="17" x14ac:dyDescent="0.2">
      <c r="B20" s="3" t="s">
        <v>22</v>
      </c>
      <c r="D20" s="5"/>
      <c r="E20" s="5"/>
      <c r="F20" s="5" t="s">
        <v>8</v>
      </c>
      <c r="G20" s="5">
        <v>200</v>
      </c>
      <c r="H20" s="5"/>
      <c r="I20" s="5"/>
      <c r="J20" s="5"/>
      <c r="K20" s="5"/>
      <c r="L20" s="5">
        <v>64</v>
      </c>
      <c r="M20" s="5" t="s">
        <v>42</v>
      </c>
      <c r="N20" s="5"/>
      <c r="O20" s="5"/>
      <c r="P20" s="5" t="s">
        <v>61</v>
      </c>
      <c r="Q20" s="5"/>
      <c r="R20" s="5"/>
      <c r="S20" s="5"/>
      <c r="T20" s="5"/>
      <c r="U20" s="5"/>
      <c r="V20" s="5"/>
      <c r="W20" s="5"/>
    </row>
    <row r="21" spans="2:23" ht="17" x14ac:dyDescent="0.2">
      <c r="B21" s="3" t="s">
        <v>50</v>
      </c>
      <c r="D21" s="5"/>
      <c r="E21" s="5"/>
      <c r="F21" s="5" t="s">
        <v>9</v>
      </c>
      <c r="G21" s="5">
        <v>240</v>
      </c>
      <c r="H21" s="5"/>
      <c r="I21" s="5"/>
      <c r="J21" s="5"/>
      <c r="K21" s="5"/>
      <c r="L21" s="5">
        <v>64</v>
      </c>
      <c r="M21" s="5" t="s">
        <v>43</v>
      </c>
      <c r="N21" s="5"/>
      <c r="O21" s="5"/>
      <c r="P21" s="5" t="s">
        <v>61</v>
      </c>
      <c r="Q21" s="5"/>
      <c r="R21" s="5"/>
      <c r="S21" s="5"/>
      <c r="T21" s="5"/>
      <c r="U21" s="5"/>
      <c r="V21" s="5"/>
      <c r="W21" s="5"/>
    </row>
    <row r="22" spans="2:23" ht="17" x14ac:dyDescent="0.2">
      <c r="B22" s="3" t="s">
        <v>21</v>
      </c>
      <c r="D22" s="5"/>
      <c r="E22" s="5"/>
      <c r="F22" s="5" t="s">
        <v>10</v>
      </c>
      <c r="G22" s="5">
        <v>280</v>
      </c>
      <c r="H22" s="5">
        <v>24</v>
      </c>
      <c r="I22" s="5" t="s">
        <v>33</v>
      </c>
      <c r="J22" s="5"/>
      <c r="K22" s="5"/>
      <c r="L22" s="5">
        <v>64</v>
      </c>
      <c r="M22" s="5" t="s">
        <v>44</v>
      </c>
      <c r="N22" s="5"/>
      <c r="O22" s="5"/>
      <c r="P22" s="5" t="s">
        <v>61</v>
      </c>
      <c r="Q22" s="5"/>
      <c r="R22" s="5"/>
      <c r="S22" s="5"/>
      <c r="T22" s="5"/>
      <c r="U22" s="5"/>
      <c r="V22" s="5"/>
      <c r="W22" s="5"/>
    </row>
    <row r="23" spans="2:23" ht="17" x14ac:dyDescent="0.2">
      <c r="B23" s="3" t="s">
        <v>70</v>
      </c>
      <c r="D23" s="5"/>
      <c r="E23" s="5"/>
      <c r="F23" s="5" t="s">
        <v>32</v>
      </c>
      <c r="G23" s="5">
        <v>2999</v>
      </c>
      <c r="H23" s="5"/>
      <c r="I23" s="5"/>
      <c r="J23" s="5"/>
      <c r="K23" s="5"/>
      <c r="L23" s="5">
        <v>64</v>
      </c>
      <c r="M23" s="5" t="s">
        <v>45</v>
      </c>
      <c r="N23" s="5" t="s">
        <v>46</v>
      </c>
      <c r="O23" s="6" t="s">
        <v>47</v>
      </c>
      <c r="P23" s="9" t="s">
        <v>60</v>
      </c>
      <c r="Q23" s="9" t="s">
        <v>61</v>
      </c>
      <c r="R23" s="9" t="s">
        <v>60</v>
      </c>
      <c r="S23" s="9" t="s">
        <v>61</v>
      </c>
      <c r="T23" s="5"/>
      <c r="U23" s="5" t="s">
        <v>68</v>
      </c>
      <c r="V23" s="5"/>
      <c r="W23" s="5" t="s">
        <v>96</v>
      </c>
    </row>
    <row r="32" spans="2:23" ht="17" x14ac:dyDescent="0.2">
      <c r="B32" s="7" t="s">
        <v>52</v>
      </c>
    </row>
    <row r="33" spans="2:2" ht="17" x14ac:dyDescent="0.2">
      <c r="B33" s="8" t="s">
        <v>57</v>
      </c>
    </row>
    <row r="34" spans="2:2" ht="17" x14ac:dyDescent="0.2">
      <c r="B34" s="3" t="s">
        <v>56</v>
      </c>
    </row>
    <row r="35" spans="2:2" ht="17" x14ac:dyDescent="0.2">
      <c r="B35" s="3" t="s">
        <v>54</v>
      </c>
    </row>
    <row r="36" spans="2:2" ht="17" x14ac:dyDescent="0.2">
      <c r="B36" s="3" t="s">
        <v>53</v>
      </c>
    </row>
    <row r="37" spans="2:2" ht="17" x14ac:dyDescent="0.2">
      <c r="B37" s="3" t="s">
        <v>55</v>
      </c>
    </row>
    <row r="40" spans="2:2" ht="17" x14ac:dyDescent="0.2">
      <c r="B40" s="3" t="s">
        <v>59</v>
      </c>
    </row>
    <row r="41" spans="2:2" ht="17" x14ac:dyDescent="0.2">
      <c r="B41" s="3" t="s">
        <v>61</v>
      </c>
    </row>
    <row r="42" spans="2:2" ht="17" x14ac:dyDescent="0.2">
      <c r="B42" s="3" t="s">
        <v>60</v>
      </c>
    </row>
    <row r="43" spans="2:2" ht="17" x14ac:dyDescent="0.2">
      <c r="B43" s="3" t="s">
        <v>126</v>
      </c>
    </row>
    <row r="45" spans="2:2" ht="17" x14ac:dyDescent="0.2">
      <c r="B45" s="3" t="s">
        <v>103</v>
      </c>
    </row>
    <row r="46" spans="2:2" ht="17" x14ac:dyDescent="0.2">
      <c r="B46" s="3" t="s">
        <v>56</v>
      </c>
    </row>
    <row r="47" spans="2:2" ht="17" x14ac:dyDescent="0.2">
      <c r="B47" s="3" t="s">
        <v>104</v>
      </c>
    </row>
    <row r="48" spans="2:2" ht="17" x14ac:dyDescent="0.2">
      <c r="B48" s="3" t="s">
        <v>117</v>
      </c>
    </row>
  </sheetData>
  <dataValidations count="4">
    <dataValidation type="list" allowBlank="1" showInputMessage="1" showErrorMessage="1" promptTitle="Static?" prompt="For VLANs only, not VRFs.  If this VLAN is a border VLAN, does it have a static route to an external gateway?" sqref="S13:S23" xr:uid="{75BDE814-AA9E-424F-9E83-2A2F201E5556}">
      <formula1>$B$41:$B$43</formula1>
    </dataValidation>
    <dataValidation type="list" allowBlank="1" showInputMessage="1" showErrorMessage="1" promptTitle="OSPF?" prompt="For VLANs only, not VRFs.  If this VLAN is a border VLAN, does it peer via OSPFv2 or OSPFv3 to an external gateway?" sqref="R13:R23" xr:uid="{E331B341-FC03-4A4C-AA27-729E41B9726A}">
      <formula1>$B$41:$B$43</formula1>
    </dataValidation>
    <dataValidation type="list" allowBlank="1" showInputMessage="1" showErrorMessage="1" promptTitle="BGP?" prompt="For VLANs only, not VRFs.  If this VLAN is a border VLAN, does it peer via BGP to an external gateway?" sqref="Q13:Q23" xr:uid="{1D295984-6378-4B4D-9520-6A60FFBD6ABE}">
      <formula1>$B$41:$B$43</formula1>
    </dataValidation>
    <dataValidation type="list" allowBlank="1" showInputMessage="1" showErrorMessage="1" promptTitle="Border?" prompt="For VLANs only, not VRFs.  Select Yes if this VLAN provides routing to an external gateway, otherwise select No." sqref="P13:P23" xr:uid="{4B375853-08C1-F143-8D16-A76EB2E944E5}">
      <formula1>$B$41:$B$43</formula1>
    </dataValidation>
  </dataValidations>
  <pageMargins left="0.7" right="0.7" top="0.75" bottom="0.75" header="0.3" footer="0.3"/>
  <headerFooter>
    <oddFooter>&amp;C_x000D_&amp;1#&amp;"Calibri"&amp;7&amp;K000000 Juniper Business Use Only</oddFooter>
  </headerFooter>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287F-D4C8-774A-B570-29B7D13CF538}">
  <dimension ref="A1:C2"/>
  <sheetViews>
    <sheetView zoomScale="130" zoomScaleNormal="130" workbookViewId="0">
      <selection activeCell="A3" sqref="A3"/>
    </sheetView>
  </sheetViews>
  <sheetFormatPr baseColWidth="10" defaultRowHeight="16" x14ac:dyDescent="0.2"/>
  <cols>
    <col min="1" max="2" width="10.83203125" style="5"/>
    <col min="3" max="3" width="12.33203125" style="5" bestFit="1" customWidth="1"/>
    <col min="4" max="16384" width="10.83203125" style="5"/>
  </cols>
  <sheetData>
    <row r="1" spans="1:3" x14ac:dyDescent="0.2">
      <c r="A1" s="5" t="s">
        <v>0</v>
      </c>
      <c r="B1" s="5" t="s">
        <v>100</v>
      </c>
      <c r="C1" s="5" t="s">
        <v>95</v>
      </c>
    </row>
    <row r="2" spans="1:3" x14ac:dyDescent="0.2">
      <c r="A2" s="5" t="s">
        <v>71</v>
      </c>
      <c r="B2" s="1">
        <f>ROW()</f>
        <v>2</v>
      </c>
      <c r="C2" s="5" t="s">
        <v>101</v>
      </c>
    </row>
  </sheetData>
  <phoneticPr fontId="4" type="noConversion"/>
  <pageMargins left="0.7" right="0.7" top="0.75" bottom="0.75" header="0.3" footer="0.3"/>
  <headerFooter>
    <oddFooter>&amp;C_x000D_&amp;1#&amp;"Calibri"&amp;7&amp;K000000 Juniper Business Use Only</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
  <sheetViews>
    <sheetView topLeftCell="J1" zoomScale="130" zoomScaleNormal="130" workbookViewId="0">
      <selection activeCell="T11" sqref="T11"/>
    </sheetView>
  </sheetViews>
  <sheetFormatPr baseColWidth="10" defaultRowHeight="16" x14ac:dyDescent="0.2"/>
  <cols>
    <col min="1" max="3" width="10.83203125" style="5"/>
    <col min="4" max="4" width="17" style="5" bestFit="1" customWidth="1"/>
    <col min="5" max="8" width="16.83203125" style="5" customWidth="1"/>
    <col min="9" max="11" width="24.6640625" style="5" bestFit="1" customWidth="1"/>
    <col min="12" max="12" width="10.1640625" style="5" bestFit="1" customWidth="1"/>
    <col min="13" max="13" width="8.1640625" style="5" bestFit="1" customWidth="1"/>
    <col min="14" max="14" width="9" style="5" bestFit="1" customWidth="1"/>
    <col min="15" max="15" width="9.33203125" style="5" bestFit="1" customWidth="1"/>
    <col min="16" max="16" width="11.6640625" style="5" bestFit="1" customWidth="1"/>
    <col min="17" max="17" width="26.83203125" style="5" bestFit="1" customWidth="1"/>
    <col min="18" max="18" width="15.33203125" style="5" bestFit="1" customWidth="1"/>
    <col min="19" max="20" width="15.33203125" style="5" customWidth="1"/>
    <col min="21" max="21" width="21" style="5" bestFit="1" customWidth="1"/>
    <col min="22" max="22" width="15.33203125" style="5" customWidth="1"/>
    <col min="23" max="23" width="14.1640625" bestFit="1" customWidth="1"/>
    <col min="24" max="24" width="14.6640625" bestFit="1" customWidth="1"/>
    <col min="25" max="26" width="14.6640625" customWidth="1"/>
    <col min="27" max="28" width="28.33203125" style="5" bestFit="1" customWidth="1"/>
    <col min="29" max="29" width="21.6640625" style="5" bestFit="1" customWidth="1"/>
    <col min="30" max="16384" width="10.83203125" style="5"/>
  </cols>
  <sheetData>
    <row r="1" spans="1:29" x14ac:dyDescent="0.2">
      <c r="A1" s="5" t="s">
        <v>1</v>
      </c>
      <c r="B1" s="5" t="s">
        <v>2</v>
      </c>
      <c r="C1" s="5" t="s">
        <v>102</v>
      </c>
      <c r="D1" s="5" t="s">
        <v>39</v>
      </c>
      <c r="E1" s="5" t="s">
        <v>40</v>
      </c>
      <c r="F1" s="5" t="s">
        <v>27</v>
      </c>
      <c r="G1" s="5" t="s">
        <v>28</v>
      </c>
      <c r="H1" s="5" t="s">
        <v>41</v>
      </c>
      <c r="I1" s="5" t="s">
        <v>48</v>
      </c>
      <c r="J1" s="5" t="s">
        <v>29</v>
      </c>
      <c r="K1" s="5" t="s">
        <v>30</v>
      </c>
      <c r="L1" s="5" t="s">
        <v>58</v>
      </c>
      <c r="M1" s="5" t="s">
        <v>62</v>
      </c>
      <c r="N1" s="5" t="s">
        <v>63</v>
      </c>
      <c r="O1" s="5" t="s">
        <v>64</v>
      </c>
      <c r="P1" s="5" t="s">
        <v>65</v>
      </c>
      <c r="Q1" s="5" t="s">
        <v>66</v>
      </c>
      <c r="R1" s="5" t="s">
        <v>98</v>
      </c>
      <c r="S1" s="5" t="s">
        <v>118</v>
      </c>
      <c r="T1" s="5" t="s">
        <v>119</v>
      </c>
      <c r="U1" s="5" t="s">
        <v>120</v>
      </c>
      <c r="V1" s="5" t="s">
        <v>105</v>
      </c>
      <c r="W1" s="5" t="s">
        <v>109</v>
      </c>
      <c r="X1" s="5" t="s">
        <v>110</v>
      </c>
      <c r="Y1" s="5" t="s">
        <v>124</v>
      </c>
      <c r="Z1" s="5" t="s">
        <v>106</v>
      </c>
      <c r="AA1" s="5" t="s">
        <v>107</v>
      </c>
      <c r="AB1" s="5" t="s">
        <v>108</v>
      </c>
      <c r="AC1" s="5" t="s">
        <v>123</v>
      </c>
    </row>
    <row r="2" spans="1:29" x14ac:dyDescent="0.2">
      <c r="A2" s="5" t="s">
        <v>72</v>
      </c>
      <c r="B2" s="5" t="s">
        <v>73</v>
      </c>
      <c r="C2" s="5" t="s">
        <v>71</v>
      </c>
      <c r="D2" s="5" t="s">
        <v>74</v>
      </c>
      <c r="E2" s="5" t="s">
        <v>75</v>
      </c>
      <c r="H2" s="5" t="s">
        <v>76</v>
      </c>
      <c r="I2" s="10" t="s">
        <v>77</v>
      </c>
      <c r="L2" s="5" t="s">
        <v>61</v>
      </c>
      <c r="S2" s="5" t="s">
        <v>126</v>
      </c>
      <c r="T2" s="5" t="s">
        <v>61</v>
      </c>
      <c r="U2" s="5" t="s">
        <v>122</v>
      </c>
      <c r="V2" s="5" t="s">
        <v>104</v>
      </c>
      <c r="W2" s="5"/>
      <c r="X2" s="6"/>
      <c r="Y2" s="9"/>
      <c r="Z2" s="5" t="s">
        <v>56</v>
      </c>
      <c r="AA2" s="11" t="s">
        <v>111</v>
      </c>
      <c r="AB2" s="11" t="s">
        <v>112</v>
      </c>
      <c r="AC2" s="5" t="s">
        <v>121</v>
      </c>
    </row>
    <row r="3" spans="1:29" x14ac:dyDescent="0.2">
      <c r="A3" s="5" t="s">
        <v>78</v>
      </c>
      <c r="B3" s="5" t="s">
        <v>79</v>
      </c>
      <c r="C3" s="5" t="s">
        <v>71</v>
      </c>
      <c r="H3" s="5" t="s">
        <v>76</v>
      </c>
      <c r="I3" s="10" t="s">
        <v>80</v>
      </c>
      <c r="L3" s="5" t="s">
        <v>61</v>
      </c>
      <c r="S3" s="5" t="s">
        <v>61</v>
      </c>
      <c r="T3" s="5" t="s">
        <v>61</v>
      </c>
      <c r="U3" s="5" t="s">
        <v>122</v>
      </c>
      <c r="V3" s="5" t="s">
        <v>56</v>
      </c>
      <c r="W3" s="5"/>
      <c r="X3" s="5"/>
      <c r="Y3" s="5"/>
      <c r="Z3" s="5" t="s">
        <v>56</v>
      </c>
      <c r="AA3" s="10" t="s">
        <v>113</v>
      </c>
      <c r="AB3" s="12" t="s">
        <v>114</v>
      </c>
      <c r="AC3" s="5" t="s">
        <v>121</v>
      </c>
    </row>
    <row r="4" spans="1:29" x14ac:dyDescent="0.2">
      <c r="A4" s="5" t="s">
        <v>81</v>
      </c>
      <c r="B4" s="5" t="s">
        <v>82</v>
      </c>
      <c r="C4" s="5" t="s">
        <v>71</v>
      </c>
      <c r="D4" s="5" t="s">
        <v>74</v>
      </c>
      <c r="E4" s="5" t="s">
        <v>97</v>
      </c>
      <c r="L4" s="5" t="s">
        <v>61</v>
      </c>
      <c r="S4" s="5" t="s">
        <v>61</v>
      </c>
      <c r="T4" s="5" t="s">
        <v>61</v>
      </c>
      <c r="V4" s="5" t="s">
        <v>104</v>
      </c>
      <c r="W4" s="5" t="s">
        <v>115</v>
      </c>
      <c r="X4" s="5" t="s">
        <v>116</v>
      </c>
      <c r="Y4" s="9" t="s">
        <v>125</v>
      </c>
      <c r="Z4" s="5" t="s">
        <v>56</v>
      </c>
    </row>
    <row r="5" spans="1:29" x14ac:dyDescent="0.2">
      <c r="A5" s="5" t="s">
        <v>83</v>
      </c>
      <c r="B5" s="5" t="s">
        <v>84</v>
      </c>
      <c r="C5" s="5" t="s">
        <v>71</v>
      </c>
      <c r="L5" s="5" t="s">
        <v>61</v>
      </c>
      <c r="M5" s="5" t="s">
        <v>61</v>
      </c>
      <c r="N5" s="5" t="s">
        <v>61</v>
      </c>
      <c r="O5" s="5" t="s">
        <v>61</v>
      </c>
      <c r="S5" s="5" t="s">
        <v>61</v>
      </c>
      <c r="T5" s="5" t="s">
        <v>61</v>
      </c>
      <c r="V5" s="5" t="s">
        <v>56</v>
      </c>
      <c r="W5" s="5"/>
      <c r="X5" s="5"/>
      <c r="Y5" s="5"/>
      <c r="Z5" s="5" t="s">
        <v>56</v>
      </c>
    </row>
    <row r="6" spans="1:29" x14ac:dyDescent="0.2">
      <c r="A6" s="5" t="s">
        <v>85</v>
      </c>
      <c r="B6" s="5" t="s">
        <v>86</v>
      </c>
      <c r="C6" s="5" t="s">
        <v>71</v>
      </c>
      <c r="D6" s="5" t="s">
        <v>74</v>
      </c>
      <c r="E6" s="5" t="s">
        <v>87</v>
      </c>
      <c r="F6" s="5" t="s">
        <v>88</v>
      </c>
      <c r="G6" s="5" t="s">
        <v>89</v>
      </c>
      <c r="H6" s="5" t="s">
        <v>76</v>
      </c>
      <c r="I6" s="10" t="s">
        <v>90</v>
      </c>
      <c r="J6" s="10" t="s">
        <v>91</v>
      </c>
      <c r="K6" s="10" t="s">
        <v>92</v>
      </c>
      <c r="L6" s="5" t="s">
        <v>60</v>
      </c>
      <c r="M6" s="5" t="s">
        <v>60</v>
      </c>
      <c r="N6" s="5" t="s">
        <v>60</v>
      </c>
      <c r="O6" s="5" t="s">
        <v>60</v>
      </c>
      <c r="P6" s="5" t="s">
        <v>94</v>
      </c>
      <c r="Q6" s="10" t="s">
        <v>93</v>
      </c>
      <c r="R6" s="10">
        <v>64999</v>
      </c>
      <c r="S6" s="10" t="s">
        <v>61</v>
      </c>
      <c r="T6" s="10" t="s">
        <v>61</v>
      </c>
      <c r="U6" s="10"/>
      <c r="V6" s="5" t="s">
        <v>56</v>
      </c>
      <c r="W6" s="5"/>
      <c r="X6" s="5"/>
      <c r="Y6" s="5"/>
      <c r="Z6" s="5" t="s">
        <v>56</v>
      </c>
    </row>
    <row r="9" spans="1:29" x14ac:dyDescent="0.2">
      <c r="X9" s="5"/>
      <c r="Y9" s="5"/>
      <c r="Z9" s="5"/>
    </row>
  </sheetData>
  <phoneticPr fontId="4" type="noConversion"/>
  <dataValidations count="1">
    <dataValidation errorStyle="warning" errorTitle="Error:  RDNSS" error="Please select either Yes or No from the drop-down list." prompt="Please select either Yes or No from the drop-down list." sqref="U2:U6" xr:uid="{CF16F615-8CBC-E044-B746-0F4ABFA21794}"/>
  </dataValidations>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promptTitle="Border?" prompt="For VLANs only, not VRFs.  Select Yes if this VLAN provides routing to an external gateway, otherwise select No." xr:uid="{A4E2DE9B-95BC-1A47-9ED2-9FDDF8B2F40A}">
          <x14:formula1>
            <xm:f>Instructions!$B$41:$B$42</xm:f>
          </x14:formula1>
          <xm:sqref>L2:L6</xm:sqref>
        </x14:dataValidation>
        <x14:dataValidation type="list" allowBlank="1" showInputMessage="1" showErrorMessage="1" promptTitle="BGP?" prompt="For VLANs only, not VRFs.  If this VLAN is a border VLAN, does it peer via BGP to an external gateway?" xr:uid="{ABEF2EB8-95D2-EB48-926F-749EE246B98E}">
          <x14:formula1>
            <xm:f>Instructions!$B$41:$B$42</xm:f>
          </x14:formula1>
          <xm:sqref>M2:M6</xm:sqref>
        </x14:dataValidation>
        <x14:dataValidation type="list" allowBlank="1" showInputMessage="1" showErrorMessage="1" promptTitle="OSPF?" prompt="For VLANs only, not VRFs.  If this VLAN is a border VLAN, does it peer via OSPFv2 or OSPFv3 to an external gateway?" xr:uid="{4D69B282-05F7-7243-8D4E-D2BF7D10CABF}">
          <x14:formula1>
            <xm:f>Instructions!$B$41:$B$42</xm:f>
          </x14:formula1>
          <xm:sqref>N2:N6</xm:sqref>
        </x14:dataValidation>
        <x14:dataValidation type="list" allowBlank="1" showInputMessage="1" showErrorMessage="1" promptTitle="Static?" prompt="For VLANs only, not VRFs.  If this VLAN is a border VLAN, does it have a static route to an external gateway?" xr:uid="{4CF55F88-49AA-7C40-B4F4-1C1149F525C8}">
          <x14:formula1>
            <xm:f>Instructions!$B$41:$B$42</xm:f>
          </x14:formula1>
          <xm:sqref>O2:O6</xm:sqref>
        </x14:dataValidation>
        <x14:dataValidation type="list" showInputMessage="1" showErrorMessage="1" errorTitle="VRF" error="This VLAN must be associated with a VRF.  Please select from the drop-down." promptTitle="VRF" prompt="What VRF is this VLAN associated with?  This value is required." xr:uid="{A6641576-24D3-DC4B-A8D2-9F68865D8DE1}">
          <x14:formula1>
            <xm:f>vrf_table!$A$2:$A$399</xm:f>
          </x14:formula1>
          <xm:sqref>C2:C6</xm:sqref>
        </x14:dataValidation>
        <x14:dataValidation type="list" errorStyle="warning" showInputMessage="1" showErrorMessage="1" errorTitle="DHCPv4 Mode Error" error="This field must be set to one of None, Relay, or Server" promptTitle="DHCPv4 Mode" prompt="Please select one of None, Relay, or Server from the list." xr:uid="{EECC2110-CC88-9149-9D6E-4971FFB09C6D}">
          <x14:formula1>
            <xm:f>Instructions!$B$46:$B$48</xm:f>
          </x14:formula1>
          <xm:sqref>V2:V6</xm:sqref>
        </x14:dataValidation>
        <x14:dataValidation type="list" errorStyle="warning" showInputMessage="1" showErrorMessage="1" errorTitle="Error: SLAAC" error="Please select No, Yes, or Yes + Other from the drop-down list." promptTitle="Enable SLAAC?" prompt="Please select No, Yes, or Yes + Other from the drop-down list." xr:uid="{CFEFC705-19EF-634C-BDE1-26BE1802A62D}">
          <x14:formula1>
            <xm:f>Instructions!$B$41:$B$43</xm:f>
          </x14:formula1>
          <xm:sqref>S2:S6</xm:sqref>
        </x14:dataValidation>
        <x14:dataValidation type="list" errorStyle="warning" showInputMessage="1" showErrorMessage="1" errorTitle="Error:  RDNSS" error="Please select either Yes or No from the drop-down list." promptTitle="Enable RDNSS?" prompt="Please select either Yes or No from the drop-down list." xr:uid="{A42CD40B-5B3E-2D43-ACC1-537933F36AF5}">
          <x14:formula1>
            <xm:f>Instructions!$B$41:$B$42</xm:f>
          </x14:formula1>
          <xm:sqref>T2:T6</xm:sqref>
        </x14:dataValidation>
        <x14:dataValidation type="list" errorStyle="warning" showInputMessage="1" showErrorMessage="1" errorTitle="DHCPv6 Mode Error" error="This field must be set to one of None, Relay, or Server" promptTitle="DHCPv6 Mode" prompt="Please select one of None, Relay, or Server from the list." xr:uid="{4DDC4BC3-7E50-714F-A751-DE10E1119417}">
          <x14:formula1>
            <xm:f>Instructions!$B$46:$B$48</xm:f>
          </x14:formula1>
          <xm:sqref>Z2:Z6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vrf_table</vt:lpstr>
      <vt:lpstr>vlan_table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Bensimon</dc:creator>
  <cp:lastModifiedBy>Greg Bensimon</cp:lastModifiedBy>
  <dcterms:created xsi:type="dcterms:W3CDTF">2023-03-17T12:41:32Z</dcterms:created>
  <dcterms:modified xsi:type="dcterms:W3CDTF">2023-09-05T13:24:52Z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33b888-ae0d-4341-a75f-06e04137d755_Enabled">
    <vt:lpwstr>true</vt:lpwstr>
  </property>
  <property fmtid="{D5CDD505-2E9C-101B-9397-08002B2CF9AE}" pid="3" name="MSIP_Label_0633b888-ae0d-4341-a75f-06e04137d755_SetDate">
    <vt:lpwstr>2023-03-22T16:11:40Z</vt:lpwstr>
  </property>
  <property fmtid="{D5CDD505-2E9C-101B-9397-08002B2CF9AE}" pid="4" name="MSIP_Label_0633b888-ae0d-4341-a75f-06e04137d755_Method">
    <vt:lpwstr>Standard</vt:lpwstr>
  </property>
  <property fmtid="{D5CDD505-2E9C-101B-9397-08002B2CF9AE}" pid="5" name="MSIP_Label_0633b888-ae0d-4341-a75f-06e04137d755_Name">
    <vt:lpwstr>0633b888-ae0d-4341-a75f-06e04137d755</vt:lpwstr>
  </property>
  <property fmtid="{D5CDD505-2E9C-101B-9397-08002B2CF9AE}" pid="6" name="MSIP_Label_0633b888-ae0d-4341-a75f-06e04137d755_SiteId">
    <vt:lpwstr>bea78b3c-4cdb-4130-854a-1d193232e5f4</vt:lpwstr>
  </property>
  <property fmtid="{D5CDD505-2E9C-101B-9397-08002B2CF9AE}" pid="7" name="MSIP_Label_0633b888-ae0d-4341-a75f-06e04137d755_ActionId">
    <vt:lpwstr>9b5fe800-0417-47e5-a96a-e653685b5f58</vt:lpwstr>
  </property>
  <property fmtid="{D5CDD505-2E9C-101B-9397-08002B2CF9AE}" pid="8" name="MSIP_Label_0633b888-ae0d-4341-a75f-06e04137d755_ContentBits">
    <vt:lpwstr>2</vt:lpwstr>
  </property>
</Properties>
</file>