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"/>
    </mc:Choice>
  </mc:AlternateContent>
  <bookViews>
    <workbookView xWindow="0" yWindow="0" windowWidth="25600" windowHeight="16000"/>
  </bookViews>
  <sheets>
    <sheet name="Terrence" sheetId="2" r:id="rId1"/>
    <sheet name="Kai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2" l="1"/>
  <c r="W10" i="2"/>
  <c r="W12" i="2"/>
  <c r="W14" i="2"/>
  <c r="W16" i="2"/>
  <c r="W18" i="2"/>
  <c r="W20" i="2"/>
  <c r="W22" i="2"/>
  <c r="W24" i="2"/>
  <c r="W6" i="2"/>
  <c r="R8" i="2"/>
  <c r="R10" i="2"/>
  <c r="R12" i="2"/>
  <c r="R14" i="2"/>
  <c r="R16" i="2"/>
  <c r="R18" i="2"/>
  <c r="R20" i="2"/>
  <c r="R22" i="2"/>
  <c r="R24" i="2"/>
  <c r="R6" i="2"/>
  <c r="M12" i="2"/>
  <c r="M8" i="2"/>
  <c r="M10" i="2"/>
  <c r="M14" i="2"/>
  <c r="M16" i="2"/>
  <c r="M18" i="2"/>
  <c r="M20" i="2"/>
  <c r="M22" i="2"/>
  <c r="M24" i="2"/>
  <c r="M6" i="2"/>
  <c r="H8" i="2"/>
  <c r="H10" i="2"/>
  <c r="H12" i="2"/>
  <c r="H14" i="2"/>
  <c r="H16" i="2"/>
  <c r="H18" i="2"/>
  <c r="H20" i="2"/>
  <c r="H22" i="2"/>
  <c r="H24" i="2"/>
  <c r="H6" i="2"/>
  <c r="C14" i="2"/>
  <c r="C12" i="2"/>
  <c r="C10" i="2"/>
  <c r="C8" i="2"/>
  <c r="C6" i="2"/>
</calcChain>
</file>

<file path=xl/sharedStrings.xml><?xml version="1.0" encoding="utf-8"?>
<sst xmlns="http://schemas.openxmlformats.org/spreadsheetml/2006/main" count="84" uniqueCount="22">
  <si>
    <t>Run #1</t>
  </si>
  <si>
    <t>Photogate Timer (s)</t>
  </si>
  <si>
    <t>Impact Timer (s)</t>
  </si>
  <si>
    <t>Height between x1 and x2 is 8cm</t>
  </si>
  <si>
    <t>Height x2 and x3= 45.5cm</t>
  </si>
  <si>
    <t>Run #2</t>
  </si>
  <si>
    <t>Height x2 and x3 = 54cm</t>
  </si>
  <si>
    <t>Height x2 and x3 = 63.0 cm</t>
  </si>
  <si>
    <t>Height x2 and x3 = 54.0 cm</t>
  </si>
  <si>
    <t>Run #3</t>
  </si>
  <si>
    <t>Height x2 and x3 = 27 cm</t>
  </si>
  <si>
    <t>Run #4</t>
  </si>
  <si>
    <t>Height x2 and x3 = 74.0 cm</t>
  </si>
  <si>
    <t>Run #5</t>
  </si>
  <si>
    <t>Height of comb = 30.5 cm</t>
  </si>
  <si>
    <t>35 holes</t>
  </si>
  <si>
    <t>Height of Gate = 85 cm</t>
  </si>
  <si>
    <t>Monitor Run</t>
  </si>
  <si>
    <t>Block Event Times (s)</t>
  </si>
  <si>
    <t>Terrence Ho</t>
  </si>
  <si>
    <t>Kai Crane</t>
  </si>
  <si>
    <t>g (m/s/s)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</si>
</sst>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A12" workbookViewId="0">
      <selection activeCell="P42" sqref="P42"/>
    </sheetView>
  </sheetViews>
  <sheetFormatPr baseColWidth="10" defaultColWidth="8.83203125" defaultRowHeight="15" x14ac:dyDescent="0.2"/>
  <sheetData>
    <row r="1" spans="1:23" x14ac:dyDescent="0.2">
      <c r="A1" t="s">
        <v>19</v>
      </c>
    </row>
    <row r="2" spans="1:23" x14ac:dyDescent="0.2">
      <c r="A2" t="s">
        <v>3</v>
      </c>
      <c r="B2">
        <v>0.08</v>
      </c>
    </row>
    <row r="3" spans="1:23" x14ac:dyDescent="0.2">
      <c r="A3" t="s">
        <v>4</v>
      </c>
      <c r="B3">
        <v>0.45500000000000002</v>
      </c>
      <c r="F3" t="s">
        <v>6</v>
      </c>
      <c r="G3">
        <v>0.54</v>
      </c>
      <c r="K3" t="s">
        <v>7</v>
      </c>
      <c r="L3">
        <v>0.63</v>
      </c>
      <c r="P3" t="s">
        <v>10</v>
      </c>
      <c r="Q3">
        <v>0.27</v>
      </c>
      <c r="U3" t="s">
        <v>12</v>
      </c>
      <c r="V3">
        <v>0.74</v>
      </c>
    </row>
    <row r="4" spans="1:23" x14ac:dyDescent="0.2">
      <c r="A4" t="s">
        <v>0</v>
      </c>
      <c r="B4" t="s">
        <v>0</v>
      </c>
      <c r="F4" t="s">
        <v>5</v>
      </c>
      <c r="G4" t="s">
        <v>5</v>
      </c>
      <c r="K4" t="s">
        <v>9</v>
      </c>
      <c r="L4" t="s">
        <v>9</v>
      </c>
      <c r="P4" t="s">
        <v>11</v>
      </c>
      <c r="Q4" t="s">
        <v>11</v>
      </c>
      <c r="U4" t="s">
        <v>13</v>
      </c>
      <c r="V4" t="s">
        <v>13</v>
      </c>
    </row>
    <row r="5" spans="1:23" x14ac:dyDescent="0.2">
      <c r="A5" t="s">
        <v>1</v>
      </c>
      <c r="B5" t="s">
        <v>2</v>
      </c>
      <c r="C5" t="s">
        <v>21</v>
      </c>
      <c r="F5" t="s">
        <v>1</v>
      </c>
      <c r="G5" t="s">
        <v>2</v>
      </c>
      <c r="H5" t="s">
        <v>21</v>
      </c>
      <c r="K5" t="s">
        <v>1</v>
      </c>
      <c r="L5" t="s">
        <v>2</v>
      </c>
      <c r="M5" t="s">
        <v>21</v>
      </c>
      <c r="P5" t="s">
        <v>1</v>
      </c>
      <c r="Q5" t="s">
        <v>2</v>
      </c>
      <c r="R5" t="s">
        <v>21</v>
      </c>
      <c r="U5" t="s">
        <v>1</v>
      </c>
      <c r="V5" t="s">
        <v>2</v>
      </c>
      <c r="W5" t="s">
        <v>21</v>
      </c>
    </row>
    <row r="6" spans="1:23" x14ac:dyDescent="0.2">
      <c r="A6">
        <v>9.4650999999999999E-2</v>
      </c>
      <c r="C6">
        <f>(2/(A6 + B7)) * ((0.455/B7) - (0.08/A6))</f>
        <v>10.032046818127405</v>
      </c>
      <c r="F6">
        <v>9.4669000000000003E-2</v>
      </c>
      <c r="H6">
        <f>(2/(F6 + G7)) * ((0.54/G7) - (0.08/F6))</f>
        <v>10.056626785343727</v>
      </c>
      <c r="K6">
        <v>9.6704999999999999E-2</v>
      </c>
      <c r="M6">
        <f>(2/(K6 + L7)) * ((0.63/L7) - (0.08/K6))</f>
        <v>10.048897385878302</v>
      </c>
      <c r="P6">
        <v>9.7712999999999994E-2</v>
      </c>
      <c r="R6">
        <f>(2/(P6+Q7))*((0.27/Q7)-(0.08/P6))</f>
        <v>10.332002536883326</v>
      </c>
      <c r="U6">
        <v>0.100465</v>
      </c>
      <c r="W6">
        <f>(2/(U6+V7))*((0.74/V7)-(0.08/U6))</f>
        <v>10.041135395106576</v>
      </c>
    </row>
    <row r="7" spans="1:23" x14ac:dyDescent="0.2">
      <c r="B7">
        <v>0.19708999999999999</v>
      </c>
      <c r="G7">
        <v>0.221692</v>
      </c>
      <c r="L7">
        <v>0.24676699999999999</v>
      </c>
      <c r="Q7">
        <v>0.13395899999999999</v>
      </c>
      <c r="V7">
        <v>0.27564699999999998</v>
      </c>
    </row>
    <row r="8" spans="1:23" x14ac:dyDescent="0.2">
      <c r="A8">
        <v>9.5536999999999997E-2</v>
      </c>
      <c r="C8">
        <f>(2/(A8 + B9)) * ((0.455/B9) - (0.08/A8))</f>
        <v>9.9997115166078281</v>
      </c>
      <c r="F8">
        <v>9.8823999999999995E-2</v>
      </c>
      <c r="H8">
        <f t="shared" ref="H8:H24" si="0">(2/(F8 + G9)) * ((0.54/G9) - (0.08/F8))</f>
        <v>10.032041194011921</v>
      </c>
      <c r="K8">
        <v>0.100582</v>
      </c>
      <c r="M8">
        <f t="shared" ref="M8:M24" si="1">(2/(K8 + L9)) * ((0.63/L9) - (0.08/K8))</f>
        <v>10.064209278184428</v>
      </c>
      <c r="P8">
        <v>9.2432E-2</v>
      </c>
      <c r="R8">
        <f t="shared" ref="R8:R24" si="2">(2/(P8+Q9))*((0.27/Q9)-(0.08/P8))</f>
        <v>10.333926099711672</v>
      </c>
      <c r="U8">
        <v>9.9747000000000002E-2</v>
      </c>
      <c r="W8">
        <f t="shared" ref="W8:W24" si="3">(2/(U8+V9))*((0.74/V9)-(0.08/U8))</f>
        <v>10.06201907530107</v>
      </c>
    </row>
    <row r="9" spans="1:23" x14ac:dyDescent="0.2">
      <c r="B9">
        <v>0.197577</v>
      </c>
      <c r="G9">
        <v>0.222857</v>
      </c>
      <c r="L9">
        <v>0.24740200000000001</v>
      </c>
      <c r="Q9">
        <v>0.132989</v>
      </c>
      <c r="V9">
        <v>0.27523799999999998</v>
      </c>
    </row>
    <row r="10" spans="1:23" x14ac:dyDescent="0.2">
      <c r="A10">
        <v>9.8991999999999997E-2</v>
      </c>
      <c r="C10">
        <f>(2/(A10 + B11)) * ((0.455/B11) - (0.08/A10))</f>
        <v>10.039875480492842</v>
      </c>
      <c r="F10">
        <v>9.9255999999999997E-2</v>
      </c>
      <c r="H10">
        <f t="shared" si="0"/>
        <v>10.018487863570284</v>
      </c>
      <c r="K10">
        <v>9.2022000000000007E-2</v>
      </c>
      <c r="M10">
        <f t="shared" si="1"/>
        <v>10.033862412351956</v>
      </c>
      <c r="P10">
        <v>9.9314E-2</v>
      </c>
      <c r="R10">
        <f t="shared" si="2"/>
        <v>10.333923230380444</v>
      </c>
      <c r="U10">
        <v>9.5566999999999999E-2</v>
      </c>
      <c r="W10">
        <f t="shared" si="3"/>
        <v>10.042970406485617</v>
      </c>
    </row>
    <row r="11" spans="1:23" x14ac:dyDescent="0.2">
      <c r="B11">
        <v>0.197937</v>
      </c>
      <c r="G11">
        <v>0.22308</v>
      </c>
      <c r="L11">
        <v>0.245727</v>
      </c>
      <c r="Q11">
        <v>0.13419200000000001</v>
      </c>
      <c r="V11">
        <v>0.27452799999999999</v>
      </c>
    </row>
    <row r="12" spans="1:23" x14ac:dyDescent="0.2">
      <c r="A12">
        <v>9.4627000000000003E-2</v>
      </c>
      <c r="C12">
        <f>(2/(A12 + B13)) * ((0.455/B13) - (0.08/A12))</f>
        <v>10.017192725280836</v>
      </c>
      <c r="F12">
        <v>9.9947999999999995E-2</v>
      </c>
      <c r="H12">
        <f t="shared" si="0"/>
        <v>10.036981458514072</v>
      </c>
      <c r="K12">
        <v>0.10008300000000001</v>
      </c>
      <c r="M12">
        <f>(2/(K12 + L13)) * ((0.63/L13) - (0.08/K12))</f>
        <v>10.079239742659382</v>
      </c>
      <c r="P12">
        <v>9.2969999999999997E-2</v>
      </c>
      <c r="R12">
        <f t="shared" si="2"/>
        <v>10.334673183713512</v>
      </c>
      <c r="U12">
        <v>0.10002</v>
      </c>
      <c r="W12">
        <f t="shared" si="3"/>
        <v>10.027414978386554</v>
      </c>
    </row>
    <row r="13" spans="1:23" x14ac:dyDescent="0.2">
      <c r="B13">
        <v>0.197214</v>
      </c>
      <c r="G13">
        <v>0.223025</v>
      </c>
      <c r="L13">
        <v>0.247137</v>
      </c>
      <c r="Q13">
        <v>0.13309399999999999</v>
      </c>
      <c r="V13">
        <v>0.27573300000000001</v>
      </c>
    </row>
    <row r="14" spans="1:23" x14ac:dyDescent="0.2">
      <c r="A14">
        <v>9.1489000000000001E-2</v>
      </c>
      <c r="C14">
        <f>(2/(A14 + B15)) * ((0.455/B15) - (0.08/A14))</f>
        <v>10.044239062924612</v>
      </c>
      <c r="F14">
        <v>9.8952999999999999E-2</v>
      </c>
      <c r="H14">
        <f t="shared" si="0"/>
        <v>10.012192628153233</v>
      </c>
      <c r="K14">
        <v>9.6414E-2</v>
      </c>
      <c r="M14">
        <f t="shared" si="1"/>
        <v>10.085791484069958</v>
      </c>
      <c r="P14">
        <v>9.3197000000000002E-2</v>
      </c>
      <c r="R14">
        <f t="shared" si="2"/>
        <v>10.334174149524507</v>
      </c>
      <c r="U14">
        <v>9.2524999999999996E-2</v>
      </c>
      <c r="W14">
        <f t="shared" si="3"/>
        <v>10.038041191613004</v>
      </c>
    </row>
    <row r="15" spans="1:23" x14ac:dyDescent="0.2">
      <c r="B15">
        <v>0.19619</v>
      </c>
      <c r="G15">
        <v>0.223084</v>
      </c>
      <c r="L15">
        <v>0.24628900000000001</v>
      </c>
      <c r="Q15">
        <v>0.13314200000000001</v>
      </c>
      <c r="V15">
        <v>0.27376499999999998</v>
      </c>
    </row>
    <row r="16" spans="1:23" x14ac:dyDescent="0.2">
      <c r="A16">
        <v>9.1579999999999995E-2</v>
      </c>
      <c r="C16" s="1">
        <v>10.03204682</v>
      </c>
      <c r="F16">
        <v>9.7942000000000001E-2</v>
      </c>
      <c r="H16">
        <f t="shared" si="0"/>
        <v>10.034098355292995</v>
      </c>
      <c r="K16">
        <v>0.10137599999999999</v>
      </c>
      <c r="M16">
        <f t="shared" si="1"/>
        <v>10.096913692246339</v>
      </c>
      <c r="P16">
        <v>9.5028000000000001E-2</v>
      </c>
      <c r="R16">
        <f t="shared" si="2"/>
        <v>10.320082859426627</v>
      </c>
      <c r="U16">
        <v>9.8353999999999997E-2</v>
      </c>
      <c r="W16">
        <f t="shared" si="3"/>
        <v>10.039992788601188</v>
      </c>
    </row>
    <row r="17" spans="1:23" x14ac:dyDescent="0.2">
      <c r="B17">
        <v>0.19644500000000001</v>
      </c>
      <c r="G17">
        <v>0.22265599999999999</v>
      </c>
      <c r="L17">
        <v>0.24717600000000001</v>
      </c>
      <c r="Q17">
        <v>0.13356899999999999</v>
      </c>
      <c r="V17">
        <v>0.27522200000000002</v>
      </c>
    </row>
    <row r="18" spans="1:23" x14ac:dyDescent="0.2">
      <c r="A18">
        <v>9.5168000000000003E-2</v>
      </c>
      <c r="C18" s="1">
        <v>10.03204682</v>
      </c>
      <c r="F18">
        <v>9.9972000000000005E-2</v>
      </c>
      <c r="H18">
        <f t="shared" si="0"/>
        <v>10.068844599351639</v>
      </c>
      <c r="K18">
        <v>9.9109000000000003E-2</v>
      </c>
      <c r="M18">
        <f t="shared" si="1"/>
        <v>10.072950495808936</v>
      </c>
      <c r="P18">
        <v>9.4026999999999999E-2</v>
      </c>
      <c r="R18">
        <f t="shared" si="2"/>
        <v>10.31670144668578</v>
      </c>
      <c r="U18">
        <v>9.4533000000000006E-2</v>
      </c>
      <c r="W18">
        <f t="shared" si="3"/>
        <v>10.038383040480573</v>
      </c>
    </row>
    <row r="19" spans="1:23" x14ac:dyDescent="0.2">
      <c r="B19">
        <v>0.19747500000000001</v>
      </c>
      <c r="G19">
        <v>0.22270599999999999</v>
      </c>
      <c r="L19">
        <v>0.24701600000000001</v>
      </c>
      <c r="Q19">
        <v>0.13340099999999999</v>
      </c>
      <c r="V19">
        <v>0.27431800000000001</v>
      </c>
    </row>
    <row r="20" spans="1:23" x14ac:dyDescent="0.2">
      <c r="A20">
        <v>9.9975999999999995E-2</v>
      </c>
      <c r="C20" s="1">
        <v>10.03204682</v>
      </c>
      <c r="F20">
        <v>9.9617999999999998E-2</v>
      </c>
      <c r="H20">
        <f t="shared" si="0"/>
        <v>10.055248335762286</v>
      </c>
      <c r="K20">
        <v>8.8706999999999994E-2</v>
      </c>
      <c r="M20">
        <f t="shared" si="1"/>
        <v>10.073159089210471</v>
      </c>
      <c r="P20">
        <v>9.9303000000000002E-2</v>
      </c>
      <c r="R20">
        <f t="shared" si="2"/>
        <v>10.319496969073056</v>
      </c>
      <c r="U20">
        <v>9.6888000000000002E-2</v>
      </c>
      <c r="W20">
        <f t="shared" si="3"/>
        <v>10.088570274651648</v>
      </c>
    </row>
    <row r="21" spans="1:23" x14ac:dyDescent="0.2">
      <c r="B21">
        <v>0.198356</v>
      </c>
      <c r="G21">
        <v>0.222777</v>
      </c>
      <c r="L21">
        <v>0.244283</v>
      </c>
      <c r="Q21">
        <v>0.134274</v>
      </c>
      <c r="V21">
        <v>0.27428000000000002</v>
      </c>
    </row>
    <row r="22" spans="1:23" x14ac:dyDescent="0.2">
      <c r="A22">
        <v>9.6097000000000002E-2</v>
      </c>
      <c r="C22" s="1">
        <v>10.03204682</v>
      </c>
      <c r="F22">
        <v>9.0929999999999997E-2</v>
      </c>
      <c r="H22">
        <f t="shared" si="0"/>
        <v>10.012002160361719</v>
      </c>
      <c r="K22">
        <v>9.2393000000000003E-2</v>
      </c>
      <c r="M22">
        <f t="shared" si="1"/>
        <v>10.075378723473772</v>
      </c>
      <c r="P22">
        <v>9.9940000000000001E-2</v>
      </c>
      <c r="R22">
        <f t="shared" si="2"/>
        <v>10.31380376934346</v>
      </c>
      <c r="U22">
        <v>9.5486000000000001E-2</v>
      </c>
      <c r="W22">
        <f t="shared" si="3"/>
        <v>10.058594804886557</v>
      </c>
    </row>
    <row r="23" spans="1:23" x14ac:dyDescent="0.2">
      <c r="B23">
        <v>0.197546</v>
      </c>
      <c r="G23">
        <v>0.221132</v>
      </c>
      <c r="L23">
        <v>0.24537900000000001</v>
      </c>
      <c r="Q23">
        <v>0.13439899999999999</v>
      </c>
      <c r="V23">
        <v>0.27431299999999997</v>
      </c>
    </row>
    <row r="24" spans="1:23" x14ac:dyDescent="0.2">
      <c r="A24">
        <v>9.5362000000000002E-2</v>
      </c>
      <c r="C24" s="1">
        <v>10.03204682</v>
      </c>
      <c r="F24">
        <v>9.4337000000000004E-2</v>
      </c>
      <c r="H24">
        <f t="shared" si="0"/>
        <v>9.9855882296671901</v>
      </c>
      <c r="K24">
        <v>9.9741999999999997E-2</v>
      </c>
      <c r="M24">
        <f t="shared" si="1"/>
        <v>10.105765022991358</v>
      </c>
      <c r="P24">
        <v>9.3709000000000001E-2</v>
      </c>
      <c r="R24">
        <f t="shared" si="2"/>
        <v>10.313779056990622</v>
      </c>
      <c r="U24">
        <v>9.1260999999999995E-2</v>
      </c>
      <c r="W24">
        <f t="shared" si="3"/>
        <v>10.067490760973623</v>
      </c>
    </row>
    <row r="25" spans="1:23" x14ac:dyDescent="0.2">
      <c r="B25">
        <v>0.19732</v>
      </c>
      <c r="G25">
        <v>0.22231400000000001</v>
      </c>
      <c r="L25">
        <v>0.24677199999999999</v>
      </c>
      <c r="Q25">
        <v>0.133356</v>
      </c>
      <c r="V25">
        <v>0.27302799999999999</v>
      </c>
    </row>
    <row r="27" spans="1:23" x14ac:dyDescent="0.2">
      <c r="A27" t="s">
        <v>14</v>
      </c>
      <c r="D27" t="s">
        <v>15</v>
      </c>
    </row>
    <row r="29" spans="1:23" x14ac:dyDescent="0.2">
      <c r="A29" t="s">
        <v>16</v>
      </c>
    </row>
    <row r="31" spans="1:23" x14ac:dyDescent="0.2">
      <c r="A31" t="s">
        <v>17</v>
      </c>
      <c r="E31" t="s">
        <v>17</v>
      </c>
      <c r="I31" t="s">
        <v>17</v>
      </c>
      <c r="M31" t="s">
        <v>17</v>
      </c>
      <c r="Q31" t="s">
        <v>17</v>
      </c>
    </row>
    <row r="32" spans="1:23" x14ac:dyDescent="0.2">
      <c r="A32" t="s">
        <v>18</v>
      </c>
      <c r="E32" t="s">
        <v>18</v>
      </c>
      <c r="I32" t="s">
        <v>18</v>
      </c>
      <c r="M32" t="s">
        <v>18</v>
      </c>
      <c r="Q32" t="s">
        <v>18</v>
      </c>
    </row>
    <row r="33" spans="1:17" x14ac:dyDescent="0.2">
      <c r="A33">
        <v>0.68</v>
      </c>
      <c r="E33">
        <v>0.51</v>
      </c>
      <c r="I33">
        <v>1.1499999999999999</v>
      </c>
      <c r="M33">
        <v>0.83</v>
      </c>
      <c r="Q33">
        <v>0.44</v>
      </c>
    </row>
    <row r="34" spans="1:17" x14ac:dyDescent="0.2">
      <c r="A34">
        <v>0.69</v>
      </c>
      <c r="E34">
        <v>0.52</v>
      </c>
      <c r="I34">
        <v>1.17</v>
      </c>
      <c r="M34">
        <v>0.84</v>
      </c>
      <c r="Q34">
        <v>0.45</v>
      </c>
    </row>
    <row r="35" spans="1:17" x14ac:dyDescent="0.2">
      <c r="A35">
        <v>0.7</v>
      </c>
      <c r="E35">
        <v>0.53</v>
      </c>
      <c r="I35">
        <v>1.18</v>
      </c>
      <c r="M35">
        <v>0.85</v>
      </c>
      <c r="Q35">
        <v>0.46</v>
      </c>
    </row>
    <row r="36" spans="1:17" x14ac:dyDescent="0.2">
      <c r="A36">
        <v>0.71</v>
      </c>
      <c r="E36">
        <v>0.54</v>
      </c>
      <c r="I36">
        <v>1.19</v>
      </c>
      <c r="M36">
        <v>0.86</v>
      </c>
      <c r="Q36">
        <v>0.47</v>
      </c>
    </row>
    <row r="37" spans="1:17" x14ac:dyDescent="0.2">
      <c r="A37">
        <v>0.72</v>
      </c>
      <c r="E37">
        <v>0.55000000000000004</v>
      </c>
      <c r="I37">
        <v>1.2</v>
      </c>
      <c r="M37">
        <v>0.86</v>
      </c>
      <c r="Q37">
        <v>0.48</v>
      </c>
    </row>
    <row r="38" spans="1:17" x14ac:dyDescent="0.2">
      <c r="A38">
        <v>0.73</v>
      </c>
      <c r="E38">
        <v>0.55000000000000004</v>
      </c>
      <c r="I38">
        <v>1.2</v>
      </c>
      <c r="M38">
        <v>0.87</v>
      </c>
      <c r="Q38">
        <v>0.49</v>
      </c>
    </row>
    <row r="39" spans="1:17" x14ac:dyDescent="0.2">
      <c r="A39">
        <v>0.73</v>
      </c>
      <c r="E39">
        <v>0.56000000000000005</v>
      </c>
      <c r="I39">
        <v>1.21</v>
      </c>
      <c r="M39">
        <v>0.88</v>
      </c>
      <c r="Q39">
        <v>0.49</v>
      </c>
    </row>
    <row r="40" spans="1:17" x14ac:dyDescent="0.2">
      <c r="A40">
        <v>0.74</v>
      </c>
      <c r="E40">
        <v>0.56999999999999995</v>
      </c>
      <c r="I40">
        <v>1.22</v>
      </c>
      <c r="M40">
        <v>0.89</v>
      </c>
      <c r="Q40">
        <v>0.5</v>
      </c>
    </row>
    <row r="41" spans="1:17" x14ac:dyDescent="0.2">
      <c r="A41">
        <v>0.75</v>
      </c>
      <c r="E41">
        <v>0.57999999999999996</v>
      </c>
      <c r="I41">
        <v>1.22</v>
      </c>
      <c r="M41">
        <v>0.89</v>
      </c>
      <c r="Q41">
        <v>0.51</v>
      </c>
    </row>
    <row r="42" spans="1:17" x14ac:dyDescent="0.2">
      <c r="A42">
        <v>0.75</v>
      </c>
      <c r="E42">
        <v>0.57999999999999996</v>
      </c>
      <c r="I42">
        <v>1.23</v>
      </c>
      <c r="M42">
        <v>0.9</v>
      </c>
      <c r="Q42">
        <v>0.51</v>
      </c>
    </row>
    <row r="43" spans="1:17" x14ac:dyDescent="0.2">
      <c r="A43">
        <v>0.76</v>
      </c>
      <c r="E43">
        <v>0.59</v>
      </c>
      <c r="I43">
        <v>1.24</v>
      </c>
      <c r="M43">
        <v>0.9</v>
      </c>
      <c r="Q43">
        <v>0.52</v>
      </c>
    </row>
    <row r="44" spans="1:17" x14ac:dyDescent="0.2">
      <c r="A44">
        <v>0.76</v>
      </c>
      <c r="E44">
        <v>0.59</v>
      </c>
      <c r="I44">
        <v>1.24</v>
      </c>
      <c r="M44">
        <v>0.91</v>
      </c>
      <c r="Q44">
        <v>0.53</v>
      </c>
    </row>
    <row r="45" spans="1:17" x14ac:dyDescent="0.2">
      <c r="A45">
        <v>0.77</v>
      </c>
      <c r="E45">
        <v>0.6</v>
      </c>
      <c r="I45">
        <v>1.25</v>
      </c>
      <c r="M45">
        <v>0.92</v>
      </c>
      <c r="Q45">
        <v>0.53</v>
      </c>
    </row>
    <row r="46" spans="1:17" x14ac:dyDescent="0.2">
      <c r="A46">
        <v>0.77</v>
      </c>
      <c r="E46">
        <v>0.6</v>
      </c>
      <c r="I46">
        <v>1.25</v>
      </c>
      <c r="M46">
        <v>0.92</v>
      </c>
      <c r="Q46">
        <v>0.54</v>
      </c>
    </row>
    <row r="47" spans="1:17" x14ac:dyDescent="0.2">
      <c r="A47">
        <v>0.78</v>
      </c>
      <c r="E47">
        <v>0.61</v>
      </c>
      <c r="I47">
        <v>1.26</v>
      </c>
      <c r="M47">
        <v>0.93</v>
      </c>
      <c r="Q47">
        <v>0.54</v>
      </c>
    </row>
    <row r="48" spans="1:17" x14ac:dyDescent="0.2">
      <c r="A48">
        <v>0.78</v>
      </c>
      <c r="E48">
        <v>0.61</v>
      </c>
      <c r="I48">
        <v>1.26</v>
      </c>
      <c r="M48">
        <v>0.93</v>
      </c>
      <c r="Q48">
        <v>0.55000000000000004</v>
      </c>
    </row>
    <row r="49" spans="1:17" x14ac:dyDescent="0.2">
      <c r="A49">
        <v>0.79</v>
      </c>
      <c r="E49">
        <v>0.62</v>
      </c>
      <c r="I49">
        <v>1.27</v>
      </c>
      <c r="M49">
        <v>0.94</v>
      </c>
      <c r="Q49">
        <v>0.55000000000000004</v>
      </c>
    </row>
    <row r="50" spans="1:17" x14ac:dyDescent="0.2">
      <c r="A50">
        <v>0.79</v>
      </c>
      <c r="E50">
        <v>0.62</v>
      </c>
      <c r="I50">
        <v>1.27</v>
      </c>
      <c r="M50">
        <v>0.94</v>
      </c>
      <c r="Q50">
        <v>0.56000000000000005</v>
      </c>
    </row>
    <row r="51" spans="1:17" x14ac:dyDescent="0.2">
      <c r="A51">
        <v>0.8</v>
      </c>
      <c r="E51">
        <v>0.63</v>
      </c>
      <c r="I51">
        <v>1.28</v>
      </c>
      <c r="M51">
        <v>0.95</v>
      </c>
      <c r="Q51">
        <v>0.56000000000000005</v>
      </c>
    </row>
    <row r="52" spans="1:17" x14ac:dyDescent="0.2">
      <c r="A52">
        <v>0.8</v>
      </c>
      <c r="E52">
        <v>0.63</v>
      </c>
      <c r="I52">
        <v>1.28</v>
      </c>
      <c r="M52">
        <v>0.95</v>
      </c>
      <c r="Q52">
        <v>0.56999999999999995</v>
      </c>
    </row>
    <row r="53" spans="1:17" x14ac:dyDescent="0.2">
      <c r="A53">
        <v>0.81</v>
      </c>
      <c r="E53">
        <v>0.64</v>
      </c>
      <c r="I53">
        <v>1.29</v>
      </c>
      <c r="M53">
        <v>0.95</v>
      </c>
      <c r="Q53">
        <v>0.56999999999999995</v>
      </c>
    </row>
    <row r="54" spans="1:17" x14ac:dyDescent="0.2">
      <c r="A54">
        <v>0.81</v>
      </c>
      <c r="E54">
        <v>0.64</v>
      </c>
      <c r="I54">
        <v>1.29</v>
      </c>
      <c r="M54">
        <v>0.96</v>
      </c>
      <c r="Q54">
        <v>0.56999999999999995</v>
      </c>
    </row>
    <row r="55" spans="1:17" x14ac:dyDescent="0.2">
      <c r="A55">
        <v>0.81</v>
      </c>
      <c r="E55">
        <v>0.65</v>
      </c>
      <c r="I55">
        <v>1.3</v>
      </c>
      <c r="M55">
        <v>0.96</v>
      </c>
      <c r="Q55">
        <v>0.57999999999999996</v>
      </c>
    </row>
    <row r="56" spans="1:17" x14ac:dyDescent="0.2">
      <c r="A56">
        <v>0.82</v>
      </c>
      <c r="E56">
        <v>0.65</v>
      </c>
      <c r="I56">
        <v>1.3</v>
      </c>
      <c r="M56">
        <v>0.97</v>
      </c>
      <c r="Q56">
        <v>0.57999999999999996</v>
      </c>
    </row>
    <row r="57" spans="1:17" x14ac:dyDescent="0.2">
      <c r="A57">
        <v>0.82</v>
      </c>
      <c r="E57">
        <v>0.65</v>
      </c>
      <c r="I57">
        <v>1.31</v>
      </c>
      <c r="M57">
        <v>0.97</v>
      </c>
      <c r="Q57">
        <v>0.59</v>
      </c>
    </row>
    <row r="58" spans="1:17" x14ac:dyDescent="0.2">
      <c r="A58">
        <v>0.83</v>
      </c>
      <c r="E58">
        <v>0.66</v>
      </c>
      <c r="I58">
        <v>1.31</v>
      </c>
      <c r="M58">
        <v>0.97</v>
      </c>
      <c r="Q58">
        <v>0.59</v>
      </c>
    </row>
    <row r="59" spans="1:17" x14ac:dyDescent="0.2">
      <c r="A59">
        <v>0.83</v>
      </c>
      <c r="E59">
        <v>0.66</v>
      </c>
      <c r="I59">
        <v>1.31</v>
      </c>
      <c r="M59">
        <v>0.98</v>
      </c>
      <c r="Q59">
        <v>0.59</v>
      </c>
    </row>
    <row r="60" spans="1:17" x14ac:dyDescent="0.2">
      <c r="A60">
        <v>0.83</v>
      </c>
      <c r="E60">
        <v>0.67</v>
      </c>
      <c r="I60">
        <v>1.32</v>
      </c>
      <c r="M60">
        <v>0.98</v>
      </c>
      <c r="Q60">
        <v>0.6</v>
      </c>
    </row>
    <row r="61" spans="1:17" x14ac:dyDescent="0.2">
      <c r="A61">
        <v>0.84</v>
      </c>
      <c r="E61">
        <v>0.67</v>
      </c>
      <c r="I61">
        <v>1.32</v>
      </c>
      <c r="M61">
        <v>0.99</v>
      </c>
      <c r="Q61">
        <v>0.6</v>
      </c>
    </row>
    <row r="62" spans="1:17" x14ac:dyDescent="0.2">
      <c r="A62">
        <v>0.84</v>
      </c>
      <c r="E62">
        <v>0.67</v>
      </c>
      <c r="I62">
        <v>1.32</v>
      </c>
      <c r="M62">
        <v>0.99</v>
      </c>
      <c r="Q62">
        <v>0.61</v>
      </c>
    </row>
    <row r="63" spans="1:17" x14ac:dyDescent="0.2">
      <c r="A63">
        <v>0.84</v>
      </c>
      <c r="E63">
        <v>0.68</v>
      </c>
      <c r="I63">
        <v>1.33</v>
      </c>
      <c r="M63">
        <v>0.99</v>
      </c>
      <c r="Q63">
        <v>0.61</v>
      </c>
    </row>
    <row r="64" spans="1:17" x14ac:dyDescent="0.2">
      <c r="A64">
        <v>0.85</v>
      </c>
      <c r="E64">
        <v>0.68</v>
      </c>
      <c r="I64">
        <v>1.33</v>
      </c>
      <c r="M64">
        <v>1</v>
      </c>
      <c r="Q64">
        <v>0.61</v>
      </c>
    </row>
    <row r="65" spans="1:17" x14ac:dyDescent="0.2">
      <c r="A65">
        <v>0.85</v>
      </c>
      <c r="E65">
        <v>0.68</v>
      </c>
      <c r="I65">
        <v>1.34</v>
      </c>
      <c r="M65">
        <v>1</v>
      </c>
      <c r="Q65">
        <v>0.62</v>
      </c>
    </row>
    <row r="66" spans="1:17" x14ac:dyDescent="0.2">
      <c r="A66">
        <v>0.86</v>
      </c>
      <c r="E66">
        <v>0.69</v>
      </c>
      <c r="I66">
        <v>1.34</v>
      </c>
      <c r="M66">
        <v>1</v>
      </c>
      <c r="Q66">
        <v>0.62</v>
      </c>
    </row>
    <row r="67" spans="1:17" x14ac:dyDescent="0.2">
      <c r="A67">
        <v>0.86</v>
      </c>
      <c r="E67">
        <v>0.69</v>
      </c>
      <c r="I67">
        <v>1.34</v>
      </c>
      <c r="M67">
        <v>1.01</v>
      </c>
      <c r="Q67">
        <v>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20</v>
      </c>
    </row>
    <row r="2" spans="1:16" x14ac:dyDescent="0.2">
      <c r="A2" t="s">
        <v>3</v>
      </c>
    </row>
    <row r="3" spans="1:16" x14ac:dyDescent="0.2">
      <c r="A3" t="s">
        <v>4</v>
      </c>
      <c r="E3" t="s">
        <v>8</v>
      </c>
      <c r="H3" t="s">
        <v>7</v>
      </c>
      <c r="L3" t="s">
        <v>10</v>
      </c>
      <c r="O3" t="s">
        <v>12</v>
      </c>
    </row>
    <row r="4" spans="1:16" x14ac:dyDescent="0.2">
      <c r="A4" t="s">
        <v>0</v>
      </c>
      <c r="B4" t="s">
        <v>0</v>
      </c>
      <c r="E4" t="s">
        <v>5</v>
      </c>
      <c r="F4" t="s">
        <v>5</v>
      </c>
      <c r="H4" t="s">
        <v>0</v>
      </c>
      <c r="I4" t="s">
        <v>0</v>
      </c>
      <c r="L4" t="s">
        <v>0</v>
      </c>
      <c r="M4" t="s">
        <v>0</v>
      </c>
      <c r="O4" t="s">
        <v>0</v>
      </c>
      <c r="P4" t="s">
        <v>0</v>
      </c>
    </row>
    <row r="5" spans="1:16" x14ac:dyDescent="0.2">
      <c r="A5" t="s">
        <v>1</v>
      </c>
      <c r="B5" t="s">
        <v>2</v>
      </c>
      <c r="E5" t="s">
        <v>1</v>
      </c>
      <c r="F5" t="s">
        <v>2</v>
      </c>
      <c r="H5" t="s">
        <v>1</v>
      </c>
      <c r="I5" t="s">
        <v>2</v>
      </c>
      <c r="L5" t="s">
        <v>1</v>
      </c>
      <c r="M5" t="s">
        <v>2</v>
      </c>
      <c r="O5" t="s">
        <v>1</v>
      </c>
      <c r="P5" t="s">
        <v>2</v>
      </c>
    </row>
    <row r="6" spans="1:16" x14ac:dyDescent="0.2">
      <c r="A6">
        <v>9.8835999999999993E-2</v>
      </c>
      <c r="E6">
        <v>9.9789000000000003E-2</v>
      </c>
      <c r="H6">
        <v>0.100281</v>
      </c>
      <c r="L6">
        <v>9.9632999999999999E-2</v>
      </c>
      <c r="O6">
        <v>9.8811999999999997E-2</v>
      </c>
    </row>
    <row r="7" spans="1:16" x14ac:dyDescent="0.2">
      <c r="B7">
        <v>0.19841800000000001</v>
      </c>
      <c r="F7">
        <v>0.223054</v>
      </c>
      <c r="I7">
        <v>0.2475</v>
      </c>
      <c r="M7">
        <v>0.13433899999999999</v>
      </c>
      <c r="P7">
        <v>0.27574900000000002</v>
      </c>
    </row>
    <row r="8" spans="1:16" x14ac:dyDescent="0.2">
      <c r="A8">
        <v>9.8053000000000001E-2</v>
      </c>
      <c r="E8">
        <v>9.7721000000000002E-2</v>
      </c>
      <c r="H8">
        <v>9.7608E-2</v>
      </c>
      <c r="L8">
        <v>9.3357999999999997E-2</v>
      </c>
      <c r="O8">
        <v>0.104466</v>
      </c>
    </row>
    <row r="9" spans="1:16" x14ac:dyDescent="0.2">
      <c r="B9">
        <v>0.19780800000000001</v>
      </c>
      <c r="F9">
        <v>0.22265499999999999</v>
      </c>
      <c r="I9">
        <v>0.24665000000000001</v>
      </c>
      <c r="M9">
        <v>0.133183</v>
      </c>
      <c r="P9">
        <v>0.27678000000000003</v>
      </c>
    </row>
    <row r="10" spans="1:16" x14ac:dyDescent="0.2">
      <c r="A10">
        <v>9.9450999999999998E-2</v>
      </c>
      <c r="E10">
        <v>9.9270999999999998E-2</v>
      </c>
      <c r="H10">
        <v>9.3963000000000005E-2</v>
      </c>
      <c r="L10">
        <v>9.7728999999999996E-2</v>
      </c>
      <c r="O10">
        <v>0.102255</v>
      </c>
    </row>
    <row r="11" spans="1:16" x14ac:dyDescent="0.2">
      <c r="B11">
        <v>0.19812299999999999</v>
      </c>
      <c r="F11">
        <v>0.22281400000000001</v>
      </c>
      <c r="I11">
        <v>0.245811</v>
      </c>
      <c r="M11">
        <v>0.13392299999999999</v>
      </c>
      <c r="P11">
        <v>0.276258</v>
      </c>
    </row>
    <row r="12" spans="1:16" x14ac:dyDescent="0.2">
      <c r="A12">
        <v>9.8903000000000005E-2</v>
      </c>
      <c r="E12">
        <v>0.10029299999999999</v>
      </c>
      <c r="H12">
        <v>9.3482999999999997E-2</v>
      </c>
      <c r="L12">
        <v>0.10026599999999999</v>
      </c>
      <c r="O12">
        <v>9.7119999999999998E-2</v>
      </c>
    </row>
    <row r="13" spans="1:16" x14ac:dyDescent="0.2">
      <c r="B13">
        <v>0.198298</v>
      </c>
      <c r="F13">
        <v>0.22295999999999999</v>
      </c>
      <c r="I13">
        <v>0.24585000000000001</v>
      </c>
      <c r="M13">
        <v>0.13453300000000001</v>
      </c>
      <c r="P13">
        <v>0.27507399999999999</v>
      </c>
    </row>
    <row r="14" spans="1:16" x14ac:dyDescent="0.2">
      <c r="A14">
        <v>9.962E-2</v>
      </c>
      <c r="E14">
        <v>9.3453999999999995E-2</v>
      </c>
      <c r="H14">
        <v>9.7994999999999999E-2</v>
      </c>
      <c r="L14">
        <v>9.7802E-2</v>
      </c>
      <c r="O14">
        <v>9.1941999999999996E-2</v>
      </c>
    </row>
    <row r="15" spans="1:16" x14ac:dyDescent="0.2">
      <c r="B15">
        <v>0.198075</v>
      </c>
      <c r="F15">
        <v>0.221745</v>
      </c>
      <c r="I15">
        <v>0.24705299999999999</v>
      </c>
      <c r="M15">
        <v>0.134101</v>
      </c>
      <c r="P15">
        <v>0.27352599999999999</v>
      </c>
    </row>
    <row r="16" spans="1:16" x14ac:dyDescent="0.2">
      <c r="A16">
        <v>9.5779000000000003E-2</v>
      </c>
      <c r="E16">
        <v>0.106738</v>
      </c>
      <c r="H16">
        <v>9.7184999999999994E-2</v>
      </c>
      <c r="L16">
        <v>9.9294999999999994E-2</v>
      </c>
      <c r="O16">
        <v>9.5729999999999996E-2</v>
      </c>
    </row>
    <row r="17" spans="1:16" x14ac:dyDescent="0.2">
      <c r="B17">
        <v>0.19703100000000001</v>
      </c>
      <c r="F17">
        <v>0.22419500000000001</v>
      </c>
      <c r="I17">
        <v>0.24643200000000001</v>
      </c>
      <c r="M17">
        <v>0.13438700000000001</v>
      </c>
      <c r="P17">
        <v>0.27443600000000001</v>
      </c>
    </row>
    <row r="18" spans="1:16" x14ac:dyDescent="0.2">
      <c r="A18">
        <v>9.7822000000000006E-2</v>
      </c>
      <c r="E18">
        <v>0.10165200000000001</v>
      </c>
      <c r="H18">
        <v>9.9515999999999993E-2</v>
      </c>
      <c r="L18">
        <v>9.9899000000000002E-2</v>
      </c>
      <c r="O18">
        <v>9.0910000000000005E-2</v>
      </c>
    </row>
    <row r="19" spans="1:16" x14ac:dyDescent="0.2">
      <c r="B19">
        <v>0.19819600000000001</v>
      </c>
      <c r="F19">
        <v>0.22325200000000001</v>
      </c>
      <c r="I19">
        <v>0.246837</v>
      </c>
      <c r="M19">
        <v>0.13455500000000001</v>
      </c>
      <c r="P19">
        <v>0.273287</v>
      </c>
    </row>
    <row r="20" spans="1:16" x14ac:dyDescent="0.2">
      <c r="A20">
        <v>0.1014</v>
      </c>
      <c r="E20">
        <v>9.8172999999999996E-2</v>
      </c>
      <c r="H20">
        <v>9.1171000000000002E-2</v>
      </c>
      <c r="L20">
        <v>9.9645999999999998E-2</v>
      </c>
      <c r="O20">
        <v>9.6020999999999995E-2</v>
      </c>
    </row>
    <row r="21" spans="1:16" x14ac:dyDescent="0.2">
      <c r="B21">
        <v>0.19885800000000001</v>
      </c>
      <c r="F21">
        <v>0.22275300000000001</v>
      </c>
      <c r="I21">
        <v>0.24514</v>
      </c>
      <c r="M21">
        <v>0.13448399999999999</v>
      </c>
      <c r="P21">
        <v>0.27471400000000001</v>
      </c>
    </row>
    <row r="22" spans="1:16" x14ac:dyDescent="0.2">
      <c r="A22">
        <v>9.9408999999999997E-2</v>
      </c>
      <c r="E22">
        <v>9.5547999999999994E-2</v>
      </c>
      <c r="H22">
        <v>9.5079999999999998E-2</v>
      </c>
      <c r="L22">
        <v>9.7667000000000004E-2</v>
      </c>
      <c r="O22">
        <v>9.9912000000000001E-2</v>
      </c>
    </row>
    <row r="23" spans="1:16" x14ac:dyDescent="0.2">
      <c r="B23">
        <v>0.19794300000000001</v>
      </c>
      <c r="F23">
        <v>0.222327</v>
      </c>
      <c r="I23">
        <v>0.246171</v>
      </c>
      <c r="M23">
        <v>0.13398099999999999</v>
      </c>
      <c r="P23">
        <v>0.27543800000000002</v>
      </c>
    </row>
    <row r="24" spans="1:16" x14ac:dyDescent="0.2">
      <c r="A24">
        <v>0.100688</v>
      </c>
      <c r="E24">
        <v>9.5498E-2</v>
      </c>
      <c r="H24">
        <v>9.9769999999999998E-2</v>
      </c>
      <c r="L24">
        <v>9.7595000000000001E-2</v>
      </c>
      <c r="O24">
        <v>9.2591000000000007E-2</v>
      </c>
    </row>
    <row r="25" spans="1:16" x14ac:dyDescent="0.2">
      <c r="B25">
        <v>0.19883400000000001</v>
      </c>
      <c r="F25">
        <v>0.21764800000000001</v>
      </c>
      <c r="I25">
        <v>0.24743899999999999</v>
      </c>
      <c r="M25">
        <v>0.133907</v>
      </c>
      <c r="P25">
        <v>0.27354899999999999</v>
      </c>
    </row>
    <row r="28" spans="1:16" x14ac:dyDescent="0.2">
      <c r="A28" t="s">
        <v>14</v>
      </c>
      <c r="D28" t="s">
        <v>15</v>
      </c>
    </row>
    <row r="29" spans="1:16" x14ac:dyDescent="0.2">
      <c r="A29" t="s">
        <v>17</v>
      </c>
      <c r="C29" t="s">
        <v>17</v>
      </c>
      <c r="E29" t="s">
        <v>17</v>
      </c>
      <c r="G29" t="s">
        <v>17</v>
      </c>
      <c r="I29" t="s">
        <v>17</v>
      </c>
    </row>
    <row r="30" spans="1:16" x14ac:dyDescent="0.2">
      <c r="A30" t="s">
        <v>18</v>
      </c>
      <c r="C30" t="s">
        <v>18</v>
      </c>
      <c r="E30" t="s">
        <v>18</v>
      </c>
      <c r="G30" t="s">
        <v>18</v>
      </c>
      <c r="I30" t="s">
        <v>18</v>
      </c>
    </row>
    <row r="31" spans="1:16" x14ac:dyDescent="0.2">
      <c r="A31">
        <v>1.04</v>
      </c>
      <c r="C31">
        <v>0.34</v>
      </c>
      <c r="E31">
        <v>0.23</v>
      </c>
      <c r="G31">
        <v>0.19</v>
      </c>
      <c r="I31">
        <v>0.15</v>
      </c>
    </row>
    <row r="32" spans="1:16" x14ac:dyDescent="0.2">
      <c r="A32">
        <v>1.06</v>
      </c>
      <c r="C32">
        <v>0.35</v>
      </c>
      <c r="E32">
        <v>0.25</v>
      </c>
      <c r="G32">
        <v>0.2</v>
      </c>
      <c r="I32">
        <v>0.16</v>
      </c>
    </row>
    <row r="33" spans="1:9" x14ac:dyDescent="0.2">
      <c r="A33">
        <v>1.07</v>
      </c>
      <c r="C33">
        <v>0.36</v>
      </c>
      <c r="E33">
        <v>0.26</v>
      </c>
      <c r="G33">
        <v>0.21</v>
      </c>
      <c r="I33">
        <v>0.17</v>
      </c>
    </row>
    <row r="34" spans="1:9" x14ac:dyDescent="0.2">
      <c r="A34">
        <v>1.08</v>
      </c>
      <c r="C34">
        <v>0.38</v>
      </c>
      <c r="E34">
        <v>0.27</v>
      </c>
      <c r="G34">
        <v>0.22</v>
      </c>
      <c r="I34">
        <v>0.18</v>
      </c>
    </row>
    <row r="35" spans="1:9" x14ac:dyDescent="0.2">
      <c r="A35">
        <v>1.0900000000000001</v>
      </c>
      <c r="C35">
        <v>0.38</v>
      </c>
      <c r="E35">
        <v>0.27</v>
      </c>
      <c r="G35">
        <v>0.23</v>
      </c>
      <c r="I35">
        <v>0.19</v>
      </c>
    </row>
    <row r="36" spans="1:9" x14ac:dyDescent="0.2">
      <c r="A36">
        <v>1.1000000000000001</v>
      </c>
      <c r="C36">
        <v>0.39</v>
      </c>
      <c r="E36">
        <v>0.28000000000000003</v>
      </c>
      <c r="G36">
        <v>0.24</v>
      </c>
      <c r="I36">
        <v>0.2</v>
      </c>
    </row>
    <row r="37" spans="1:9" x14ac:dyDescent="0.2">
      <c r="A37">
        <v>1.1100000000000001</v>
      </c>
      <c r="C37">
        <v>0.4</v>
      </c>
      <c r="E37">
        <v>0.28999999999999998</v>
      </c>
      <c r="G37">
        <v>0.25</v>
      </c>
      <c r="I37">
        <v>0.2</v>
      </c>
    </row>
    <row r="38" spans="1:9" x14ac:dyDescent="0.2">
      <c r="A38">
        <v>1.1200000000000001</v>
      </c>
      <c r="C38">
        <v>0.41</v>
      </c>
      <c r="E38">
        <v>0.3</v>
      </c>
      <c r="G38">
        <v>0.26</v>
      </c>
      <c r="I38">
        <v>0.21</v>
      </c>
    </row>
    <row r="39" spans="1:9" x14ac:dyDescent="0.2">
      <c r="A39">
        <v>1.1200000000000001</v>
      </c>
      <c r="C39">
        <v>0.42</v>
      </c>
      <c r="E39">
        <v>0.31</v>
      </c>
      <c r="G39">
        <v>0.27</v>
      </c>
      <c r="I39">
        <v>0.22</v>
      </c>
    </row>
    <row r="40" spans="1:9" x14ac:dyDescent="0.2">
      <c r="A40">
        <v>1.1299999999999999</v>
      </c>
      <c r="C40">
        <v>0.43</v>
      </c>
      <c r="E40">
        <v>0.31</v>
      </c>
      <c r="G40">
        <v>0.27</v>
      </c>
      <c r="I40">
        <v>0.22</v>
      </c>
    </row>
    <row r="41" spans="1:9" x14ac:dyDescent="0.2">
      <c r="A41">
        <v>1.1399999999999999</v>
      </c>
      <c r="C41">
        <v>0.44</v>
      </c>
      <c r="E41">
        <v>0.32</v>
      </c>
      <c r="G41">
        <v>0.28000000000000003</v>
      </c>
      <c r="I41">
        <v>0.23</v>
      </c>
    </row>
    <row r="42" spans="1:9" x14ac:dyDescent="0.2">
      <c r="A42">
        <v>1.1399999999999999</v>
      </c>
      <c r="C42">
        <v>0.45</v>
      </c>
      <c r="E42">
        <v>0.33</v>
      </c>
      <c r="G42">
        <v>0.28999999999999998</v>
      </c>
      <c r="I42">
        <v>0.24</v>
      </c>
    </row>
    <row r="43" spans="1:9" x14ac:dyDescent="0.2">
      <c r="A43">
        <v>1.1499999999999999</v>
      </c>
      <c r="C43">
        <v>0.46</v>
      </c>
      <c r="E43">
        <v>0.33</v>
      </c>
      <c r="G43">
        <v>0.28999999999999998</v>
      </c>
      <c r="I43">
        <v>0.24</v>
      </c>
    </row>
    <row r="44" spans="1:9" x14ac:dyDescent="0.2">
      <c r="A44">
        <v>1.1599999999999999</v>
      </c>
      <c r="C44">
        <v>0.46</v>
      </c>
      <c r="E44">
        <v>0.34</v>
      </c>
      <c r="G44">
        <v>0.3</v>
      </c>
      <c r="I44">
        <v>0.25</v>
      </c>
    </row>
    <row r="45" spans="1:9" x14ac:dyDescent="0.2">
      <c r="A45">
        <v>1.17</v>
      </c>
      <c r="C45">
        <v>0.47</v>
      </c>
      <c r="E45">
        <v>0.35</v>
      </c>
      <c r="G45">
        <v>0.31</v>
      </c>
      <c r="I45">
        <v>0.26</v>
      </c>
    </row>
    <row r="46" spans="1:9" x14ac:dyDescent="0.2">
      <c r="A46">
        <v>1.17</v>
      </c>
      <c r="C46">
        <v>0.48</v>
      </c>
      <c r="E46">
        <v>0.35</v>
      </c>
      <c r="G46">
        <v>0.31</v>
      </c>
      <c r="I46">
        <v>0.26</v>
      </c>
    </row>
    <row r="47" spans="1:9" x14ac:dyDescent="0.2">
      <c r="A47">
        <v>1.18</v>
      </c>
      <c r="C47">
        <v>0.49</v>
      </c>
      <c r="E47">
        <v>0.36</v>
      </c>
      <c r="G47">
        <v>0.32</v>
      </c>
      <c r="I47">
        <v>0.27</v>
      </c>
    </row>
    <row r="48" spans="1:9" x14ac:dyDescent="0.2">
      <c r="A48">
        <v>1.19</v>
      </c>
      <c r="C48">
        <v>0.49</v>
      </c>
      <c r="E48">
        <v>0.37</v>
      </c>
      <c r="G48">
        <v>0.34</v>
      </c>
      <c r="I48">
        <v>0.27</v>
      </c>
    </row>
    <row r="49" spans="1:9" x14ac:dyDescent="0.2">
      <c r="A49">
        <v>1.2</v>
      </c>
      <c r="C49">
        <v>0.5</v>
      </c>
      <c r="E49">
        <v>0.37</v>
      </c>
      <c r="G49">
        <v>0.35</v>
      </c>
      <c r="I49">
        <v>0.28000000000000003</v>
      </c>
    </row>
    <row r="50" spans="1:9" x14ac:dyDescent="0.2">
      <c r="A50">
        <v>1.21</v>
      </c>
      <c r="C50">
        <v>0.51</v>
      </c>
      <c r="E50">
        <v>0.38</v>
      </c>
      <c r="G50">
        <v>0.36</v>
      </c>
      <c r="I50">
        <v>0.28000000000000003</v>
      </c>
    </row>
    <row r="51" spans="1:9" x14ac:dyDescent="0.2">
      <c r="A51">
        <v>1.21</v>
      </c>
      <c r="C51">
        <v>0.51</v>
      </c>
      <c r="E51">
        <v>0.38</v>
      </c>
      <c r="G51">
        <v>0.37</v>
      </c>
      <c r="I51">
        <v>0.28999999999999998</v>
      </c>
    </row>
    <row r="52" spans="1:9" x14ac:dyDescent="0.2">
      <c r="A52">
        <v>1.22</v>
      </c>
      <c r="C52">
        <v>0.52</v>
      </c>
      <c r="E52">
        <v>0.39</v>
      </c>
      <c r="G52">
        <v>0.38</v>
      </c>
      <c r="I52">
        <v>0.28999999999999998</v>
      </c>
    </row>
    <row r="53" spans="1:9" x14ac:dyDescent="0.2">
      <c r="A53">
        <v>1.23</v>
      </c>
      <c r="C53">
        <v>0.53</v>
      </c>
      <c r="E53">
        <v>0.39</v>
      </c>
      <c r="G53">
        <v>0.39</v>
      </c>
      <c r="I53">
        <v>0.3</v>
      </c>
    </row>
    <row r="54" spans="1:9" x14ac:dyDescent="0.2">
      <c r="A54">
        <v>1.24</v>
      </c>
      <c r="C54">
        <v>0.54</v>
      </c>
      <c r="E54">
        <v>0.4</v>
      </c>
      <c r="G54">
        <v>0.4</v>
      </c>
      <c r="I54">
        <v>0.3</v>
      </c>
    </row>
    <row r="55" spans="1:9" x14ac:dyDescent="0.2">
      <c r="A55">
        <v>1.26</v>
      </c>
      <c r="C55">
        <v>0.54</v>
      </c>
      <c r="E55">
        <v>0.4</v>
      </c>
      <c r="G55">
        <v>0.4</v>
      </c>
      <c r="I55">
        <v>0.31</v>
      </c>
    </row>
    <row r="56" spans="1:9" x14ac:dyDescent="0.2">
      <c r="A56">
        <v>1.27</v>
      </c>
      <c r="C56">
        <v>0.55000000000000004</v>
      </c>
      <c r="E56">
        <v>0.41</v>
      </c>
      <c r="G56">
        <v>0.41</v>
      </c>
      <c r="I56">
        <v>0.31</v>
      </c>
    </row>
    <row r="57" spans="1:9" x14ac:dyDescent="0.2">
      <c r="A57">
        <v>1.28</v>
      </c>
      <c r="C57">
        <v>0.56000000000000005</v>
      </c>
      <c r="E57">
        <v>0.41</v>
      </c>
      <c r="G57">
        <v>0.42</v>
      </c>
      <c r="I57">
        <v>0.32</v>
      </c>
    </row>
    <row r="58" spans="1:9" x14ac:dyDescent="0.2">
      <c r="A58">
        <v>1.29</v>
      </c>
      <c r="C58">
        <v>0.56999999999999995</v>
      </c>
      <c r="E58">
        <v>0.42</v>
      </c>
      <c r="G58">
        <v>0.43</v>
      </c>
      <c r="I58">
        <v>0.32</v>
      </c>
    </row>
    <row r="59" spans="1:9" x14ac:dyDescent="0.2">
      <c r="A59">
        <v>1.3</v>
      </c>
      <c r="C59">
        <v>0.56999999999999995</v>
      </c>
      <c r="E59">
        <v>0.42</v>
      </c>
      <c r="G59">
        <v>0.43</v>
      </c>
      <c r="I59">
        <v>0.33</v>
      </c>
    </row>
    <row r="60" spans="1:9" x14ac:dyDescent="0.2">
      <c r="A60">
        <v>1.31</v>
      </c>
      <c r="C60">
        <v>0.57999999999999996</v>
      </c>
      <c r="E60">
        <v>0.43</v>
      </c>
      <c r="G60">
        <v>0.44</v>
      </c>
      <c r="I60">
        <v>0.33</v>
      </c>
    </row>
    <row r="61" spans="1:9" x14ac:dyDescent="0.2">
      <c r="A61">
        <v>1.31</v>
      </c>
      <c r="C61">
        <v>0.57999999999999996</v>
      </c>
      <c r="E61">
        <v>0.43</v>
      </c>
      <c r="G61">
        <v>0.44</v>
      </c>
      <c r="I61">
        <v>0.34</v>
      </c>
    </row>
    <row r="62" spans="1:9" x14ac:dyDescent="0.2">
      <c r="A62">
        <v>1.32</v>
      </c>
      <c r="C62">
        <v>0.59</v>
      </c>
      <c r="E62">
        <v>0.44</v>
      </c>
      <c r="G62">
        <v>0.45</v>
      </c>
      <c r="I62">
        <v>0.34</v>
      </c>
    </row>
    <row r="63" spans="1:9" x14ac:dyDescent="0.2">
      <c r="A63">
        <v>1.33</v>
      </c>
      <c r="C63">
        <v>0.6</v>
      </c>
      <c r="E63">
        <v>0.44</v>
      </c>
      <c r="G63">
        <v>0.46</v>
      </c>
      <c r="I63">
        <v>0.35</v>
      </c>
    </row>
    <row r="64" spans="1:9" x14ac:dyDescent="0.2">
      <c r="A64">
        <v>1.34</v>
      </c>
      <c r="C64">
        <v>0.6</v>
      </c>
      <c r="E64">
        <v>0.45</v>
      </c>
      <c r="G64">
        <v>0.46</v>
      </c>
      <c r="I64">
        <v>0.35</v>
      </c>
    </row>
    <row r="65" spans="1:9" x14ac:dyDescent="0.2">
      <c r="A65">
        <v>1.34</v>
      </c>
      <c r="C65">
        <v>0.61</v>
      </c>
      <c r="E65">
        <v>0.45</v>
      </c>
      <c r="G65">
        <v>0.47</v>
      </c>
      <c r="I65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Terrence</vt:lpstr>
      <vt:lpstr>Kai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2017-04-26T00:13:49Z</dcterms:created>
  <dcterms:modified xsi:type="dcterms:W3CDTF">2017-04-28T07:03:29Z</dcterms:modified>
</cp:coreProperties>
</file>