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ming\Trinkspiel-Olympiade\auswertungen\"/>
    </mc:Choice>
  </mc:AlternateContent>
  <xr:revisionPtr revIDLastSave="0" documentId="13_ncr:1_{60587A18-EC6C-43D1-B43A-5B61111B79E0}" xr6:coauthVersionLast="47" xr6:coauthVersionMax="47" xr10:uidLastSave="{00000000-0000-0000-0000-000000000000}"/>
  <bookViews>
    <workbookView xWindow="-120" yWindow="-120" windowWidth="38640" windowHeight="21120" tabRatio="725" activeTab="6" xr2:uid="{E72825E3-9DF5-4268-BFEE-43D96429192B}"/>
  </bookViews>
  <sheets>
    <sheet name="Summe_Punkte" sheetId="8" r:id="rId1"/>
    <sheet name="Olympiade_1" sheetId="1" r:id="rId2"/>
    <sheet name="Olympiade_2" sheetId="7" r:id="rId3"/>
    <sheet name="Olympiade_3" sheetId="6" r:id="rId4"/>
    <sheet name="Olympiade_4" sheetId="5" r:id="rId5"/>
    <sheet name="Olympiade_5" sheetId="4" r:id="rId6"/>
    <sheet name="Olympiade_6" sheetId="3" r:id="rId7"/>
    <sheet name="Database" sheetId="10" r:id="rId8"/>
    <sheet name="Medaillen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1" l="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2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O2" i="11"/>
  <c r="Q2" i="11" s="1"/>
  <c r="O3" i="11"/>
  <c r="Q3" i="11" s="1"/>
  <c r="O4" i="11"/>
  <c r="Q4" i="11" s="1"/>
  <c r="O5" i="11"/>
  <c r="Q5" i="11" s="1"/>
  <c r="O6" i="11"/>
  <c r="Q6" i="11" s="1"/>
  <c r="O7" i="11"/>
  <c r="Q7" i="11" s="1"/>
  <c r="O8" i="11"/>
  <c r="Q8" i="11" s="1"/>
  <c r="O9" i="11"/>
  <c r="Q9" i="11" s="1"/>
  <c r="O10" i="11"/>
  <c r="Q10" i="11" s="1"/>
  <c r="O11" i="11"/>
  <c r="Q11" i="11" s="1"/>
  <c r="O12" i="11"/>
  <c r="Q12" i="11" s="1"/>
  <c r="O13" i="11"/>
  <c r="Q13" i="11" s="1"/>
  <c r="O14" i="11"/>
  <c r="Q14" i="11" s="1"/>
  <c r="O15" i="11"/>
  <c r="Q15" i="11" s="1"/>
  <c r="O16" i="11"/>
  <c r="Q16" i="11" s="1"/>
  <c r="O17" i="11"/>
  <c r="Q17" i="11" s="1"/>
  <c r="O18" i="11"/>
  <c r="Q18" i="11" s="1"/>
  <c r="O19" i="11"/>
  <c r="Q19" i="11" s="1"/>
  <c r="O20" i="11"/>
  <c r="Q20" i="11" s="1"/>
  <c r="O21" i="11"/>
  <c r="Q21" i="11" s="1"/>
  <c r="O22" i="11"/>
  <c r="Q22" i="11" s="1"/>
  <c r="O23" i="11"/>
  <c r="Q23" i="11" s="1"/>
  <c r="O24" i="11"/>
  <c r="Q24" i="11" s="1"/>
  <c r="O25" i="11"/>
  <c r="Q25" i="11" s="1"/>
  <c r="O26" i="11"/>
  <c r="Q26" i="11" s="1"/>
  <c r="O27" i="11"/>
  <c r="Q27" i="11" s="1"/>
  <c r="O28" i="11"/>
  <c r="Q28" i="11" s="1"/>
  <c r="O29" i="11"/>
  <c r="Q29" i="11" s="1"/>
  <c r="O30" i="11"/>
  <c r="Q30" i="11" s="1"/>
  <c r="O31" i="11"/>
  <c r="Q31" i="11" s="1"/>
  <c r="C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2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K2" i="11"/>
  <c r="N2" i="11" s="1"/>
  <c r="K3" i="11"/>
  <c r="N3" i="11" s="1"/>
  <c r="K4" i="11"/>
  <c r="N4" i="11" s="1"/>
  <c r="K5" i="11"/>
  <c r="N5" i="11" s="1"/>
  <c r="K6" i="11"/>
  <c r="N6" i="11" s="1"/>
  <c r="K7" i="11"/>
  <c r="N7" i="11" s="1"/>
  <c r="K8" i="11"/>
  <c r="N8" i="11" s="1"/>
  <c r="K9" i="11"/>
  <c r="N9" i="11" s="1"/>
  <c r="K10" i="11"/>
  <c r="N10" i="11" s="1"/>
  <c r="K11" i="11"/>
  <c r="N11" i="11" s="1"/>
  <c r="K12" i="11"/>
  <c r="N12" i="11" s="1"/>
  <c r="K13" i="11"/>
  <c r="N13" i="11" s="1"/>
  <c r="K14" i="11"/>
  <c r="N14" i="11" s="1"/>
  <c r="K15" i="11"/>
  <c r="N15" i="11" s="1"/>
  <c r="K16" i="11"/>
  <c r="N16" i="11" s="1"/>
  <c r="K17" i="11"/>
  <c r="N17" i="11" s="1"/>
  <c r="K18" i="11"/>
  <c r="N18" i="11" s="1"/>
  <c r="K19" i="11"/>
  <c r="N19" i="11" s="1"/>
  <c r="K20" i="11"/>
  <c r="N20" i="11" s="1"/>
  <c r="K21" i="11"/>
  <c r="N21" i="11" s="1"/>
  <c r="K22" i="11"/>
  <c r="N22" i="11" s="1"/>
  <c r="K23" i="11"/>
  <c r="N23" i="11" s="1"/>
  <c r="K24" i="11"/>
  <c r="N24" i="11" s="1"/>
  <c r="K25" i="11"/>
  <c r="N25" i="11" s="1"/>
  <c r="K26" i="11"/>
  <c r="N26" i="11" s="1"/>
  <c r="K27" i="11"/>
  <c r="N27" i="11" s="1"/>
  <c r="K28" i="11"/>
  <c r="N28" i="11" s="1"/>
  <c r="K29" i="11"/>
  <c r="N29" i="11" s="1"/>
  <c r="K30" i="11"/>
  <c r="N30" i="11" s="1"/>
  <c r="K31" i="11"/>
  <c r="N31" i="11" s="1"/>
  <c r="G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G3" i="11"/>
  <c r="J3" i="11" s="1"/>
  <c r="G4" i="11"/>
  <c r="J4" i="11" s="1"/>
  <c r="G5" i="11"/>
  <c r="J5" i="11" s="1"/>
  <c r="G6" i="11"/>
  <c r="J6" i="11" s="1"/>
  <c r="G7" i="11"/>
  <c r="G8" i="11"/>
  <c r="G9" i="11"/>
  <c r="J9" i="11" s="1"/>
  <c r="G10" i="11"/>
  <c r="J10" i="11" s="1"/>
  <c r="G11" i="11"/>
  <c r="J11" i="11" s="1"/>
  <c r="G12" i="11"/>
  <c r="J12" i="11" s="1"/>
  <c r="G13" i="11"/>
  <c r="G14" i="11"/>
  <c r="G15" i="11"/>
  <c r="J15" i="11" s="1"/>
  <c r="G16" i="11"/>
  <c r="J16" i="11" s="1"/>
  <c r="G17" i="11"/>
  <c r="J17" i="11" s="1"/>
  <c r="G18" i="11"/>
  <c r="J18" i="11" s="1"/>
  <c r="G19" i="11"/>
  <c r="G20" i="11"/>
  <c r="G21" i="11"/>
  <c r="J21" i="11" s="1"/>
  <c r="G22" i="11"/>
  <c r="J22" i="11" s="1"/>
  <c r="G23" i="11"/>
  <c r="J23" i="11" s="1"/>
  <c r="G24" i="11"/>
  <c r="J24" i="11" s="1"/>
  <c r="G25" i="11"/>
  <c r="G26" i="11"/>
  <c r="G27" i="11"/>
  <c r="J27" i="11" s="1"/>
  <c r="G28" i="11"/>
  <c r="J28" i="11" s="1"/>
  <c r="G29" i="11"/>
  <c r="J29" i="11" s="1"/>
  <c r="G30" i="11"/>
  <c r="J30" i="11" s="1"/>
  <c r="G31" i="11"/>
  <c r="E3" i="11"/>
  <c r="U3" i="11" s="1"/>
  <c r="E4" i="11"/>
  <c r="U4" i="11" s="1"/>
  <c r="E5" i="11"/>
  <c r="U5" i="11" s="1"/>
  <c r="E6" i="11"/>
  <c r="U6" i="11" s="1"/>
  <c r="E7" i="11"/>
  <c r="U7" i="11" s="1"/>
  <c r="E8" i="11"/>
  <c r="U8" i="11" s="1"/>
  <c r="E9" i="11"/>
  <c r="U9" i="11" s="1"/>
  <c r="E10" i="11"/>
  <c r="U10" i="11" s="1"/>
  <c r="E11" i="11"/>
  <c r="U11" i="11" s="1"/>
  <c r="E12" i="11"/>
  <c r="U12" i="11" s="1"/>
  <c r="E13" i="11"/>
  <c r="U13" i="11" s="1"/>
  <c r="E14" i="11"/>
  <c r="U14" i="11" s="1"/>
  <c r="E15" i="11"/>
  <c r="U15" i="11" s="1"/>
  <c r="E16" i="11"/>
  <c r="U16" i="11" s="1"/>
  <c r="E17" i="11"/>
  <c r="U17" i="11" s="1"/>
  <c r="E18" i="11"/>
  <c r="U18" i="11" s="1"/>
  <c r="E19" i="11"/>
  <c r="U19" i="11" s="1"/>
  <c r="E20" i="11"/>
  <c r="U20" i="11" s="1"/>
  <c r="E21" i="11"/>
  <c r="U21" i="11" s="1"/>
  <c r="E22" i="11"/>
  <c r="U22" i="11" s="1"/>
  <c r="E23" i="11"/>
  <c r="U23" i="11" s="1"/>
  <c r="E24" i="11"/>
  <c r="U24" i="11" s="1"/>
  <c r="E25" i="11"/>
  <c r="U25" i="11" s="1"/>
  <c r="E26" i="11"/>
  <c r="U26" i="11" s="1"/>
  <c r="E27" i="11"/>
  <c r="U27" i="11" s="1"/>
  <c r="E28" i="11"/>
  <c r="U28" i="11" s="1"/>
  <c r="E29" i="11"/>
  <c r="U29" i="11" s="1"/>
  <c r="E30" i="11"/>
  <c r="U30" i="11" s="1"/>
  <c r="E31" i="11"/>
  <c r="U31" i="11" s="1"/>
  <c r="E2" i="11"/>
  <c r="U2" i="11" s="1"/>
  <c r="D2" i="11"/>
  <c r="T2" i="11" s="1"/>
  <c r="D3" i="11"/>
  <c r="T3" i="11" s="1"/>
  <c r="D4" i="11"/>
  <c r="T4" i="11" s="1"/>
  <c r="D5" i="11"/>
  <c r="T5" i="11" s="1"/>
  <c r="D6" i="11"/>
  <c r="T6" i="11" s="1"/>
  <c r="D7" i="11"/>
  <c r="T7" i="11" s="1"/>
  <c r="D8" i="11"/>
  <c r="T8" i="11" s="1"/>
  <c r="D9" i="11"/>
  <c r="T9" i="11" s="1"/>
  <c r="D10" i="11"/>
  <c r="T10" i="11" s="1"/>
  <c r="D11" i="11"/>
  <c r="T11" i="11" s="1"/>
  <c r="D12" i="11"/>
  <c r="T12" i="11" s="1"/>
  <c r="D13" i="11"/>
  <c r="T13" i="11" s="1"/>
  <c r="D14" i="11"/>
  <c r="T14" i="11" s="1"/>
  <c r="D15" i="11"/>
  <c r="T15" i="11" s="1"/>
  <c r="D16" i="11"/>
  <c r="T16" i="11" s="1"/>
  <c r="D17" i="11"/>
  <c r="T17" i="11" s="1"/>
  <c r="D18" i="11"/>
  <c r="T18" i="11" s="1"/>
  <c r="D19" i="11"/>
  <c r="T19" i="11" s="1"/>
  <c r="D20" i="11"/>
  <c r="T20" i="11" s="1"/>
  <c r="D21" i="11"/>
  <c r="T21" i="11" s="1"/>
  <c r="D22" i="11"/>
  <c r="T22" i="11" s="1"/>
  <c r="D23" i="11"/>
  <c r="T23" i="11" s="1"/>
  <c r="D24" i="11"/>
  <c r="T24" i="11" s="1"/>
  <c r="D25" i="11"/>
  <c r="T25" i="11" s="1"/>
  <c r="D26" i="11"/>
  <c r="T26" i="11" s="1"/>
  <c r="D27" i="11"/>
  <c r="T27" i="11" s="1"/>
  <c r="D28" i="11"/>
  <c r="T28" i="11" s="1"/>
  <c r="D29" i="11"/>
  <c r="T29" i="11" s="1"/>
  <c r="D30" i="11"/>
  <c r="T30" i="11" s="1"/>
  <c r="D31" i="11"/>
  <c r="T31" i="11" s="1"/>
  <c r="C3" i="11"/>
  <c r="S3" i="11" s="1"/>
  <c r="V3" i="11" s="1"/>
  <c r="C4" i="11"/>
  <c r="S4" i="11" s="1"/>
  <c r="V4" i="11" s="1"/>
  <c r="C5" i="11"/>
  <c r="F5" i="11" s="1"/>
  <c r="C6" i="11"/>
  <c r="F6" i="11" s="1"/>
  <c r="C7" i="11"/>
  <c r="C8" i="11"/>
  <c r="C9" i="11"/>
  <c r="S9" i="11" s="1"/>
  <c r="V9" i="11" s="1"/>
  <c r="C10" i="11"/>
  <c r="S10" i="11" s="1"/>
  <c r="V10" i="11" s="1"/>
  <c r="C11" i="11"/>
  <c r="F11" i="11" s="1"/>
  <c r="C12" i="11"/>
  <c r="F12" i="11" s="1"/>
  <c r="C13" i="11"/>
  <c r="C14" i="11"/>
  <c r="C15" i="11"/>
  <c r="S15" i="11" s="1"/>
  <c r="V15" i="11" s="1"/>
  <c r="C16" i="11"/>
  <c r="S16" i="11" s="1"/>
  <c r="V16" i="11" s="1"/>
  <c r="C17" i="11"/>
  <c r="F17" i="11" s="1"/>
  <c r="C18" i="11"/>
  <c r="F18" i="11" s="1"/>
  <c r="C19" i="11"/>
  <c r="C20" i="11"/>
  <c r="C21" i="11"/>
  <c r="S21" i="11" s="1"/>
  <c r="V21" i="11" s="1"/>
  <c r="C22" i="11"/>
  <c r="S22" i="11" s="1"/>
  <c r="V22" i="11" s="1"/>
  <c r="C23" i="11"/>
  <c r="F23" i="11" s="1"/>
  <c r="C24" i="11"/>
  <c r="F24" i="11" s="1"/>
  <c r="C25" i="11"/>
  <c r="C26" i="11"/>
  <c r="C27" i="11"/>
  <c r="S27" i="11" s="1"/>
  <c r="V27" i="11" s="1"/>
  <c r="C28" i="11"/>
  <c r="S28" i="11" s="1"/>
  <c r="V28" i="11" s="1"/>
  <c r="C29" i="11"/>
  <c r="C30" i="11"/>
  <c r="F30" i="11" s="1"/>
  <c r="C31" i="1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E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F31" i="11" l="1"/>
  <c r="F25" i="11"/>
  <c r="F19" i="11"/>
  <c r="F13" i="11"/>
  <c r="F7" i="11"/>
  <c r="J26" i="11"/>
  <c r="J20" i="11"/>
  <c r="J14" i="11"/>
  <c r="J8" i="11"/>
  <c r="F26" i="11"/>
  <c r="F20" i="11"/>
  <c r="F14" i="11"/>
  <c r="F8" i="11"/>
  <c r="J31" i="11"/>
  <c r="J25" i="11"/>
  <c r="J19" i="11"/>
  <c r="J13" i="11"/>
  <c r="J7" i="11"/>
  <c r="J2" i="11"/>
  <c r="F29" i="11"/>
  <c r="F2" i="11"/>
  <c r="S2" i="11"/>
  <c r="V2" i="11" s="1"/>
  <c r="S26" i="11"/>
  <c r="V26" i="11" s="1"/>
  <c r="S20" i="11"/>
  <c r="V20" i="11" s="1"/>
  <c r="S14" i="11"/>
  <c r="V14" i="11" s="1"/>
  <c r="S8" i="11"/>
  <c r="V8" i="11" s="1"/>
  <c r="F28" i="11"/>
  <c r="F22" i="11"/>
  <c r="F16" i="11"/>
  <c r="F10" i="11"/>
  <c r="F4" i="11"/>
  <c r="S31" i="11"/>
  <c r="V31" i="11" s="1"/>
  <c r="S25" i="11"/>
  <c r="V25" i="11" s="1"/>
  <c r="S19" i="11"/>
  <c r="V19" i="11" s="1"/>
  <c r="S13" i="11"/>
  <c r="V13" i="11" s="1"/>
  <c r="S7" i="11"/>
  <c r="V7" i="11" s="1"/>
  <c r="F27" i="11"/>
  <c r="F21" i="11"/>
  <c r="F15" i="11"/>
  <c r="F9" i="11"/>
  <c r="F3" i="11"/>
  <c r="S30" i="11"/>
  <c r="V30" i="11" s="1"/>
  <c r="S24" i="11"/>
  <c r="V24" i="11" s="1"/>
  <c r="S18" i="11"/>
  <c r="V18" i="11" s="1"/>
  <c r="S12" i="11"/>
  <c r="V12" i="11" s="1"/>
  <c r="S6" i="11"/>
  <c r="V6" i="11" s="1"/>
  <c r="S29" i="11"/>
  <c r="V29" i="11" s="1"/>
  <c r="S23" i="11"/>
  <c r="V23" i="11" s="1"/>
  <c r="S17" i="11"/>
  <c r="V17" i="11" s="1"/>
  <c r="S11" i="11"/>
  <c r="V11" i="11" s="1"/>
  <c r="S5" i="11"/>
  <c r="V5" i="11" s="1"/>
</calcChain>
</file>

<file path=xl/sharedStrings.xml><?xml version="1.0" encoding="utf-8"?>
<sst xmlns="http://schemas.openxmlformats.org/spreadsheetml/2006/main" count="364" uniqueCount="66">
  <si>
    <t>Name</t>
  </si>
  <si>
    <t>Flunkyball</t>
  </si>
  <si>
    <t>Beerpong</t>
  </si>
  <si>
    <t>Flipcup</t>
  </si>
  <si>
    <t>Richard</t>
  </si>
  <si>
    <t>Anton</t>
  </si>
  <si>
    <t>Elias</t>
  </si>
  <si>
    <t>Jonas</t>
  </si>
  <si>
    <t>Lorenz</t>
  </si>
  <si>
    <t>Mo</t>
  </si>
  <si>
    <t>Bruno</t>
  </si>
  <si>
    <t>Georg</t>
  </si>
  <si>
    <t>Jannes</t>
  </si>
  <si>
    <t>Matthias</t>
  </si>
  <si>
    <t>Doro</t>
  </si>
  <si>
    <t>Basti</t>
  </si>
  <si>
    <t>Melli</t>
  </si>
  <si>
    <t>Robin</t>
  </si>
  <si>
    <t>Fabian</t>
  </si>
  <si>
    <t>Hannah</t>
  </si>
  <si>
    <t>Roman</t>
  </si>
  <si>
    <t>Till</t>
  </si>
  <si>
    <t>Oskar</t>
  </si>
  <si>
    <t>Anna</t>
  </si>
  <si>
    <t>Lina</t>
  </si>
  <si>
    <t>Jochen</t>
  </si>
  <si>
    <t>Amelie</t>
  </si>
  <si>
    <t>Charlie</t>
  </si>
  <si>
    <t>Marc</t>
  </si>
  <si>
    <t>Carl</t>
  </si>
  <si>
    <t>Jason</t>
  </si>
  <si>
    <t>Lukas</t>
  </si>
  <si>
    <t>Lena</t>
  </si>
  <si>
    <t>Artur</t>
  </si>
  <si>
    <t>Olympiade</t>
  </si>
  <si>
    <t>olympiade_1</t>
  </si>
  <si>
    <t>olympiade_2</t>
  </si>
  <si>
    <t>olympiade_3</t>
  </si>
  <si>
    <t>olympiade_4</t>
  </si>
  <si>
    <t>olympiade_5</t>
  </si>
  <si>
    <t>olympiade_6</t>
  </si>
  <si>
    <t>Platzierung</t>
  </si>
  <si>
    <t>Gesamtpunkte</t>
  </si>
  <si>
    <t>Flunkyball-Rank</t>
  </si>
  <si>
    <t>Beerpong-Rank</t>
  </si>
  <si>
    <t>Flipcup-Rank</t>
  </si>
  <si>
    <t>Flunkyball_1st</t>
  </si>
  <si>
    <t>Flunkyball_2nd</t>
  </si>
  <si>
    <t>Flunkyball_3rd</t>
  </si>
  <si>
    <t>Beerpong_1st</t>
  </si>
  <si>
    <t>Beerpong_2nd</t>
  </si>
  <si>
    <t>Beerpong_3rd</t>
  </si>
  <si>
    <t>Flipcup_1st</t>
  </si>
  <si>
    <t>Flipcup_2nd</t>
  </si>
  <si>
    <t>Flipcup_3rd</t>
  </si>
  <si>
    <t>Platz_1st</t>
  </si>
  <si>
    <t>Platz_2nd</t>
  </si>
  <si>
    <t>Platz_3rd</t>
  </si>
  <si>
    <t>Gesamt_1st</t>
  </si>
  <si>
    <t>Gesamt_2nd</t>
  </si>
  <si>
    <t>Gesamt_3rd</t>
  </si>
  <si>
    <t>Flunkyball_Gesamt</t>
  </si>
  <si>
    <t>Beerpong_Gesamt</t>
  </si>
  <si>
    <t>Flipcup_Gesamt</t>
  </si>
  <si>
    <t>Gesamt_Gesamt</t>
  </si>
  <si>
    <t>Platz_Gesamt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</si>
</sst>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B9BBF-7243-498A-AA51-724090A7647C}" name="Olympiaden_Data" displayName="Olympiaden_Data" ref="A1:F74" totalsRowShown="0">
  <autoFilter ref="A1:F74" xr:uid="{B72B9BBF-7243-498A-AA51-724090A7647C}"/>
  <sortState xmlns:xlrd2="http://schemas.microsoft.com/office/spreadsheetml/2017/richdata2" ref="A2:F74">
    <sortCondition ref="B1:B74"/>
  </sortState>
  <tableColumns count="6">
    <tableColumn id="1" xr3:uid="{65FB87C8-2697-4D7B-BEE5-EA2B71F75940}" name="Name"/>
    <tableColumn id="2" xr3:uid="{FA031C90-90BC-4955-AFDB-86EB79098512}" name="Olympiade"/>
    <tableColumn id="3" xr3:uid="{DE50F976-ACF8-4D4D-AEC7-36144149E677}" name="Flunkyball"/>
    <tableColumn id="4" xr3:uid="{5557E9F2-FCE0-4B8B-91C9-12B49F0BEFDD}" name="Beerpong"/>
    <tableColumn id="5" xr3:uid="{DA777C2E-D1B7-4162-A9E2-1354895E6A02}" name="Flipcup"/>
    <tableColumn id="6" xr3:uid="{EE576E72-1362-45DB-8F29-7F4D6FBEFAA0}" name="Gesamtpunk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21E2-5F80-4E09-937E-DE6B85A5A94D}">
  <sheetPr codeName="Sheet7"/>
  <dimension ref="A1:F31"/>
  <sheetViews>
    <sheetView workbookViewId="0">
      <selection activeCell="B38" sqref="B38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33.2851562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7</v>
      </c>
      <c r="C2">
        <f>SUMIFS(Database!B:B,Database!A:A,B2) + SUMIFS(Database!C:C,Database!A:A,B2)</f>
        <v>170</v>
      </c>
      <c r="D2">
        <f>SUMIFS(Database!B:B,Database!A:A,B2) + SUMIFS(Database!D:D,Database!A:A,B2)</f>
        <v>240</v>
      </c>
      <c r="E2">
        <f>SUMIFS(Database!B:B,Database!A:A,B2) + SUMIFS(Database!E:E,Database!A:A,B2)</f>
        <v>180</v>
      </c>
      <c r="F2">
        <f>SUMIFS(Database!B:B,Database!A:A,B2) + SUMIFS(Database!F:F,Database!A:A,B2)</f>
        <v>240</v>
      </c>
    </row>
    <row r="3" spans="1:6" x14ac:dyDescent="0.25">
      <c r="A3">
        <v>2</v>
      </c>
      <c r="B3" t="s">
        <v>4</v>
      </c>
      <c r="C3">
        <f>SUMIFS(Database!B:B,Database!A:A,B3) + SUMIFS(Database!C:C,Database!A:A,B3)</f>
        <v>170</v>
      </c>
      <c r="D3">
        <f>SUMIFS(Database!B:B,Database!A:A,B3) + SUMIFS(Database!D:D,Database!A:A,B3)</f>
        <v>210</v>
      </c>
      <c r="E3">
        <f>SUMIFS(Database!B:B,Database!A:A,B3) + SUMIFS(Database!E:E,Database!A:A,B3)</f>
        <v>170</v>
      </c>
      <c r="F3">
        <f>SUMIFS(Database!B:B,Database!A:A,B3) + SUMIFS(Database!F:F,Database!A:A,B3)</f>
        <v>240</v>
      </c>
    </row>
    <row r="4" spans="1:6" x14ac:dyDescent="0.25">
      <c r="A4">
        <v>3</v>
      </c>
      <c r="B4" t="s">
        <v>19</v>
      </c>
      <c r="C4">
        <f>SUMIFS(Database!B:B,Database!A:A,B4) + SUMIFS(Database!C:C,Database!A:A,B4)</f>
        <v>170</v>
      </c>
      <c r="D4">
        <f>SUMIFS(Database!B:B,Database!A:A,B4) + SUMIFS(Database!D:D,Database!A:A,B4)</f>
        <v>150</v>
      </c>
      <c r="E4">
        <f>SUMIFS(Database!B:B,Database!A:A,B4) + SUMIFS(Database!E:E,Database!A:A,B4)</f>
        <v>240</v>
      </c>
      <c r="F4">
        <f>SUMIFS(Database!B:B,Database!A:A,B4) + SUMIFS(Database!F:F,Database!A:A,B4)</f>
        <v>230</v>
      </c>
    </row>
    <row r="5" spans="1:6" x14ac:dyDescent="0.25">
      <c r="A5">
        <v>4</v>
      </c>
      <c r="B5" t="s">
        <v>12</v>
      </c>
      <c r="C5">
        <f>SUMIFS(Database!B:B,Database!A:A,B5) + SUMIFS(Database!C:C,Database!A:A,B5)</f>
        <v>130</v>
      </c>
      <c r="D5">
        <f>SUMIFS(Database!B:B,Database!A:A,B5) + SUMIFS(Database!D:D,Database!A:A,B5)</f>
        <v>170</v>
      </c>
      <c r="E5">
        <f>SUMIFS(Database!B:B,Database!A:A,B5) + SUMIFS(Database!E:E,Database!A:A,B5)</f>
        <v>90</v>
      </c>
      <c r="F5">
        <f>SUMIFS(Database!B:B,Database!A:A,B5) + SUMIFS(Database!F:F,Database!A:A,B5)</f>
        <v>200</v>
      </c>
    </row>
    <row r="6" spans="1:6" x14ac:dyDescent="0.25">
      <c r="A6">
        <v>5</v>
      </c>
      <c r="B6" t="s">
        <v>21</v>
      </c>
      <c r="C6">
        <f>SUMIFS(Database!B:B,Database!A:A,B6) + SUMIFS(Database!C:C,Database!A:A,B6)</f>
        <v>210</v>
      </c>
      <c r="D6">
        <f>SUMIFS(Database!B:B,Database!A:A,B6) + SUMIFS(Database!D:D,Database!A:A,B6)</f>
        <v>140</v>
      </c>
      <c r="E6">
        <f>SUMIFS(Database!B:B,Database!A:A,B6) + SUMIFS(Database!E:E,Database!A:A,B6)</f>
        <v>160</v>
      </c>
      <c r="F6">
        <f>SUMIFS(Database!B:B,Database!A:A,B6) + SUMIFS(Database!F:F,Database!A:A,B6)</f>
        <v>210</v>
      </c>
    </row>
    <row r="7" spans="1:6" x14ac:dyDescent="0.25">
      <c r="A7">
        <v>6</v>
      </c>
      <c r="B7" t="s">
        <v>11</v>
      </c>
      <c r="C7">
        <f>SUMIFS(Database!B:B,Database!A:A,B7) + SUMIFS(Database!C:C,Database!A:A,B7)</f>
        <v>140</v>
      </c>
      <c r="D7">
        <f>SUMIFS(Database!B:B,Database!A:A,B7) + SUMIFS(Database!D:D,Database!A:A,B7)</f>
        <v>110</v>
      </c>
      <c r="E7">
        <f>SUMIFS(Database!B:B,Database!A:A,B7) + SUMIFS(Database!E:E,Database!A:A,B7)</f>
        <v>120</v>
      </c>
      <c r="F7">
        <f>SUMIFS(Database!B:B,Database!A:A,B7) + SUMIFS(Database!F:F,Database!A:A,B7)</f>
        <v>180</v>
      </c>
    </row>
    <row r="8" spans="1:6" x14ac:dyDescent="0.25">
      <c r="A8">
        <v>7</v>
      </c>
      <c r="B8" t="s">
        <v>6</v>
      </c>
      <c r="C8">
        <f>SUMIFS(Database!B:B,Database!A:A,B8) + SUMIFS(Database!C:C,Database!A:A,B8)</f>
        <v>170</v>
      </c>
      <c r="D8">
        <f>SUMIFS(Database!B:B,Database!A:A,B8) + SUMIFS(Database!D:D,Database!A:A,B8)</f>
        <v>90</v>
      </c>
      <c r="E8">
        <f>SUMIFS(Database!B:B,Database!A:A,B8) + SUMIFS(Database!E:E,Database!A:A,B8)</f>
        <v>180</v>
      </c>
      <c r="F8">
        <f>SUMIFS(Database!B:B,Database!A:A,B8) + SUMIFS(Database!F:F,Database!A:A,B8)</f>
        <v>160</v>
      </c>
    </row>
    <row r="9" spans="1:6" x14ac:dyDescent="0.25">
      <c r="A9">
        <v>8</v>
      </c>
      <c r="B9" t="s">
        <v>20</v>
      </c>
      <c r="C9">
        <f>SUMIFS(Database!B:B,Database!A:A,B9) + SUMIFS(Database!C:C,Database!A:A,B9)</f>
        <v>100</v>
      </c>
      <c r="D9">
        <f>SUMIFS(Database!B:B,Database!A:A,B9) + SUMIFS(Database!D:D,Database!A:A,B9)</f>
        <v>110</v>
      </c>
      <c r="E9">
        <f>SUMIFS(Database!B:B,Database!A:A,B9) + SUMIFS(Database!E:E,Database!A:A,B9)</f>
        <v>150</v>
      </c>
      <c r="F9">
        <f>SUMIFS(Database!B:B,Database!A:A,B9) + SUMIFS(Database!F:F,Database!A:A,B9)</f>
        <v>120</v>
      </c>
    </row>
    <row r="10" spans="1:6" x14ac:dyDescent="0.25">
      <c r="A10">
        <v>9</v>
      </c>
      <c r="B10" t="s">
        <v>17</v>
      </c>
      <c r="C10">
        <f>SUMIFS(Database!B:B,Database!A:A,B10) + SUMIFS(Database!C:C,Database!A:A,B10)</f>
        <v>110</v>
      </c>
      <c r="D10">
        <f>SUMIFS(Database!B:B,Database!A:A,B10) + SUMIFS(Database!D:D,Database!A:A,B10)</f>
        <v>110</v>
      </c>
      <c r="E10">
        <f>SUMIFS(Database!B:B,Database!A:A,B10) + SUMIFS(Database!E:E,Database!A:A,B10)</f>
        <v>110</v>
      </c>
      <c r="F10">
        <f>SUMIFS(Database!B:B,Database!A:A,B10) + SUMIFS(Database!F:F,Database!A:A,B10)</f>
        <v>110</v>
      </c>
    </row>
    <row r="11" spans="1:6" x14ac:dyDescent="0.25">
      <c r="A11">
        <v>10</v>
      </c>
      <c r="B11" t="s">
        <v>10</v>
      </c>
      <c r="C11">
        <f>SUMIFS(Database!B:B,Database!A:A,B11) + SUMIFS(Database!C:C,Database!A:A,B11)</f>
        <v>150</v>
      </c>
      <c r="D11">
        <f>SUMIFS(Database!B:B,Database!A:A,B11) + SUMIFS(Database!D:D,Database!A:A,B11)</f>
        <v>110</v>
      </c>
      <c r="E11">
        <f>SUMIFS(Database!B:B,Database!A:A,B11) + SUMIFS(Database!E:E,Database!A:A,B11)</f>
        <v>50</v>
      </c>
      <c r="F11">
        <f>SUMIFS(Database!B:B,Database!A:A,B11) + SUMIFS(Database!F:F,Database!A:A,B11)</f>
        <v>100</v>
      </c>
    </row>
    <row r="12" spans="1:6" x14ac:dyDescent="0.25">
      <c r="A12">
        <v>11</v>
      </c>
      <c r="B12" t="s">
        <v>14</v>
      </c>
      <c r="C12">
        <f>SUMIFS(Database!B:B,Database!A:A,B12) + SUMIFS(Database!C:C,Database!A:A,B12)</f>
        <v>20</v>
      </c>
      <c r="D12">
        <f>SUMIFS(Database!B:B,Database!A:A,B12) + SUMIFS(Database!D:D,Database!A:A,B12)</f>
        <v>80</v>
      </c>
      <c r="E12">
        <f>SUMIFS(Database!B:B,Database!A:A,B12) + SUMIFS(Database!E:E,Database!A:A,B12)</f>
        <v>60</v>
      </c>
      <c r="F12">
        <f>SUMIFS(Database!B:B,Database!A:A,B12) + SUMIFS(Database!F:F,Database!A:A,B12)</f>
        <v>90</v>
      </c>
    </row>
    <row r="13" spans="1:6" x14ac:dyDescent="0.25">
      <c r="A13">
        <v>12</v>
      </c>
      <c r="B13" t="s">
        <v>18</v>
      </c>
      <c r="C13">
        <f>SUMIFS(Database!B:B,Database!A:A,B13) + SUMIFS(Database!C:C,Database!A:A,B13)</f>
        <v>100</v>
      </c>
      <c r="D13">
        <f>SUMIFS(Database!B:B,Database!A:A,B13) + SUMIFS(Database!D:D,Database!A:A,B13)</f>
        <v>40</v>
      </c>
      <c r="E13">
        <f>SUMIFS(Database!B:B,Database!A:A,B13) + SUMIFS(Database!E:E,Database!A:A,B13)</f>
        <v>100</v>
      </c>
      <c r="F13">
        <f>SUMIFS(Database!B:B,Database!A:A,B13) + SUMIFS(Database!F:F,Database!A:A,B13)</f>
        <v>80</v>
      </c>
    </row>
    <row r="14" spans="1:6" x14ac:dyDescent="0.25">
      <c r="A14">
        <v>13</v>
      </c>
      <c r="B14" t="s">
        <v>8</v>
      </c>
      <c r="C14">
        <f>SUMIFS(Database!B:B,Database!A:A,B14) + SUMIFS(Database!C:C,Database!A:A,B14)</f>
        <v>70</v>
      </c>
      <c r="D14">
        <f>SUMIFS(Database!B:B,Database!A:A,B14) + SUMIFS(Database!D:D,Database!A:A,B14)</f>
        <v>150</v>
      </c>
      <c r="E14">
        <f>SUMIFS(Database!B:B,Database!A:A,B14) + SUMIFS(Database!E:E,Database!A:A,B14)</f>
        <v>40</v>
      </c>
      <c r="F14">
        <f>SUMIFS(Database!B:B,Database!A:A,B14) + SUMIFS(Database!F:F,Database!A:A,B14)</f>
        <v>80</v>
      </c>
    </row>
    <row r="15" spans="1:6" x14ac:dyDescent="0.25">
      <c r="A15">
        <v>14</v>
      </c>
      <c r="B15" t="s">
        <v>28</v>
      </c>
      <c r="C15">
        <f>SUMIFS(Database!B:B,Database!A:A,B15) + SUMIFS(Database!C:C,Database!A:A,B15)</f>
        <v>60</v>
      </c>
      <c r="D15">
        <f>SUMIFS(Database!B:B,Database!A:A,B15) + SUMIFS(Database!D:D,Database!A:A,B15)</f>
        <v>90</v>
      </c>
      <c r="E15">
        <f>SUMIFS(Database!B:B,Database!A:A,B15) + SUMIFS(Database!E:E,Database!A:A,B15)</f>
        <v>40</v>
      </c>
      <c r="F15">
        <f>SUMIFS(Database!B:B,Database!A:A,B15) + SUMIFS(Database!F:F,Database!A:A,B15)</f>
        <v>80</v>
      </c>
    </row>
    <row r="16" spans="1:6" x14ac:dyDescent="0.25">
      <c r="A16">
        <v>15</v>
      </c>
      <c r="B16" t="s">
        <v>13</v>
      </c>
      <c r="C16">
        <f>SUMIFS(Database!B:B,Database!A:A,B16) + SUMIFS(Database!C:C,Database!A:A,B16)</f>
        <v>40</v>
      </c>
      <c r="D16">
        <f>SUMIFS(Database!B:B,Database!A:A,B16) + SUMIFS(Database!D:D,Database!A:A,B16)</f>
        <v>50</v>
      </c>
      <c r="E16">
        <f>SUMIFS(Database!B:B,Database!A:A,B16) + SUMIFS(Database!E:E,Database!A:A,B16)</f>
        <v>10</v>
      </c>
      <c r="F16">
        <f>SUMIFS(Database!B:B,Database!A:A,B16) + SUMIFS(Database!F:F,Database!A:A,B16)</f>
        <v>80</v>
      </c>
    </row>
    <row r="17" spans="1:6" x14ac:dyDescent="0.25">
      <c r="A17">
        <v>16</v>
      </c>
      <c r="B17" t="s">
        <v>26</v>
      </c>
      <c r="C17">
        <f>SUMIFS(Database!B:B,Database!A:A,B17) + SUMIFS(Database!C:C,Database!A:A,B17)</f>
        <v>120</v>
      </c>
      <c r="D17">
        <f>SUMIFS(Database!B:B,Database!A:A,B17) + SUMIFS(Database!D:D,Database!A:A,B17)</f>
        <v>30</v>
      </c>
      <c r="E17">
        <f>SUMIFS(Database!B:B,Database!A:A,B17) + SUMIFS(Database!E:E,Database!A:A,B17)</f>
        <v>120</v>
      </c>
      <c r="F17">
        <f>SUMIFS(Database!B:B,Database!A:A,B17) + SUMIFS(Database!F:F,Database!A:A,B17)</f>
        <v>70</v>
      </c>
    </row>
    <row r="18" spans="1:6" x14ac:dyDescent="0.25">
      <c r="A18">
        <v>17</v>
      </c>
      <c r="B18" t="s">
        <v>29</v>
      </c>
      <c r="C18">
        <f>SUMIFS(Database!B:B,Database!A:A,B18) + SUMIFS(Database!C:C,Database!A:A,B18)</f>
        <v>70</v>
      </c>
      <c r="D18">
        <f>SUMIFS(Database!B:B,Database!A:A,B18) + SUMIFS(Database!D:D,Database!A:A,B18)</f>
        <v>40</v>
      </c>
      <c r="E18">
        <f>SUMIFS(Database!B:B,Database!A:A,B18) + SUMIFS(Database!E:E,Database!A:A,B18)</f>
        <v>70</v>
      </c>
      <c r="F18">
        <f>SUMIFS(Database!B:B,Database!A:A,B18) + SUMIFS(Database!F:F,Database!A:A,B18)</f>
        <v>70</v>
      </c>
    </row>
    <row r="19" spans="1:6" x14ac:dyDescent="0.25">
      <c r="A19">
        <v>18</v>
      </c>
      <c r="B19" t="s">
        <v>23</v>
      </c>
      <c r="C19">
        <f>SUMIFS(Database!B:B,Database!A:A,B19) + SUMIFS(Database!C:C,Database!A:A,B19)</f>
        <v>70</v>
      </c>
      <c r="D19">
        <f>SUMIFS(Database!B:B,Database!A:A,B19) + SUMIFS(Database!D:D,Database!A:A,B19)</f>
        <v>50</v>
      </c>
      <c r="E19">
        <f>SUMIFS(Database!B:B,Database!A:A,B19) + SUMIFS(Database!E:E,Database!A:A,B19)</f>
        <v>60</v>
      </c>
      <c r="F19">
        <f>SUMIFS(Database!B:B,Database!A:A,B19) + SUMIFS(Database!F:F,Database!A:A,B19)</f>
        <v>70</v>
      </c>
    </row>
    <row r="20" spans="1:6" x14ac:dyDescent="0.25">
      <c r="A20">
        <v>19</v>
      </c>
      <c r="B20" t="s">
        <v>16</v>
      </c>
      <c r="C20">
        <f>SUMIFS(Database!B:B,Database!A:A,B20) + SUMIFS(Database!C:C,Database!A:A,B20)</f>
        <v>30</v>
      </c>
      <c r="D20">
        <f>SUMIFS(Database!B:B,Database!A:A,B20) + SUMIFS(Database!D:D,Database!A:A,B20)</f>
        <v>80</v>
      </c>
      <c r="E20">
        <f>SUMIFS(Database!B:B,Database!A:A,B20) + SUMIFS(Database!E:E,Database!A:A,B20)</f>
        <v>60</v>
      </c>
      <c r="F20">
        <f>SUMIFS(Database!B:B,Database!A:A,B20) + SUMIFS(Database!F:F,Database!A:A,B20)</f>
        <v>60</v>
      </c>
    </row>
    <row r="21" spans="1:6" x14ac:dyDescent="0.25">
      <c r="A21">
        <v>20</v>
      </c>
      <c r="B21" t="s">
        <v>5</v>
      </c>
      <c r="C21">
        <f>SUMIFS(Database!B:B,Database!A:A,B21) + SUMIFS(Database!C:C,Database!A:A,B21)</f>
        <v>40</v>
      </c>
      <c r="D21">
        <f>SUMIFS(Database!B:B,Database!A:A,B21) + SUMIFS(Database!D:D,Database!A:A,B21)</f>
        <v>70</v>
      </c>
      <c r="E21">
        <f>SUMIFS(Database!B:B,Database!A:A,B21) + SUMIFS(Database!E:E,Database!A:A,B21)</f>
        <v>70</v>
      </c>
      <c r="F21">
        <f>SUMIFS(Database!B:B,Database!A:A,B21) + SUMIFS(Database!F:F,Database!A:A,B21)</f>
        <v>50</v>
      </c>
    </row>
    <row r="22" spans="1:6" x14ac:dyDescent="0.25">
      <c r="A22">
        <v>21</v>
      </c>
      <c r="B22" t="s">
        <v>15</v>
      </c>
      <c r="C22">
        <f>SUMIFS(Database!B:B,Database!A:A,B22) + SUMIFS(Database!C:C,Database!A:A,B22)</f>
        <v>30</v>
      </c>
      <c r="D22">
        <f>SUMIFS(Database!B:B,Database!A:A,B22) + SUMIFS(Database!D:D,Database!A:A,B22)</f>
        <v>10</v>
      </c>
      <c r="E22">
        <f>SUMIFS(Database!B:B,Database!A:A,B22) + SUMIFS(Database!E:E,Database!A:A,B22)</f>
        <v>40</v>
      </c>
      <c r="F22">
        <f>SUMIFS(Database!B:B,Database!A:A,B22) + SUMIFS(Database!F:F,Database!A:A,B22)</f>
        <v>50</v>
      </c>
    </row>
    <row r="23" spans="1:6" x14ac:dyDescent="0.25">
      <c r="A23">
        <v>22</v>
      </c>
      <c r="B23" t="s">
        <v>30</v>
      </c>
      <c r="C23">
        <f>SUMIFS(Database!B:B,Database!A:A,B23) + SUMIFS(Database!C:C,Database!A:A,B23)</f>
        <v>40</v>
      </c>
      <c r="D23">
        <f>SUMIFS(Database!B:B,Database!A:A,B23) + SUMIFS(Database!D:D,Database!A:A,B23)</f>
        <v>30</v>
      </c>
      <c r="E23">
        <f>SUMIFS(Database!B:B,Database!A:A,B23) + SUMIFS(Database!E:E,Database!A:A,B23)</f>
        <v>90</v>
      </c>
      <c r="F23">
        <f>SUMIFS(Database!B:B,Database!A:A,B23) + SUMIFS(Database!F:F,Database!A:A,B23)</f>
        <v>50</v>
      </c>
    </row>
    <row r="24" spans="1:6" x14ac:dyDescent="0.25">
      <c r="A24">
        <v>23</v>
      </c>
      <c r="B24" t="s">
        <v>25</v>
      </c>
      <c r="C24">
        <f>SUMIFS(Database!B:B,Database!A:A,B24) + SUMIFS(Database!C:C,Database!A:A,B24)</f>
        <v>60</v>
      </c>
      <c r="D24">
        <f>SUMIFS(Database!B:B,Database!A:A,B24) + SUMIFS(Database!D:D,Database!A:A,B24)</f>
        <v>60</v>
      </c>
      <c r="E24">
        <f>SUMIFS(Database!B:B,Database!A:A,B24) + SUMIFS(Database!E:E,Database!A:A,B24)</f>
        <v>50</v>
      </c>
      <c r="F24">
        <f>SUMIFS(Database!B:B,Database!A:A,B24) + SUMIFS(Database!F:F,Database!A:A,B24)</f>
        <v>50</v>
      </c>
    </row>
    <row r="25" spans="1:6" x14ac:dyDescent="0.25">
      <c r="A25">
        <v>24</v>
      </c>
      <c r="B25" t="s">
        <v>24</v>
      </c>
      <c r="C25">
        <f>SUMIFS(Database!B:B,Database!A:A,B25) + SUMIFS(Database!C:C,Database!A:A,B25)</f>
        <v>60</v>
      </c>
      <c r="D25">
        <f>SUMIFS(Database!B:B,Database!A:A,B25) + SUMIFS(Database!D:D,Database!A:A,B25)</f>
        <v>60</v>
      </c>
      <c r="E25">
        <f>SUMIFS(Database!B:B,Database!A:A,B25) + SUMIFS(Database!E:E,Database!A:A,B25)</f>
        <v>50</v>
      </c>
      <c r="F25">
        <f>SUMIFS(Database!B:B,Database!A:A,B25) + SUMIFS(Database!F:F,Database!A:A,B25)</f>
        <v>50</v>
      </c>
    </row>
    <row r="26" spans="1:6" x14ac:dyDescent="0.25">
      <c r="A26">
        <v>25</v>
      </c>
      <c r="B26" t="s">
        <v>31</v>
      </c>
      <c r="C26">
        <f>SUMIFS(Database!B:B,Database!A:A,B26) + SUMIFS(Database!C:C,Database!A:A,B26)</f>
        <v>30</v>
      </c>
      <c r="D26">
        <f>SUMIFS(Database!B:B,Database!A:A,B26) + SUMIFS(Database!D:D,Database!A:A,B26)</f>
        <v>60</v>
      </c>
      <c r="E26">
        <f>SUMIFS(Database!B:B,Database!A:A,B26) + SUMIFS(Database!E:E,Database!A:A,B26)</f>
        <v>10</v>
      </c>
      <c r="F26">
        <f>SUMIFS(Database!B:B,Database!A:A,B26) + SUMIFS(Database!F:F,Database!A:A,B26)</f>
        <v>20</v>
      </c>
    </row>
    <row r="27" spans="1:6" x14ac:dyDescent="0.25">
      <c r="A27">
        <v>26</v>
      </c>
      <c r="B27" t="s">
        <v>33</v>
      </c>
      <c r="C27">
        <f>SUMIFS(Database!B:B,Database!A:A,B27) + SUMIFS(Database!C:C,Database!A:A,B27)</f>
        <v>10</v>
      </c>
      <c r="D27">
        <f>SUMIFS(Database!B:B,Database!A:A,B27) + SUMIFS(Database!D:D,Database!A:A,B27)</f>
        <v>20</v>
      </c>
      <c r="E27">
        <f>SUMIFS(Database!B:B,Database!A:A,B27) + SUMIFS(Database!E:E,Database!A:A,B27)</f>
        <v>20</v>
      </c>
      <c r="F27">
        <f>SUMIFS(Database!B:B,Database!A:A,B27) + SUMIFS(Database!F:F,Database!A:A,B27)</f>
        <v>10</v>
      </c>
    </row>
    <row r="28" spans="1:6" x14ac:dyDescent="0.25">
      <c r="A28">
        <v>27</v>
      </c>
      <c r="B28" t="s">
        <v>27</v>
      </c>
      <c r="C28">
        <f>SUMIFS(Database!B:B,Database!A:A,B28) + SUMIFS(Database!C:C,Database!A:A,B28)</f>
        <v>10</v>
      </c>
      <c r="D28">
        <f>SUMIFS(Database!B:B,Database!A:A,B28) + SUMIFS(Database!D:D,Database!A:A,B28)</f>
        <v>10</v>
      </c>
      <c r="E28">
        <f>SUMIFS(Database!B:B,Database!A:A,B28) + SUMIFS(Database!E:E,Database!A:A,B28)</f>
        <v>10</v>
      </c>
      <c r="F28">
        <f>SUMIFS(Database!B:B,Database!A:A,B28) + SUMIFS(Database!F:F,Database!A:A,B28)</f>
        <v>10</v>
      </c>
    </row>
    <row r="29" spans="1:6" x14ac:dyDescent="0.25">
      <c r="A29">
        <v>28</v>
      </c>
      <c r="B29" t="s">
        <v>32</v>
      </c>
      <c r="C29">
        <f>SUMIFS(Database!B:B,Database!A:A,B29) + SUMIFS(Database!C:C,Database!A:A,B29)</f>
        <v>10</v>
      </c>
      <c r="D29">
        <f>SUMIFS(Database!B:B,Database!A:A,B29) + SUMIFS(Database!D:D,Database!A:A,B29)</f>
        <v>20</v>
      </c>
      <c r="E29">
        <f>SUMIFS(Database!B:B,Database!A:A,B29) + SUMIFS(Database!E:E,Database!A:A,B29)</f>
        <v>20</v>
      </c>
      <c r="F29">
        <f>SUMIFS(Database!B:B,Database!A:A,B29) + SUMIFS(Database!F:F,Database!A:A,B29)</f>
        <v>10</v>
      </c>
    </row>
    <row r="30" spans="1:6" x14ac:dyDescent="0.25">
      <c r="A30">
        <v>29</v>
      </c>
      <c r="B30" t="s">
        <v>9</v>
      </c>
      <c r="C30">
        <f>SUMIFS(Database!B:B,Database!A:A,B30) + SUMIFS(Database!C:C,Database!A:A,B30)</f>
        <v>20</v>
      </c>
      <c r="D30">
        <f>SUMIFS(Database!B:B,Database!A:A,B30) + SUMIFS(Database!D:D,Database!A:A,B30)</f>
        <v>10</v>
      </c>
      <c r="E30">
        <f>SUMIFS(Database!B:B,Database!A:A,B30) + SUMIFS(Database!E:E,Database!A:A,B30)</f>
        <v>20</v>
      </c>
      <c r="F30">
        <f>SUMIFS(Database!B:B,Database!A:A,B30) + SUMIFS(Database!F:F,Database!A:A,B30)</f>
        <v>10</v>
      </c>
    </row>
    <row r="31" spans="1:6" x14ac:dyDescent="0.25">
      <c r="A31">
        <v>30</v>
      </c>
      <c r="B31" t="s">
        <v>22</v>
      </c>
      <c r="C31">
        <f>SUMIFS(Database!B:B,Database!A:A,B31) + SUMIFS(Database!C:C,Database!A:A,B31)</f>
        <v>10</v>
      </c>
      <c r="D31">
        <f>SUMIFS(Database!B:B,Database!A:A,B31) + SUMIFS(Database!D:D,Database!A:A,B31)</f>
        <v>20</v>
      </c>
      <c r="E31">
        <f>SUMIFS(Database!B:B,Database!A:A,B31) + SUMIFS(Database!E:E,Database!A:A,B31)</f>
        <v>30</v>
      </c>
      <c r="F31">
        <f>SUMIFS(Database!B:B,Database!A:A,B31) + SUMIFS(Database!F:F,Database!A:A,B31)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3FC-09BE-449C-8523-A09CE7F30075}">
  <sheetPr codeName="Sheet1"/>
  <dimension ref="A1:I9"/>
  <sheetViews>
    <sheetView workbookViewId="0">
      <selection activeCell="H10" sqref="H10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5.855468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30</v>
      </c>
      <c r="D2">
        <v>30</v>
      </c>
      <c r="E2">
        <v>40</v>
      </c>
      <c r="F2">
        <v>2</v>
      </c>
      <c r="G2">
        <v>2</v>
      </c>
      <c r="H2">
        <v>1</v>
      </c>
      <c r="I2">
        <v>40</v>
      </c>
    </row>
    <row r="3" spans="1:9" x14ac:dyDescent="0.25">
      <c r="A3">
        <v>1</v>
      </c>
      <c r="B3" t="s">
        <v>5</v>
      </c>
      <c r="C3">
        <v>30</v>
      </c>
      <c r="D3">
        <v>30</v>
      </c>
      <c r="E3">
        <v>40</v>
      </c>
      <c r="F3">
        <v>2</v>
      </c>
      <c r="G3">
        <v>2</v>
      </c>
      <c r="H3">
        <v>1</v>
      </c>
      <c r="I3">
        <v>40</v>
      </c>
    </row>
    <row r="4" spans="1:9" x14ac:dyDescent="0.25">
      <c r="A4">
        <v>2</v>
      </c>
      <c r="B4" t="s">
        <v>11</v>
      </c>
      <c r="C4">
        <v>40</v>
      </c>
      <c r="D4">
        <v>20</v>
      </c>
      <c r="E4">
        <v>30</v>
      </c>
      <c r="F4">
        <v>1</v>
      </c>
      <c r="G4">
        <v>3</v>
      </c>
      <c r="H4">
        <v>2</v>
      </c>
      <c r="I4">
        <v>30</v>
      </c>
    </row>
    <row r="5" spans="1:9" x14ac:dyDescent="0.25">
      <c r="A5">
        <v>2</v>
      </c>
      <c r="B5" t="s">
        <v>6</v>
      </c>
      <c r="C5">
        <v>40</v>
      </c>
      <c r="D5">
        <v>20</v>
      </c>
      <c r="E5">
        <v>30</v>
      </c>
      <c r="F5">
        <v>1</v>
      </c>
      <c r="G5">
        <v>3</v>
      </c>
      <c r="H5">
        <v>2</v>
      </c>
      <c r="I5">
        <v>30</v>
      </c>
    </row>
    <row r="6" spans="1:9" x14ac:dyDescent="0.25">
      <c r="A6">
        <v>3</v>
      </c>
      <c r="B6" t="s">
        <v>7</v>
      </c>
      <c r="C6">
        <v>10</v>
      </c>
      <c r="D6">
        <v>40</v>
      </c>
      <c r="E6">
        <v>10</v>
      </c>
      <c r="F6">
        <v>4</v>
      </c>
      <c r="G6">
        <v>1</v>
      </c>
      <c r="H6">
        <v>4</v>
      </c>
      <c r="I6">
        <v>20</v>
      </c>
    </row>
    <row r="7" spans="1:9" x14ac:dyDescent="0.25">
      <c r="A7">
        <v>3</v>
      </c>
      <c r="B7" t="s">
        <v>8</v>
      </c>
      <c r="C7">
        <v>10</v>
      </c>
      <c r="D7">
        <v>40</v>
      </c>
      <c r="E7">
        <v>10</v>
      </c>
      <c r="F7">
        <v>4</v>
      </c>
      <c r="G7">
        <v>1</v>
      </c>
      <c r="H7">
        <v>4</v>
      </c>
      <c r="I7">
        <v>20</v>
      </c>
    </row>
    <row r="8" spans="1:9" x14ac:dyDescent="0.25">
      <c r="A8">
        <v>4</v>
      </c>
      <c r="B8" t="s">
        <v>9</v>
      </c>
      <c r="C8">
        <v>20</v>
      </c>
      <c r="D8">
        <v>10</v>
      </c>
      <c r="E8">
        <v>20</v>
      </c>
      <c r="F8">
        <v>3</v>
      </c>
      <c r="G8">
        <v>4</v>
      </c>
      <c r="H8">
        <v>3</v>
      </c>
      <c r="I8">
        <v>10</v>
      </c>
    </row>
    <row r="9" spans="1:9" x14ac:dyDescent="0.25">
      <c r="A9">
        <v>4</v>
      </c>
      <c r="B9" t="s">
        <v>10</v>
      </c>
      <c r="C9">
        <v>20</v>
      </c>
      <c r="D9">
        <v>10</v>
      </c>
      <c r="E9">
        <v>20</v>
      </c>
      <c r="F9">
        <v>3</v>
      </c>
      <c r="G9">
        <v>4</v>
      </c>
      <c r="H9">
        <v>3</v>
      </c>
      <c r="I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8D48-E35D-4EA9-B265-884B43D093BD}">
  <sheetPr codeName="Sheet6"/>
  <dimension ref="A1:F12"/>
  <sheetViews>
    <sheetView workbookViewId="0">
      <selection activeCell="B31" sqref="B31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12</v>
      </c>
      <c r="C2">
        <v>0</v>
      </c>
      <c r="D2">
        <v>0</v>
      </c>
      <c r="E2">
        <v>0</v>
      </c>
      <c r="F2">
        <v>50</v>
      </c>
    </row>
    <row r="3" spans="1:6" x14ac:dyDescent="0.25">
      <c r="A3">
        <v>1</v>
      </c>
      <c r="B3" t="s">
        <v>11</v>
      </c>
      <c r="C3">
        <v>0</v>
      </c>
      <c r="D3">
        <v>0</v>
      </c>
      <c r="E3">
        <v>0</v>
      </c>
      <c r="F3">
        <v>50</v>
      </c>
    </row>
    <row r="4" spans="1:6" x14ac:dyDescent="0.25">
      <c r="A4">
        <v>2</v>
      </c>
      <c r="B4" t="s">
        <v>4</v>
      </c>
      <c r="C4">
        <v>0</v>
      </c>
      <c r="D4">
        <v>0</v>
      </c>
      <c r="E4">
        <v>0</v>
      </c>
      <c r="F4">
        <v>40</v>
      </c>
    </row>
    <row r="5" spans="1:6" x14ac:dyDescent="0.25">
      <c r="A5">
        <v>2</v>
      </c>
      <c r="B5" t="s">
        <v>13</v>
      </c>
      <c r="C5">
        <v>0</v>
      </c>
      <c r="D5">
        <v>0</v>
      </c>
      <c r="E5">
        <v>0</v>
      </c>
      <c r="F5">
        <v>40</v>
      </c>
    </row>
    <row r="6" spans="1:6" x14ac:dyDescent="0.25">
      <c r="A6">
        <v>3</v>
      </c>
      <c r="B6" t="s">
        <v>14</v>
      </c>
      <c r="C6">
        <v>0</v>
      </c>
      <c r="D6">
        <v>0</v>
      </c>
      <c r="E6">
        <v>0</v>
      </c>
      <c r="F6">
        <v>30</v>
      </c>
    </row>
    <row r="7" spans="1:6" x14ac:dyDescent="0.25">
      <c r="A7">
        <v>3</v>
      </c>
      <c r="B7" t="s">
        <v>15</v>
      </c>
      <c r="C7">
        <v>0</v>
      </c>
      <c r="D7">
        <v>0</v>
      </c>
      <c r="E7">
        <v>0</v>
      </c>
      <c r="F7">
        <v>30</v>
      </c>
    </row>
    <row r="8" spans="1:6" x14ac:dyDescent="0.25">
      <c r="A8">
        <v>3</v>
      </c>
      <c r="B8" t="s">
        <v>16</v>
      </c>
      <c r="C8">
        <v>0</v>
      </c>
      <c r="D8">
        <v>0</v>
      </c>
      <c r="E8">
        <v>0</v>
      </c>
      <c r="F8">
        <v>30</v>
      </c>
    </row>
    <row r="9" spans="1:6" x14ac:dyDescent="0.25">
      <c r="A9">
        <v>4</v>
      </c>
      <c r="B9" t="s">
        <v>7</v>
      </c>
      <c r="C9">
        <v>0</v>
      </c>
      <c r="D9">
        <v>0</v>
      </c>
      <c r="E9">
        <v>0</v>
      </c>
      <c r="F9">
        <v>20</v>
      </c>
    </row>
    <row r="10" spans="1:6" x14ac:dyDescent="0.25">
      <c r="A10">
        <v>4</v>
      </c>
      <c r="B10" t="s">
        <v>17</v>
      </c>
      <c r="C10">
        <v>0</v>
      </c>
      <c r="D10">
        <v>0</v>
      </c>
      <c r="E10">
        <v>0</v>
      </c>
      <c r="F10">
        <v>20</v>
      </c>
    </row>
    <row r="11" spans="1:6" x14ac:dyDescent="0.25">
      <c r="A11">
        <v>5</v>
      </c>
      <c r="B11" t="s">
        <v>18</v>
      </c>
      <c r="C11">
        <v>0</v>
      </c>
      <c r="D11">
        <v>0</v>
      </c>
      <c r="E11">
        <v>0</v>
      </c>
      <c r="F11">
        <v>10</v>
      </c>
    </row>
    <row r="12" spans="1:6" x14ac:dyDescent="0.25">
      <c r="A12">
        <v>5</v>
      </c>
      <c r="B12" t="s">
        <v>19</v>
      </c>
      <c r="C12">
        <v>0</v>
      </c>
      <c r="D12">
        <v>0</v>
      </c>
      <c r="E12">
        <v>0</v>
      </c>
      <c r="F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A478-AD35-46A9-B2BB-75056EBE9942}">
  <sheetPr codeName="Sheet5"/>
  <dimension ref="A1:I11"/>
  <sheetViews>
    <sheetView workbookViewId="0">
      <selection activeCell="F9" sqref="F9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18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20</v>
      </c>
      <c r="D2">
        <v>30</v>
      </c>
      <c r="E2">
        <v>50</v>
      </c>
      <c r="F2">
        <v>4</v>
      </c>
      <c r="G2">
        <v>3</v>
      </c>
      <c r="H2">
        <v>1</v>
      </c>
      <c r="I2">
        <v>50</v>
      </c>
    </row>
    <row r="3" spans="1:9" x14ac:dyDescent="0.25">
      <c r="A3">
        <v>1</v>
      </c>
      <c r="B3" t="s">
        <v>19</v>
      </c>
      <c r="C3">
        <v>20</v>
      </c>
      <c r="D3">
        <v>30</v>
      </c>
      <c r="E3">
        <v>50</v>
      </c>
      <c r="F3">
        <v>4</v>
      </c>
      <c r="G3">
        <v>3</v>
      </c>
      <c r="H3">
        <v>1</v>
      </c>
      <c r="I3">
        <v>50</v>
      </c>
    </row>
    <row r="4" spans="1:9" x14ac:dyDescent="0.25">
      <c r="A4">
        <v>2</v>
      </c>
      <c r="B4" t="s">
        <v>8</v>
      </c>
      <c r="C4">
        <v>30</v>
      </c>
      <c r="D4">
        <v>50</v>
      </c>
      <c r="E4">
        <v>20</v>
      </c>
      <c r="F4">
        <v>3</v>
      </c>
      <c r="G4">
        <v>1</v>
      </c>
      <c r="H4">
        <v>4</v>
      </c>
      <c r="I4">
        <v>40</v>
      </c>
    </row>
    <row r="5" spans="1:9" x14ac:dyDescent="0.25">
      <c r="A5">
        <v>2</v>
      </c>
      <c r="B5" t="s">
        <v>20</v>
      </c>
      <c r="C5">
        <v>30</v>
      </c>
      <c r="D5">
        <v>50</v>
      </c>
      <c r="E5">
        <v>20</v>
      </c>
      <c r="F5">
        <v>3</v>
      </c>
      <c r="G5">
        <v>1</v>
      </c>
      <c r="H5">
        <v>4</v>
      </c>
      <c r="I5">
        <v>40</v>
      </c>
    </row>
    <row r="6" spans="1:9" x14ac:dyDescent="0.25">
      <c r="A6">
        <v>3</v>
      </c>
      <c r="B6" t="s">
        <v>17</v>
      </c>
      <c r="C6">
        <v>40</v>
      </c>
      <c r="D6">
        <v>10</v>
      </c>
      <c r="E6">
        <v>40</v>
      </c>
      <c r="F6">
        <v>2</v>
      </c>
      <c r="G6">
        <v>5</v>
      </c>
      <c r="H6">
        <v>2</v>
      </c>
      <c r="I6">
        <v>30</v>
      </c>
    </row>
    <row r="7" spans="1:9" x14ac:dyDescent="0.25">
      <c r="A7">
        <v>3</v>
      </c>
      <c r="B7" t="s">
        <v>7</v>
      </c>
      <c r="C7">
        <v>40</v>
      </c>
      <c r="D7">
        <v>10</v>
      </c>
      <c r="E7">
        <v>40</v>
      </c>
      <c r="F7">
        <v>2</v>
      </c>
      <c r="G7">
        <v>5</v>
      </c>
      <c r="H7">
        <v>2</v>
      </c>
      <c r="I7">
        <v>30</v>
      </c>
    </row>
    <row r="8" spans="1:9" x14ac:dyDescent="0.25">
      <c r="A8">
        <v>4</v>
      </c>
      <c r="B8" t="s">
        <v>10</v>
      </c>
      <c r="C8">
        <v>50</v>
      </c>
      <c r="D8">
        <v>20</v>
      </c>
      <c r="E8">
        <v>10</v>
      </c>
      <c r="F8">
        <v>1</v>
      </c>
      <c r="G8">
        <v>4</v>
      </c>
      <c r="H8">
        <v>5</v>
      </c>
      <c r="I8">
        <v>20</v>
      </c>
    </row>
    <row r="9" spans="1:9" x14ac:dyDescent="0.25">
      <c r="A9">
        <v>4</v>
      </c>
      <c r="B9" t="s">
        <v>11</v>
      </c>
      <c r="C9">
        <v>50</v>
      </c>
      <c r="D9">
        <v>20</v>
      </c>
      <c r="E9">
        <v>10</v>
      </c>
      <c r="F9">
        <v>1</v>
      </c>
      <c r="G9">
        <v>4</v>
      </c>
      <c r="H9">
        <v>5</v>
      </c>
      <c r="I9">
        <v>20</v>
      </c>
    </row>
    <row r="10" spans="1:9" x14ac:dyDescent="0.25">
      <c r="A10">
        <v>5</v>
      </c>
      <c r="B10" t="s">
        <v>5</v>
      </c>
      <c r="C10">
        <v>10</v>
      </c>
      <c r="D10">
        <v>40</v>
      </c>
      <c r="E10">
        <v>30</v>
      </c>
      <c r="F10">
        <v>5</v>
      </c>
      <c r="G10">
        <v>2</v>
      </c>
      <c r="H10">
        <v>3</v>
      </c>
      <c r="I10">
        <v>10</v>
      </c>
    </row>
    <row r="11" spans="1:9" x14ac:dyDescent="0.25">
      <c r="A11">
        <v>5</v>
      </c>
      <c r="B11" t="s">
        <v>16</v>
      </c>
      <c r="C11">
        <v>10</v>
      </c>
      <c r="D11">
        <v>40</v>
      </c>
      <c r="E11">
        <v>30</v>
      </c>
      <c r="F11">
        <v>5</v>
      </c>
      <c r="G11">
        <v>2</v>
      </c>
      <c r="H11">
        <v>3</v>
      </c>
      <c r="I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4DFD-8163-40D8-959E-2E8240BA03F7}">
  <sheetPr codeName="Sheet4"/>
  <dimension ref="A1:I11"/>
  <sheetViews>
    <sheetView workbookViewId="0">
      <selection activeCell="F6" sqref="F6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19.71093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50</v>
      </c>
      <c r="D2">
        <v>40</v>
      </c>
      <c r="E2">
        <v>20</v>
      </c>
      <c r="F2">
        <v>1</v>
      </c>
      <c r="G2">
        <v>2</v>
      </c>
      <c r="H2">
        <v>4</v>
      </c>
      <c r="I2">
        <v>50</v>
      </c>
    </row>
    <row r="3" spans="1:9" x14ac:dyDescent="0.25">
      <c r="A3">
        <v>1</v>
      </c>
      <c r="B3" t="s">
        <v>21</v>
      </c>
      <c r="C3">
        <v>50</v>
      </c>
      <c r="D3">
        <v>40</v>
      </c>
      <c r="E3">
        <v>20</v>
      </c>
      <c r="F3">
        <v>1</v>
      </c>
      <c r="G3">
        <v>2</v>
      </c>
      <c r="H3">
        <v>4</v>
      </c>
      <c r="I3">
        <v>50</v>
      </c>
    </row>
    <row r="4" spans="1:9" x14ac:dyDescent="0.25">
      <c r="A4">
        <v>2</v>
      </c>
      <c r="B4" t="s">
        <v>13</v>
      </c>
      <c r="C4">
        <v>40</v>
      </c>
      <c r="D4">
        <v>50</v>
      </c>
      <c r="E4">
        <v>10</v>
      </c>
      <c r="F4">
        <v>2</v>
      </c>
      <c r="G4">
        <v>1</v>
      </c>
      <c r="H4">
        <v>5</v>
      </c>
      <c r="I4">
        <v>40</v>
      </c>
    </row>
    <row r="5" spans="1:9" x14ac:dyDescent="0.25">
      <c r="A5">
        <v>2</v>
      </c>
      <c r="B5" t="s">
        <v>12</v>
      </c>
      <c r="C5">
        <v>40</v>
      </c>
      <c r="D5">
        <v>50</v>
      </c>
      <c r="E5">
        <v>10</v>
      </c>
      <c r="F5">
        <v>2</v>
      </c>
      <c r="G5">
        <v>1</v>
      </c>
      <c r="H5">
        <v>5</v>
      </c>
      <c r="I5">
        <v>40</v>
      </c>
    </row>
    <row r="6" spans="1:9" x14ac:dyDescent="0.25">
      <c r="A6">
        <v>2</v>
      </c>
      <c r="B6" t="s">
        <v>7</v>
      </c>
      <c r="C6">
        <v>20</v>
      </c>
      <c r="D6">
        <v>30</v>
      </c>
      <c r="E6">
        <v>50</v>
      </c>
      <c r="F6">
        <v>4</v>
      </c>
      <c r="G6">
        <v>3</v>
      </c>
      <c r="H6">
        <v>1</v>
      </c>
      <c r="I6">
        <v>40</v>
      </c>
    </row>
    <row r="7" spans="1:9" x14ac:dyDescent="0.25">
      <c r="A7">
        <v>2</v>
      </c>
      <c r="B7" t="s">
        <v>18</v>
      </c>
      <c r="C7">
        <v>20</v>
      </c>
      <c r="D7">
        <v>30</v>
      </c>
      <c r="E7">
        <v>50</v>
      </c>
      <c r="F7">
        <v>4</v>
      </c>
      <c r="G7">
        <v>3</v>
      </c>
      <c r="H7">
        <v>1</v>
      </c>
      <c r="I7">
        <v>40</v>
      </c>
    </row>
    <row r="8" spans="1:9" x14ac:dyDescent="0.25">
      <c r="A8">
        <v>4</v>
      </c>
      <c r="B8" t="s">
        <v>15</v>
      </c>
      <c r="C8">
        <v>30</v>
      </c>
      <c r="D8">
        <v>10</v>
      </c>
      <c r="E8">
        <v>40</v>
      </c>
      <c r="F8">
        <v>3</v>
      </c>
      <c r="G8">
        <v>5</v>
      </c>
      <c r="H8">
        <v>2</v>
      </c>
      <c r="I8">
        <v>20</v>
      </c>
    </row>
    <row r="9" spans="1:9" x14ac:dyDescent="0.25">
      <c r="A9">
        <v>4</v>
      </c>
      <c r="B9" t="s">
        <v>19</v>
      </c>
      <c r="C9">
        <v>30</v>
      </c>
      <c r="D9">
        <v>10</v>
      </c>
      <c r="E9">
        <v>40</v>
      </c>
      <c r="F9">
        <v>3</v>
      </c>
      <c r="G9">
        <v>5</v>
      </c>
      <c r="H9">
        <v>2</v>
      </c>
      <c r="I9">
        <v>20</v>
      </c>
    </row>
    <row r="10" spans="1:9" x14ac:dyDescent="0.25">
      <c r="A10">
        <v>5</v>
      </c>
      <c r="B10" t="s">
        <v>17</v>
      </c>
      <c r="C10">
        <v>10</v>
      </c>
      <c r="D10">
        <v>20</v>
      </c>
      <c r="E10">
        <v>30</v>
      </c>
      <c r="F10">
        <v>5</v>
      </c>
      <c r="G10">
        <v>4</v>
      </c>
      <c r="H10">
        <v>3</v>
      </c>
      <c r="I10">
        <v>10</v>
      </c>
    </row>
    <row r="11" spans="1:9" x14ac:dyDescent="0.25">
      <c r="A11">
        <v>5</v>
      </c>
      <c r="B11" t="s">
        <v>22</v>
      </c>
      <c r="C11">
        <v>10</v>
      </c>
      <c r="D11">
        <v>20</v>
      </c>
      <c r="E11">
        <v>30</v>
      </c>
      <c r="F11">
        <v>5</v>
      </c>
      <c r="G11">
        <v>4</v>
      </c>
      <c r="H11">
        <v>3</v>
      </c>
      <c r="I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E3E1-6591-4884-A564-FFC9A93C3162}">
  <sheetPr codeName="Sheet3"/>
  <dimension ref="A1:I17"/>
  <sheetViews>
    <sheetView workbookViewId="0">
      <selection activeCell="H1" activeCellId="2" sqref="F1 G1 H1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4.71093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11</v>
      </c>
      <c r="C2">
        <v>50</v>
      </c>
      <c r="D2">
        <v>70</v>
      </c>
      <c r="E2">
        <v>80</v>
      </c>
      <c r="F2">
        <v>4</v>
      </c>
      <c r="G2">
        <v>2</v>
      </c>
      <c r="H2">
        <v>1</v>
      </c>
      <c r="I2">
        <v>80</v>
      </c>
    </row>
    <row r="3" spans="1:9" x14ac:dyDescent="0.25">
      <c r="A3">
        <v>1</v>
      </c>
      <c r="B3" t="s">
        <v>19</v>
      </c>
      <c r="C3">
        <v>50</v>
      </c>
      <c r="D3">
        <v>70</v>
      </c>
      <c r="E3">
        <v>80</v>
      </c>
      <c r="F3">
        <v>4</v>
      </c>
      <c r="G3">
        <v>2</v>
      </c>
      <c r="H3">
        <v>1</v>
      </c>
      <c r="I3">
        <v>80</v>
      </c>
    </row>
    <row r="4" spans="1:9" x14ac:dyDescent="0.25">
      <c r="A4">
        <v>2</v>
      </c>
      <c r="B4" t="s">
        <v>7</v>
      </c>
      <c r="C4">
        <v>80</v>
      </c>
      <c r="D4">
        <v>80</v>
      </c>
      <c r="E4">
        <v>20</v>
      </c>
      <c r="F4">
        <v>1</v>
      </c>
      <c r="G4">
        <v>1</v>
      </c>
      <c r="H4">
        <v>7</v>
      </c>
      <c r="I4">
        <v>70</v>
      </c>
    </row>
    <row r="5" spans="1:9" x14ac:dyDescent="0.25">
      <c r="A5">
        <v>2</v>
      </c>
      <c r="B5" t="s">
        <v>10</v>
      </c>
      <c r="C5">
        <v>80</v>
      </c>
      <c r="D5">
        <v>80</v>
      </c>
      <c r="E5">
        <v>20</v>
      </c>
      <c r="F5">
        <v>1</v>
      </c>
      <c r="G5">
        <v>1</v>
      </c>
      <c r="H5">
        <v>7</v>
      </c>
      <c r="I5">
        <v>70</v>
      </c>
    </row>
    <row r="6" spans="1:9" x14ac:dyDescent="0.25">
      <c r="A6">
        <v>3</v>
      </c>
      <c r="B6" t="s">
        <v>21</v>
      </c>
      <c r="C6">
        <v>70</v>
      </c>
      <c r="D6">
        <v>50</v>
      </c>
      <c r="E6">
        <v>60</v>
      </c>
      <c r="F6">
        <v>2</v>
      </c>
      <c r="G6">
        <v>4</v>
      </c>
      <c r="H6">
        <v>3</v>
      </c>
      <c r="I6">
        <v>70</v>
      </c>
    </row>
    <row r="7" spans="1:9" x14ac:dyDescent="0.25">
      <c r="A7">
        <v>3</v>
      </c>
      <c r="B7" t="s">
        <v>23</v>
      </c>
      <c r="C7">
        <v>70</v>
      </c>
      <c r="D7">
        <v>50</v>
      </c>
      <c r="E7">
        <v>60</v>
      </c>
      <c r="F7">
        <v>2</v>
      </c>
      <c r="G7">
        <v>4</v>
      </c>
      <c r="H7">
        <v>3</v>
      </c>
      <c r="I7">
        <v>70</v>
      </c>
    </row>
    <row r="8" spans="1:9" x14ac:dyDescent="0.25">
      <c r="A8">
        <v>4</v>
      </c>
      <c r="B8" t="s">
        <v>24</v>
      </c>
      <c r="C8">
        <v>60</v>
      </c>
      <c r="D8">
        <v>60</v>
      </c>
      <c r="E8">
        <v>50</v>
      </c>
      <c r="F8">
        <v>3</v>
      </c>
      <c r="G8">
        <v>3</v>
      </c>
      <c r="H8">
        <v>4</v>
      </c>
      <c r="I8">
        <v>50</v>
      </c>
    </row>
    <row r="9" spans="1:9" x14ac:dyDescent="0.25">
      <c r="A9">
        <v>4</v>
      </c>
      <c r="B9" t="s">
        <v>25</v>
      </c>
      <c r="C9">
        <v>60</v>
      </c>
      <c r="D9">
        <v>60</v>
      </c>
      <c r="E9">
        <v>50</v>
      </c>
      <c r="F9">
        <v>3</v>
      </c>
      <c r="G9">
        <v>3</v>
      </c>
      <c r="H9">
        <v>4</v>
      </c>
      <c r="I9">
        <v>50</v>
      </c>
    </row>
    <row r="10" spans="1:9" x14ac:dyDescent="0.25">
      <c r="A10">
        <v>5</v>
      </c>
      <c r="B10" t="s">
        <v>6</v>
      </c>
      <c r="C10">
        <v>40</v>
      </c>
      <c r="D10">
        <v>20</v>
      </c>
      <c r="E10">
        <v>70</v>
      </c>
      <c r="F10">
        <v>5</v>
      </c>
      <c r="G10">
        <v>7</v>
      </c>
      <c r="H10">
        <v>2</v>
      </c>
      <c r="I10">
        <v>40</v>
      </c>
    </row>
    <row r="11" spans="1:9" x14ac:dyDescent="0.25">
      <c r="A11">
        <v>5</v>
      </c>
      <c r="B11" t="s">
        <v>26</v>
      </c>
      <c r="C11">
        <v>40</v>
      </c>
      <c r="D11">
        <v>20</v>
      </c>
      <c r="E11">
        <v>70</v>
      </c>
      <c r="F11">
        <v>5</v>
      </c>
      <c r="G11">
        <v>7</v>
      </c>
      <c r="H11">
        <v>2</v>
      </c>
      <c r="I11">
        <v>40</v>
      </c>
    </row>
    <row r="12" spans="1:9" x14ac:dyDescent="0.25">
      <c r="A12">
        <v>6</v>
      </c>
      <c r="B12" t="s">
        <v>12</v>
      </c>
      <c r="C12">
        <v>30</v>
      </c>
      <c r="D12">
        <v>30</v>
      </c>
      <c r="E12">
        <v>40</v>
      </c>
      <c r="F12">
        <v>6</v>
      </c>
      <c r="G12">
        <v>6</v>
      </c>
      <c r="H12">
        <v>5</v>
      </c>
      <c r="I12">
        <v>30</v>
      </c>
    </row>
    <row r="13" spans="1:9" x14ac:dyDescent="0.25">
      <c r="A13">
        <v>6</v>
      </c>
      <c r="B13" t="s">
        <v>20</v>
      </c>
      <c r="C13">
        <v>30</v>
      </c>
      <c r="D13">
        <v>30</v>
      </c>
      <c r="E13">
        <v>40</v>
      </c>
      <c r="F13">
        <v>6</v>
      </c>
      <c r="G13">
        <v>6</v>
      </c>
      <c r="H13">
        <v>5</v>
      </c>
      <c r="I13">
        <v>30</v>
      </c>
    </row>
    <row r="14" spans="1:9" x14ac:dyDescent="0.25">
      <c r="A14">
        <v>7</v>
      </c>
      <c r="B14" t="s">
        <v>4</v>
      </c>
      <c r="C14">
        <v>20</v>
      </c>
      <c r="D14">
        <v>40</v>
      </c>
      <c r="E14">
        <v>30</v>
      </c>
      <c r="F14">
        <v>7</v>
      </c>
      <c r="G14">
        <v>5</v>
      </c>
      <c r="H14">
        <v>6</v>
      </c>
      <c r="I14">
        <v>20</v>
      </c>
    </row>
    <row r="15" spans="1:9" x14ac:dyDescent="0.25">
      <c r="A15">
        <v>7</v>
      </c>
      <c r="B15" t="s">
        <v>16</v>
      </c>
      <c r="C15">
        <v>20</v>
      </c>
      <c r="D15">
        <v>40</v>
      </c>
      <c r="E15">
        <v>30</v>
      </c>
      <c r="F15">
        <v>7</v>
      </c>
      <c r="G15">
        <v>5</v>
      </c>
      <c r="H15">
        <v>6</v>
      </c>
      <c r="I15">
        <v>20</v>
      </c>
    </row>
    <row r="16" spans="1:9" x14ac:dyDescent="0.25">
      <c r="A16">
        <v>8</v>
      </c>
      <c r="B16" t="s">
        <v>17</v>
      </c>
      <c r="C16">
        <v>10</v>
      </c>
      <c r="D16">
        <v>10</v>
      </c>
      <c r="E16">
        <v>10</v>
      </c>
      <c r="F16">
        <v>8</v>
      </c>
      <c r="G16">
        <v>8</v>
      </c>
      <c r="H16">
        <v>8</v>
      </c>
      <c r="I16">
        <v>10</v>
      </c>
    </row>
    <row r="17" spans="1:9" x14ac:dyDescent="0.25">
      <c r="A17">
        <v>8</v>
      </c>
      <c r="B17" t="s">
        <v>27</v>
      </c>
      <c r="C17">
        <v>10</v>
      </c>
      <c r="D17">
        <v>10</v>
      </c>
      <c r="E17">
        <v>10</v>
      </c>
      <c r="F17">
        <v>8</v>
      </c>
      <c r="G17">
        <v>8</v>
      </c>
      <c r="H17">
        <v>8</v>
      </c>
      <c r="I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DC-6185-4E68-A100-03A0628005EE}">
  <sheetPr codeName="Sheet2"/>
  <dimension ref="A1:I19"/>
  <sheetViews>
    <sheetView tabSelected="1" workbookViewId="0">
      <selection activeCell="H20" sqref="H20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1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21</v>
      </c>
      <c r="C2">
        <v>90</v>
      </c>
      <c r="D2">
        <v>50</v>
      </c>
      <c r="E2">
        <v>80</v>
      </c>
      <c r="F2">
        <v>1</v>
      </c>
      <c r="G2">
        <v>5</v>
      </c>
      <c r="H2">
        <v>2</v>
      </c>
      <c r="I2">
        <v>90</v>
      </c>
    </row>
    <row r="3" spans="1:9" x14ac:dyDescent="0.25">
      <c r="A3">
        <v>1</v>
      </c>
      <c r="B3" t="s">
        <v>6</v>
      </c>
      <c r="C3">
        <v>90</v>
      </c>
      <c r="D3">
        <v>50</v>
      </c>
      <c r="E3">
        <v>80</v>
      </c>
      <c r="F3">
        <v>1</v>
      </c>
      <c r="G3">
        <v>5</v>
      </c>
      <c r="H3">
        <v>2</v>
      </c>
      <c r="I3">
        <v>90</v>
      </c>
    </row>
    <row r="4" spans="1:9" x14ac:dyDescent="0.25">
      <c r="A4">
        <v>2</v>
      </c>
      <c r="B4" t="s">
        <v>12</v>
      </c>
      <c r="C4">
        <v>60</v>
      </c>
      <c r="D4">
        <v>90</v>
      </c>
      <c r="E4">
        <v>40</v>
      </c>
      <c r="F4">
        <v>4</v>
      </c>
      <c r="G4">
        <v>1</v>
      </c>
      <c r="H4">
        <v>6</v>
      </c>
      <c r="I4">
        <v>80</v>
      </c>
    </row>
    <row r="5" spans="1:9" x14ac:dyDescent="0.25">
      <c r="A5">
        <v>2</v>
      </c>
      <c r="B5" t="s">
        <v>28</v>
      </c>
      <c r="C5">
        <v>60</v>
      </c>
      <c r="D5">
        <v>90</v>
      </c>
      <c r="E5">
        <v>40</v>
      </c>
      <c r="F5">
        <v>4</v>
      </c>
      <c r="G5">
        <v>1</v>
      </c>
      <c r="H5">
        <v>6</v>
      </c>
      <c r="I5">
        <v>80</v>
      </c>
    </row>
    <row r="6" spans="1:9" x14ac:dyDescent="0.25">
      <c r="A6">
        <v>3</v>
      </c>
      <c r="B6" t="s">
        <v>19</v>
      </c>
      <c r="C6">
        <v>70</v>
      </c>
      <c r="D6">
        <v>40</v>
      </c>
      <c r="E6">
        <v>70</v>
      </c>
      <c r="F6">
        <v>3</v>
      </c>
      <c r="G6">
        <v>6</v>
      </c>
      <c r="H6">
        <v>3</v>
      </c>
      <c r="I6">
        <v>70</v>
      </c>
    </row>
    <row r="7" spans="1:9" x14ac:dyDescent="0.25">
      <c r="A7">
        <v>3</v>
      </c>
      <c r="B7" t="s">
        <v>29</v>
      </c>
      <c r="C7">
        <v>70</v>
      </c>
      <c r="D7">
        <v>40</v>
      </c>
      <c r="E7">
        <v>70</v>
      </c>
      <c r="F7">
        <v>3</v>
      </c>
      <c r="G7">
        <v>6</v>
      </c>
      <c r="H7">
        <v>3</v>
      </c>
      <c r="I7">
        <v>70</v>
      </c>
    </row>
    <row r="8" spans="1:9" x14ac:dyDescent="0.25">
      <c r="A8">
        <v>4</v>
      </c>
      <c r="B8" t="s">
        <v>7</v>
      </c>
      <c r="C8">
        <v>20</v>
      </c>
      <c r="D8">
        <v>80</v>
      </c>
      <c r="E8">
        <v>60</v>
      </c>
      <c r="F8">
        <v>8</v>
      </c>
      <c r="G8">
        <v>2</v>
      </c>
      <c r="H8">
        <v>4</v>
      </c>
      <c r="I8">
        <v>60</v>
      </c>
    </row>
    <row r="9" spans="1:9" x14ac:dyDescent="0.25">
      <c r="A9">
        <v>4</v>
      </c>
      <c r="B9" t="s">
        <v>14</v>
      </c>
      <c r="C9">
        <v>20</v>
      </c>
      <c r="D9">
        <v>80</v>
      </c>
      <c r="E9">
        <v>60</v>
      </c>
      <c r="F9">
        <v>8</v>
      </c>
      <c r="G9">
        <v>2</v>
      </c>
      <c r="H9">
        <v>4</v>
      </c>
      <c r="I9">
        <v>60</v>
      </c>
    </row>
    <row r="10" spans="1:9" x14ac:dyDescent="0.25">
      <c r="A10">
        <v>5</v>
      </c>
      <c r="B10" t="s">
        <v>20</v>
      </c>
      <c r="C10">
        <v>40</v>
      </c>
      <c r="D10">
        <v>30</v>
      </c>
      <c r="E10">
        <v>90</v>
      </c>
      <c r="F10">
        <v>6</v>
      </c>
      <c r="G10">
        <v>7</v>
      </c>
      <c r="H10">
        <v>1</v>
      </c>
      <c r="I10">
        <v>50</v>
      </c>
    </row>
    <row r="11" spans="1:9" x14ac:dyDescent="0.25">
      <c r="A11">
        <v>5</v>
      </c>
      <c r="B11" t="s">
        <v>30</v>
      </c>
      <c r="C11">
        <v>40</v>
      </c>
      <c r="D11">
        <v>30</v>
      </c>
      <c r="E11">
        <v>90</v>
      </c>
      <c r="F11">
        <v>6</v>
      </c>
      <c r="G11">
        <v>7</v>
      </c>
      <c r="H11">
        <v>1</v>
      </c>
      <c r="I11">
        <v>50</v>
      </c>
    </row>
    <row r="12" spans="1:9" x14ac:dyDescent="0.25">
      <c r="A12">
        <v>6</v>
      </c>
      <c r="B12" t="s">
        <v>4</v>
      </c>
      <c r="C12">
        <v>50</v>
      </c>
      <c r="D12">
        <v>70</v>
      </c>
      <c r="E12">
        <v>30</v>
      </c>
      <c r="F12">
        <v>5</v>
      </c>
      <c r="G12">
        <v>3</v>
      </c>
      <c r="H12">
        <v>7</v>
      </c>
      <c r="I12">
        <v>40</v>
      </c>
    </row>
    <row r="13" spans="1:9" x14ac:dyDescent="0.25">
      <c r="A13">
        <v>6</v>
      </c>
      <c r="B13" t="s">
        <v>17</v>
      </c>
      <c r="C13">
        <v>50</v>
      </c>
      <c r="D13">
        <v>70</v>
      </c>
      <c r="E13">
        <v>30</v>
      </c>
      <c r="F13">
        <v>5</v>
      </c>
      <c r="G13">
        <v>3</v>
      </c>
      <c r="H13">
        <v>7</v>
      </c>
      <c r="I13">
        <v>40</v>
      </c>
    </row>
    <row r="14" spans="1:9" x14ac:dyDescent="0.25">
      <c r="A14">
        <v>7</v>
      </c>
      <c r="B14" t="s">
        <v>26</v>
      </c>
      <c r="C14">
        <v>80</v>
      </c>
      <c r="D14">
        <v>10</v>
      </c>
      <c r="E14">
        <v>50</v>
      </c>
      <c r="F14">
        <v>2</v>
      </c>
      <c r="G14">
        <v>9</v>
      </c>
      <c r="H14">
        <v>5</v>
      </c>
      <c r="I14">
        <v>30</v>
      </c>
    </row>
    <row r="15" spans="1:9" x14ac:dyDescent="0.25">
      <c r="A15">
        <v>7</v>
      </c>
      <c r="B15" t="s">
        <v>18</v>
      </c>
      <c r="C15">
        <v>80</v>
      </c>
      <c r="D15">
        <v>10</v>
      </c>
      <c r="E15">
        <v>50</v>
      </c>
      <c r="F15">
        <v>2</v>
      </c>
      <c r="G15">
        <v>9</v>
      </c>
      <c r="H15">
        <v>5</v>
      </c>
      <c r="I15">
        <v>30</v>
      </c>
    </row>
    <row r="16" spans="1:9" x14ac:dyDescent="0.25">
      <c r="A16">
        <v>8</v>
      </c>
      <c r="B16" t="s">
        <v>31</v>
      </c>
      <c r="C16">
        <v>30</v>
      </c>
      <c r="D16">
        <v>60</v>
      </c>
      <c r="E16">
        <v>10</v>
      </c>
      <c r="F16">
        <v>7</v>
      </c>
      <c r="G16">
        <v>4</v>
      </c>
      <c r="H16">
        <v>9</v>
      </c>
      <c r="I16">
        <v>20</v>
      </c>
    </row>
    <row r="17" spans="1:9" x14ac:dyDescent="0.25">
      <c r="A17">
        <v>8</v>
      </c>
      <c r="B17" t="s">
        <v>8</v>
      </c>
      <c r="C17">
        <v>30</v>
      </c>
      <c r="D17">
        <v>60</v>
      </c>
      <c r="E17">
        <v>10</v>
      </c>
      <c r="F17">
        <v>7</v>
      </c>
      <c r="G17">
        <v>4</v>
      </c>
      <c r="H17">
        <v>9</v>
      </c>
      <c r="I17">
        <v>20</v>
      </c>
    </row>
    <row r="18" spans="1:9" x14ac:dyDescent="0.25">
      <c r="A18">
        <v>9</v>
      </c>
      <c r="B18" t="s">
        <v>32</v>
      </c>
      <c r="C18">
        <v>10</v>
      </c>
      <c r="D18">
        <v>20</v>
      </c>
      <c r="E18">
        <v>20</v>
      </c>
      <c r="F18">
        <v>9</v>
      </c>
      <c r="G18">
        <v>8</v>
      </c>
      <c r="H18">
        <v>8</v>
      </c>
      <c r="I18">
        <v>10</v>
      </c>
    </row>
    <row r="19" spans="1:9" x14ac:dyDescent="0.25">
      <c r="A19">
        <v>9</v>
      </c>
      <c r="B19" t="s">
        <v>33</v>
      </c>
      <c r="C19">
        <v>10</v>
      </c>
      <c r="D19">
        <v>20</v>
      </c>
      <c r="E19">
        <v>20</v>
      </c>
      <c r="F19">
        <v>9</v>
      </c>
      <c r="G19">
        <v>8</v>
      </c>
      <c r="H19">
        <v>8</v>
      </c>
      <c r="I1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8F4-A443-4C4C-971E-2FD20B91EC67}">
  <sheetPr codeName="Sheet8"/>
  <dimension ref="A1:F74"/>
  <sheetViews>
    <sheetView zoomScale="70" zoomScaleNormal="70" workbookViewId="0">
      <selection activeCell="K13" sqref="K13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27.28515625" customWidth="1"/>
    <col min="11" max="14" width="20" customWidth="1"/>
    <col min="15" max="15" width="20.5703125" customWidth="1"/>
  </cols>
  <sheetData>
    <row r="1" spans="1:6" x14ac:dyDescent="0.25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42</v>
      </c>
    </row>
    <row r="2" spans="1:6" x14ac:dyDescent="0.25">
      <c r="A2" t="s">
        <v>5</v>
      </c>
      <c r="B2" t="s">
        <v>35</v>
      </c>
      <c r="C2">
        <v>30</v>
      </c>
      <c r="D2">
        <v>30</v>
      </c>
      <c r="E2">
        <v>40</v>
      </c>
      <c r="F2">
        <v>40</v>
      </c>
    </row>
    <row r="3" spans="1:6" x14ac:dyDescent="0.25">
      <c r="A3" t="s">
        <v>10</v>
      </c>
      <c r="B3" t="s">
        <v>35</v>
      </c>
      <c r="C3">
        <v>20</v>
      </c>
      <c r="D3">
        <v>10</v>
      </c>
      <c r="E3">
        <v>20</v>
      </c>
      <c r="F3">
        <v>10</v>
      </c>
    </row>
    <row r="4" spans="1:6" x14ac:dyDescent="0.25">
      <c r="A4" t="s">
        <v>6</v>
      </c>
      <c r="B4" t="s">
        <v>35</v>
      </c>
      <c r="C4">
        <v>40</v>
      </c>
      <c r="D4">
        <v>20</v>
      </c>
      <c r="E4">
        <v>30</v>
      </c>
      <c r="F4">
        <v>30</v>
      </c>
    </row>
    <row r="5" spans="1:6" x14ac:dyDescent="0.25">
      <c r="A5" t="s">
        <v>11</v>
      </c>
      <c r="B5" t="s">
        <v>35</v>
      </c>
      <c r="C5">
        <v>40</v>
      </c>
      <c r="D5">
        <v>20</v>
      </c>
      <c r="E5">
        <v>30</v>
      </c>
      <c r="F5">
        <v>30</v>
      </c>
    </row>
    <row r="6" spans="1:6" x14ac:dyDescent="0.25">
      <c r="A6" t="s">
        <v>7</v>
      </c>
      <c r="B6" t="s">
        <v>35</v>
      </c>
      <c r="C6">
        <v>10</v>
      </c>
      <c r="D6">
        <v>40</v>
      </c>
      <c r="E6">
        <v>10</v>
      </c>
      <c r="F6">
        <v>20</v>
      </c>
    </row>
    <row r="7" spans="1:6" x14ac:dyDescent="0.25">
      <c r="A7" t="s">
        <v>8</v>
      </c>
      <c r="B7" t="s">
        <v>35</v>
      </c>
      <c r="C7">
        <v>10</v>
      </c>
      <c r="D7">
        <v>40</v>
      </c>
      <c r="E7">
        <v>10</v>
      </c>
      <c r="F7">
        <v>20</v>
      </c>
    </row>
    <row r="8" spans="1:6" x14ac:dyDescent="0.25">
      <c r="A8" t="s">
        <v>9</v>
      </c>
      <c r="B8" t="s">
        <v>35</v>
      </c>
      <c r="C8">
        <v>20</v>
      </c>
      <c r="D8">
        <v>10</v>
      </c>
      <c r="E8">
        <v>20</v>
      </c>
      <c r="F8">
        <v>10</v>
      </c>
    </row>
    <row r="9" spans="1:6" x14ac:dyDescent="0.25">
      <c r="A9" t="s">
        <v>4</v>
      </c>
      <c r="B9" t="s">
        <v>35</v>
      </c>
      <c r="C9">
        <v>30</v>
      </c>
      <c r="D9">
        <v>30</v>
      </c>
      <c r="E9">
        <v>40</v>
      </c>
      <c r="F9">
        <v>40</v>
      </c>
    </row>
    <row r="10" spans="1:6" x14ac:dyDescent="0.25">
      <c r="A10" t="s">
        <v>15</v>
      </c>
      <c r="B10" t="s">
        <v>36</v>
      </c>
      <c r="C10">
        <v>0</v>
      </c>
      <c r="D10">
        <v>0</v>
      </c>
      <c r="E10">
        <v>0</v>
      </c>
      <c r="F10">
        <v>30</v>
      </c>
    </row>
    <row r="11" spans="1:6" x14ac:dyDescent="0.25">
      <c r="A11" t="s">
        <v>14</v>
      </c>
      <c r="B11" t="s">
        <v>36</v>
      </c>
      <c r="C11">
        <v>0</v>
      </c>
      <c r="D11">
        <v>0</v>
      </c>
      <c r="E11">
        <v>0</v>
      </c>
      <c r="F11">
        <v>30</v>
      </c>
    </row>
    <row r="12" spans="1:6" x14ac:dyDescent="0.25">
      <c r="A12" t="s">
        <v>18</v>
      </c>
      <c r="B12" t="s">
        <v>36</v>
      </c>
      <c r="C12">
        <v>0</v>
      </c>
      <c r="D12">
        <v>0</v>
      </c>
      <c r="E12">
        <v>0</v>
      </c>
      <c r="F12">
        <v>10</v>
      </c>
    </row>
    <row r="13" spans="1:6" x14ac:dyDescent="0.25">
      <c r="A13" t="s">
        <v>11</v>
      </c>
      <c r="B13" t="s">
        <v>36</v>
      </c>
      <c r="C13">
        <v>0</v>
      </c>
      <c r="D13">
        <v>0</v>
      </c>
      <c r="E13">
        <v>0</v>
      </c>
      <c r="F13">
        <v>50</v>
      </c>
    </row>
    <row r="14" spans="1:6" x14ac:dyDescent="0.25">
      <c r="A14" t="s">
        <v>19</v>
      </c>
      <c r="B14" t="s">
        <v>36</v>
      </c>
      <c r="C14">
        <v>0</v>
      </c>
      <c r="D14">
        <v>0</v>
      </c>
      <c r="E14">
        <v>0</v>
      </c>
      <c r="F14">
        <v>10</v>
      </c>
    </row>
    <row r="15" spans="1:6" x14ac:dyDescent="0.25">
      <c r="A15" t="s">
        <v>12</v>
      </c>
      <c r="B15" t="s">
        <v>36</v>
      </c>
      <c r="C15">
        <v>0</v>
      </c>
      <c r="D15">
        <v>0</v>
      </c>
      <c r="E15">
        <v>0</v>
      </c>
      <c r="F15">
        <v>50</v>
      </c>
    </row>
    <row r="16" spans="1:6" x14ac:dyDescent="0.25">
      <c r="A16" t="s">
        <v>7</v>
      </c>
      <c r="B16" t="s">
        <v>36</v>
      </c>
      <c r="C16">
        <v>0</v>
      </c>
      <c r="D16">
        <v>0</v>
      </c>
      <c r="E16">
        <v>0</v>
      </c>
      <c r="F16">
        <v>20</v>
      </c>
    </row>
    <row r="17" spans="1:6" x14ac:dyDescent="0.25">
      <c r="A17" t="s">
        <v>13</v>
      </c>
      <c r="B17" t="s">
        <v>36</v>
      </c>
      <c r="C17">
        <v>0</v>
      </c>
      <c r="D17">
        <v>0</v>
      </c>
      <c r="E17">
        <v>0</v>
      </c>
      <c r="F17">
        <v>40</v>
      </c>
    </row>
    <row r="18" spans="1:6" x14ac:dyDescent="0.25">
      <c r="A18" t="s">
        <v>16</v>
      </c>
      <c r="B18" t="s">
        <v>36</v>
      </c>
      <c r="C18">
        <v>0</v>
      </c>
      <c r="D18">
        <v>0</v>
      </c>
      <c r="E18">
        <v>0</v>
      </c>
      <c r="F18">
        <v>30</v>
      </c>
    </row>
    <row r="19" spans="1:6" x14ac:dyDescent="0.25">
      <c r="A19" t="s">
        <v>4</v>
      </c>
      <c r="B19" t="s">
        <v>36</v>
      </c>
      <c r="C19">
        <v>0</v>
      </c>
      <c r="D19">
        <v>0</v>
      </c>
      <c r="E19">
        <v>0</v>
      </c>
      <c r="F19">
        <v>40</v>
      </c>
    </row>
    <row r="20" spans="1:6" x14ac:dyDescent="0.25">
      <c r="A20" t="s">
        <v>17</v>
      </c>
      <c r="B20" t="s">
        <v>36</v>
      </c>
      <c r="C20">
        <v>0</v>
      </c>
      <c r="D20">
        <v>0</v>
      </c>
      <c r="E20">
        <v>0</v>
      </c>
      <c r="F20">
        <v>20</v>
      </c>
    </row>
    <row r="21" spans="1:6" x14ac:dyDescent="0.25">
      <c r="A21" t="s">
        <v>5</v>
      </c>
      <c r="B21" t="s">
        <v>37</v>
      </c>
      <c r="C21">
        <v>10</v>
      </c>
      <c r="D21">
        <v>40</v>
      </c>
      <c r="E21">
        <v>30</v>
      </c>
      <c r="F21">
        <v>10</v>
      </c>
    </row>
    <row r="22" spans="1:6" x14ac:dyDescent="0.25">
      <c r="A22" t="s">
        <v>10</v>
      </c>
      <c r="B22" t="s">
        <v>37</v>
      </c>
      <c r="C22">
        <v>50</v>
      </c>
      <c r="D22">
        <v>20</v>
      </c>
      <c r="E22">
        <v>10</v>
      </c>
      <c r="F22">
        <v>20</v>
      </c>
    </row>
    <row r="23" spans="1:6" x14ac:dyDescent="0.25">
      <c r="A23" t="s">
        <v>11</v>
      </c>
      <c r="B23" t="s">
        <v>37</v>
      </c>
      <c r="C23">
        <v>50</v>
      </c>
      <c r="D23">
        <v>20</v>
      </c>
      <c r="E23">
        <v>10</v>
      </c>
      <c r="F23">
        <v>20</v>
      </c>
    </row>
    <row r="24" spans="1:6" x14ac:dyDescent="0.25">
      <c r="A24" t="s">
        <v>19</v>
      </c>
      <c r="B24" t="s">
        <v>37</v>
      </c>
      <c r="C24">
        <v>20</v>
      </c>
      <c r="D24">
        <v>30</v>
      </c>
      <c r="E24">
        <v>50</v>
      </c>
      <c r="F24">
        <v>50</v>
      </c>
    </row>
    <row r="25" spans="1:6" x14ac:dyDescent="0.25">
      <c r="A25" t="s">
        <v>7</v>
      </c>
      <c r="B25" t="s">
        <v>37</v>
      </c>
      <c r="C25">
        <v>40</v>
      </c>
      <c r="D25">
        <v>10</v>
      </c>
      <c r="E25">
        <v>40</v>
      </c>
      <c r="F25">
        <v>30</v>
      </c>
    </row>
    <row r="26" spans="1:6" x14ac:dyDescent="0.25">
      <c r="A26" t="s">
        <v>8</v>
      </c>
      <c r="B26" t="s">
        <v>37</v>
      </c>
      <c r="C26">
        <v>30</v>
      </c>
      <c r="D26">
        <v>50</v>
      </c>
      <c r="E26">
        <v>20</v>
      </c>
      <c r="F26">
        <v>40</v>
      </c>
    </row>
    <row r="27" spans="1:6" x14ac:dyDescent="0.25">
      <c r="A27" t="s">
        <v>16</v>
      </c>
      <c r="B27" t="s">
        <v>37</v>
      </c>
      <c r="C27">
        <v>10</v>
      </c>
      <c r="D27">
        <v>40</v>
      </c>
      <c r="E27">
        <v>30</v>
      </c>
      <c r="F27">
        <v>10</v>
      </c>
    </row>
    <row r="28" spans="1:6" x14ac:dyDescent="0.25">
      <c r="A28" t="s">
        <v>4</v>
      </c>
      <c r="B28" t="s">
        <v>37</v>
      </c>
      <c r="C28">
        <v>20</v>
      </c>
      <c r="D28">
        <v>30</v>
      </c>
      <c r="E28">
        <v>50</v>
      </c>
      <c r="F28">
        <v>50</v>
      </c>
    </row>
    <row r="29" spans="1:6" x14ac:dyDescent="0.25">
      <c r="A29" t="s">
        <v>17</v>
      </c>
      <c r="B29" t="s">
        <v>37</v>
      </c>
      <c r="C29">
        <v>40</v>
      </c>
      <c r="D29">
        <v>10</v>
      </c>
      <c r="E29">
        <v>40</v>
      </c>
      <c r="F29">
        <v>30</v>
      </c>
    </row>
    <row r="30" spans="1:6" x14ac:dyDescent="0.25">
      <c r="A30" t="s">
        <v>20</v>
      </c>
      <c r="B30" t="s">
        <v>37</v>
      </c>
      <c r="C30">
        <v>30</v>
      </c>
      <c r="D30">
        <v>50</v>
      </c>
      <c r="E30">
        <v>20</v>
      </c>
      <c r="F30">
        <v>40</v>
      </c>
    </row>
    <row r="31" spans="1:6" x14ac:dyDescent="0.25">
      <c r="A31" t="s">
        <v>15</v>
      </c>
      <c r="B31" t="s">
        <v>38</v>
      </c>
      <c r="C31">
        <v>30</v>
      </c>
      <c r="D31">
        <v>10</v>
      </c>
      <c r="E31">
        <v>40</v>
      </c>
      <c r="F31">
        <v>20</v>
      </c>
    </row>
    <row r="32" spans="1:6" x14ac:dyDescent="0.25">
      <c r="A32" t="s">
        <v>18</v>
      </c>
      <c r="B32" t="s">
        <v>38</v>
      </c>
      <c r="C32">
        <v>20</v>
      </c>
      <c r="D32">
        <v>30</v>
      </c>
      <c r="E32">
        <v>50</v>
      </c>
      <c r="F32">
        <v>40</v>
      </c>
    </row>
    <row r="33" spans="1:6" x14ac:dyDescent="0.25">
      <c r="A33" t="s">
        <v>19</v>
      </c>
      <c r="B33" t="s">
        <v>38</v>
      </c>
      <c r="C33">
        <v>30</v>
      </c>
      <c r="D33">
        <v>10</v>
      </c>
      <c r="E33">
        <v>40</v>
      </c>
      <c r="F33">
        <v>20</v>
      </c>
    </row>
    <row r="34" spans="1:6" x14ac:dyDescent="0.25">
      <c r="A34" t="s">
        <v>12</v>
      </c>
      <c r="B34" t="s">
        <v>38</v>
      </c>
      <c r="C34">
        <v>40</v>
      </c>
      <c r="D34">
        <v>50</v>
      </c>
      <c r="E34">
        <v>10</v>
      </c>
      <c r="F34">
        <v>40</v>
      </c>
    </row>
    <row r="35" spans="1:6" x14ac:dyDescent="0.25">
      <c r="A35" t="s">
        <v>7</v>
      </c>
      <c r="B35" t="s">
        <v>38</v>
      </c>
      <c r="C35">
        <v>20</v>
      </c>
      <c r="D35">
        <v>30</v>
      </c>
      <c r="E35">
        <v>50</v>
      </c>
      <c r="F35">
        <v>40</v>
      </c>
    </row>
    <row r="36" spans="1:6" x14ac:dyDescent="0.25">
      <c r="A36" t="s">
        <v>13</v>
      </c>
      <c r="B36" t="s">
        <v>38</v>
      </c>
      <c r="C36">
        <v>40</v>
      </c>
      <c r="D36">
        <v>50</v>
      </c>
      <c r="E36">
        <v>10</v>
      </c>
      <c r="F36">
        <v>40</v>
      </c>
    </row>
    <row r="37" spans="1:6" x14ac:dyDescent="0.25">
      <c r="A37" t="s">
        <v>22</v>
      </c>
      <c r="B37" t="s">
        <v>38</v>
      </c>
      <c r="C37">
        <v>10</v>
      </c>
      <c r="D37">
        <v>20</v>
      </c>
      <c r="E37">
        <v>30</v>
      </c>
      <c r="F37">
        <v>10</v>
      </c>
    </row>
    <row r="38" spans="1:6" x14ac:dyDescent="0.25">
      <c r="A38" t="s">
        <v>4</v>
      </c>
      <c r="B38" t="s">
        <v>38</v>
      </c>
      <c r="C38">
        <v>50</v>
      </c>
      <c r="D38">
        <v>40</v>
      </c>
      <c r="E38">
        <v>20</v>
      </c>
      <c r="F38">
        <v>50</v>
      </c>
    </row>
    <row r="39" spans="1:6" x14ac:dyDescent="0.25">
      <c r="A39" t="s">
        <v>17</v>
      </c>
      <c r="B39" t="s">
        <v>38</v>
      </c>
      <c r="C39">
        <v>10</v>
      </c>
      <c r="D39">
        <v>20</v>
      </c>
      <c r="E39">
        <v>30</v>
      </c>
      <c r="F39">
        <v>10</v>
      </c>
    </row>
    <row r="40" spans="1:6" x14ac:dyDescent="0.25">
      <c r="A40" t="s">
        <v>21</v>
      </c>
      <c r="B40" t="s">
        <v>38</v>
      </c>
      <c r="C40">
        <v>50</v>
      </c>
      <c r="D40">
        <v>40</v>
      </c>
      <c r="E40">
        <v>20</v>
      </c>
      <c r="F40">
        <v>50</v>
      </c>
    </row>
    <row r="41" spans="1:6" x14ac:dyDescent="0.25">
      <c r="A41" t="s">
        <v>26</v>
      </c>
      <c r="B41" t="s">
        <v>39</v>
      </c>
      <c r="C41">
        <v>40</v>
      </c>
      <c r="D41">
        <v>20</v>
      </c>
      <c r="E41">
        <v>70</v>
      </c>
      <c r="F41">
        <v>40</v>
      </c>
    </row>
    <row r="42" spans="1:6" x14ac:dyDescent="0.25">
      <c r="A42" t="s">
        <v>23</v>
      </c>
      <c r="B42" t="s">
        <v>39</v>
      </c>
      <c r="C42">
        <v>70</v>
      </c>
      <c r="D42">
        <v>50</v>
      </c>
      <c r="E42">
        <v>60</v>
      </c>
      <c r="F42">
        <v>70</v>
      </c>
    </row>
    <row r="43" spans="1:6" x14ac:dyDescent="0.25">
      <c r="A43" t="s">
        <v>10</v>
      </c>
      <c r="B43" t="s">
        <v>39</v>
      </c>
      <c r="C43">
        <v>80</v>
      </c>
      <c r="D43">
        <v>80</v>
      </c>
      <c r="E43">
        <v>20</v>
      </c>
      <c r="F43">
        <v>70</v>
      </c>
    </row>
    <row r="44" spans="1:6" x14ac:dyDescent="0.25">
      <c r="A44" t="s">
        <v>27</v>
      </c>
      <c r="B44" t="s">
        <v>39</v>
      </c>
      <c r="C44">
        <v>10</v>
      </c>
      <c r="D44">
        <v>10</v>
      </c>
      <c r="E44">
        <v>10</v>
      </c>
      <c r="F44">
        <v>10</v>
      </c>
    </row>
    <row r="45" spans="1:6" x14ac:dyDescent="0.25">
      <c r="A45" t="s">
        <v>6</v>
      </c>
      <c r="B45" t="s">
        <v>39</v>
      </c>
      <c r="C45">
        <v>40</v>
      </c>
      <c r="D45">
        <v>20</v>
      </c>
      <c r="E45">
        <v>70</v>
      </c>
      <c r="F45">
        <v>40</v>
      </c>
    </row>
    <row r="46" spans="1:6" x14ac:dyDescent="0.25">
      <c r="A46" t="s">
        <v>11</v>
      </c>
      <c r="B46" t="s">
        <v>39</v>
      </c>
      <c r="C46">
        <v>50</v>
      </c>
      <c r="D46">
        <v>70</v>
      </c>
      <c r="E46">
        <v>80</v>
      </c>
      <c r="F46">
        <v>80</v>
      </c>
    </row>
    <row r="47" spans="1:6" x14ac:dyDescent="0.25">
      <c r="A47" t="s">
        <v>19</v>
      </c>
      <c r="B47" t="s">
        <v>39</v>
      </c>
      <c r="C47">
        <v>50</v>
      </c>
      <c r="D47">
        <v>70</v>
      </c>
      <c r="E47">
        <v>80</v>
      </c>
      <c r="F47">
        <v>80</v>
      </c>
    </row>
    <row r="48" spans="1:6" x14ac:dyDescent="0.25">
      <c r="A48" t="s">
        <v>12</v>
      </c>
      <c r="B48" t="s">
        <v>39</v>
      </c>
      <c r="C48">
        <v>30</v>
      </c>
      <c r="D48">
        <v>30</v>
      </c>
      <c r="E48">
        <v>40</v>
      </c>
      <c r="F48">
        <v>30</v>
      </c>
    </row>
    <row r="49" spans="1:6" x14ac:dyDescent="0.25">
      <c r="A49" t="s">
        <v>25</v>
      </c>
      <c r="B49" t="s">
        <v>39</v>
      </c>
      <c r="C49">
        <v>60</v>
      </c>
      <c r="D49">
        <v>60</v>
      </c>
      <c r="E49">
        <v>50</v>
      </c>
      <c r="F49">
        <v>50</v>
      </c>
    </row>
    <row r="50" spans="1:6" x14ac:dyDescent="0.25">
      <c r="A50" t="s">
        <v>7</v>
      </c>
      <c r="B50" t="s">
        <v>39</v>
      </c>
      <c r="C50">
        <v>80</v>
      </c>
      <c r="D50">
        <v>80</v>
      </c>
      <c r="E50">
        <v>20</v>
      </c>
      <c r="F50">
        <v>70</v>
      </c>
    </row>
    <row r="51" spans="1:6" x14ac:dyDescent="0.25">
      <c r="A51" t="s">
        <v>24</v>
      </c>
      <c r="B51" t="s">
        <v>39</v>
      </c>
      <c r="C51">
        <v>60</v>
      </c>
      <c r="D51">
        <v>60</v>
      </c>
      <c r="E51">
        <v>50</v>
      </c>
      <c r="F51">
        <v>50</v>
      </c>
    </row>
    <row r="52" spans="1:6" x14ac:dyDescent="0.25">
      <c r="A52" t="s">
        <v>16</v>
      </c>
      <c r="B52" t="s">
        <v>39</v>
      </c>
      <c r="C52">
        <v>20</v>
      </c>
      <c r="D52">
        <v>40</v>
      </c>
      <c r="E52">
        <v>30</v>
      </c>
      <c r="F52">
        <v>20</v>
      </c>
    </row>
    <row r="53" spans="1:6" x14ac:dyDescent="0.25">
      <c r="A53" t="s">
        <v>4</v>
      </c>
      <c r="B53" t="s">
        <v>39</v>
      </c>
      <c r="C53">
        <v>20</v>
      </c>
      <c r="D53">
        <v>40</v>
      </c>
      <c r="E53">
        <v>30</v>
      </c>
      <c r="F53">
        <v>20</v>
      </c>
    </row>
    <row r="54" spans="1:6" x14ac:dyDescent="0.25">
      <c r="A54" t="s">
        <v>17</v>
      </c>
      <c r="B54" t="s">
        <v>39</v>
      </c>
      <c r="C54">
        <v>10</v>
      </c>
      <c r="D54">
        <v>10</v>
      </c>
      <c r="E54">
        <v>10</v>
      </c>
      <c r="F54">
        <v>10</v>
      </c>
    </row>
    <row r="55" spans="1:6" x14ac:dyDescent="0.25">
      <c r="A55" t="s">
        <v>20</v>
      </c>
      <c r="B55" t="s">
        <v>39</v>
      </c>
      <c r="C55">
        <v>30</v>
      </c>
      <c r="D55">
        <v>30</v>
      </c>
      <c r="E55">
        <v>40</v>
      </c>
      <c r="F55">
        <v>30</v>
      </c>
    </row>
    <row r="56" spans="1:6" x14ac:dyDescent="0.25">
      <c r="A56" t="s">
        <v>21</v>
      </c>
      <c r="B56" t="s">
        <v>39</v>
      </c>
      <c r="C56">
        <v>70</v>
      </c>
      <c r="D56">
        <v>50</v>
      </c>
      <c r="E56">
        <v>60</v>
      </c>
      <c r="F56">
        <v>70</v>
      </c>
    </row>
    <row r="57" spans="1:6" x14ac:dyDescent="0.25">
      <c r="A57" t="s">
        <v>26</v>
      </c>
      <c r="B57" t="s">
        <v>40</v>
      </c>
      <c r="C57">
        <v>80</v>
      </c>
      <c r="D57">
        <v>10</v>
      </c>
      <c r="E57">
        <v>50</v>
      </c>
      <c r="F57">
        <v>30</v>
      </c>
    </row>
    <row r="58" spans="1:6" x14ac:dyDescent="0.25">
      <c r="A58" t="s">
        <v>33</v>
      </c>
      <c r="B58" t="s">
        <v>40</v>
      </c>
      <c r="C58">
        <v>10</v>
      </c>
      <c r="D58">
        <v>20</v>
      </c>
      <c r="E58">
        <v>20</v>
      </c>
      <c r="F58">
        <v>10</v>
      </c>
    </row>
    <row r="59" spans="1:6" x14ac:dyDescent="0.25">
      <c r="A59" t="s">
        <v>29</v>
      </c>
      <c r="B59" t="s">
        <v>40</v>
      </c>
      <c r="C59">
        <v>70</v>
      </c>
      <c r="D59">
        <v>40</v>
      </c>
      <c r="E59">
        <v>70</v>
      </c>
      <c r="F59">
        <v>70</v>
      </c>
    </row>
    <row r="60" spans="1:6" x14ac:dyDescent="0.25">
      <c r="A60" t="s">
        <v>14</v>
      </c>
      <c r="B60" t="s">
        <v>40</v>
      </c>
      <c r="C60">
        <v>20</v>
      </c>
      <c r="D60">
        <v>80</v>
      </c>
      <c r="E60">
        <v>60</v>
      </c>
      <c r="F60">
        <v>60</v>
      </c>
    </row>
    <row r="61" spans="1:6" x14ac:dyDescent="0.25">
      <c r="A61" t="s">
        <v>6</v>
      </c>
      <c r="B61" t="s">
        <v>40</v>
      </c>
      <c r="C61">
        <v>90</v>
      </c>
      <c r="D61">
        <v>50</v>
      </c>
      <c r="E61">
        <v>80</v>
      </c>
      <c r="F61">
        <v>90</v>
      </c>
    </row>
    <row r="62" spans="1:6" x14ac:dyDescent="0.25">
      <c r="A62" t="s">
        <v>18</v>
      </c>
      <c r="B62" t="s">
        <v>40</v>
      </c>
      <c r="C62">
        <v>80</v>
      </c>
      <c r="D62">
        <v>10</v>
      </c>
      <c r="E62">
        <v>50</v>
      </c>
      <c r="F62">
        <v>30</v>
      </c>
    </row>
    <row r="63" spans="1:6" x14ac:dyDescent="0.25">
      <c r="A63" t="s">
        <v>19</v>
      </c>
      <c r="B63" t="s">
        <v>40</v>
      </c>
      <c r="C63">
        <v>70</v>
      </c>
      <c r="D63">
        <v>40</v>
      </c>
      <c r="E63">
        <v>70</v>
      </c>
      <c r="F63">
        <v>70</v>
      </c>
    </row>
    <row r="64" spans="1:6" x14ac:dyDescent="0.25">
      <c r="A64" t="s">
        <v>12</v>
      </c>
      <c r="B64" t="s">
        <v>40</v>
      </c>
      <c r="C64">
        <v>60</v>
      </c>
      <c r="D64">
        <v>90</v>
      </c>
      <c r="E64">
        <v>40</v>
      </c>
      <c r="F64">
        <v>80</v>
      </c>
    </row>
    <row r="65" spans="1:6" x14ac:dyDescent="0.25">
      <c r="A65" t="s">
        <v>30</v>
      </c>
      <c r="B65" t="s">
        <v>40</v>
      </c>
      <c r="C65">
        <v>40</v>
      </c>
      <c r="D65">
        <v>30</v>
      </c>
      <c r="E65">
        <v>90</v>
      </c>
      <c r="F65">
        <v>50</v>
      </c>
    </row>
    <row r="66" spans="1:6" x14ac:dyDescent="0.25">
      <c r="A66" t="s">
        <v>7</v>
      </c>
      <c r="B66" t="s">
        <v>40</v>
      </c>
      <c r="C66">
        <v>20</v>
      </c>
      <c r="D66">
        <v>80</v>
      </c>
      <c r="E66">
        <v>60</v>
      </c>
      <c r="F66">
        <v>60</v>
      </c>
    </row>
    <row r="67" spans="1:6" x14ac:dyDescent="0.25">
      <c r="A67" t="s">
        <v>32</v>
      </c>
      <c r="B67" t="s">
        <v>40</v>
      </c>
      <c r="C67">
        <v>10</v>
      </c>
      <c r="D67">
        <v>20</v>
      </c>
      <c r="E67">
        <v>20</v>
      </c>
      <c r="F67">
        <v>10</v>
      </c>
    </row>
    <row r="68" spans="1:6" x14ac:dyDescent="0.25">
      <c r="A68" t="s">
        <v>8</v>
      </c>
      <c r="B68" t="s">
        <v>40</v>
      </c>
      <c r="C68">
        <v>30</v>
      </c>
      <c r="D68">
        <v>60</v>
      </c>
      <c r="E68">
        <v>10</v>
      </c>
      <c r="F68">
        <v>20</v>
      </c>
    </row>
    <row r="69" spans="1:6" x14ac:dyDescent="0.25">
      <c r="A69" t="s">
        <v>31</v>
      </c>
      <c r="B69" t="s">
        <v>40</v>
      </c>
      <c r="C69">
        <v>30</v>
      </c>
      <c r="D69">
        <v>60</v>
      </c>
      <c r="E69">
        <v>10</v>
      </c>
      <c r="F69">
        <v>20</v>
      </c>
    </row>
    <row r="70" spans="1:6" x14ac:dyDescent="0.25">
      <c r="A70" t="s">
        <v>28</v>
      </c>
      <c r="B70" t="s">
        <v>40</v>
      </c>
      <c r="C70">
        <v>60</v>
      </c>
      <c r="D70">
        <v>90</v>
      </c>
      <c r="E70">
        <v>40</v>
      </c>
      <c r="F70">
        <v>80</v>
      </c>
    </row>
    <row r="71" spans="1:6" x14ac:dyDescent="0.25">
      <c r="A71" t="s">
        <v>4</v>
      </c>
      <c r="B71" t="s">
        <v>40</v>
      </c>
      <c r="C71">
        <v>50</v>
      </c>
      <c r="D71">
        <v>70</v>
      </c>
      <c r="E71">
        <v>30</v>
      </c>
      <c r="F71">
        <v>40</v>
      </c>
    </row>
    <row r="72" spans="1:6" x14ac:dyDescent="0.25">
      <c r="A72" t="s">
        <v>17</v>
      </c>
      <c r="B72" t="s">
        <v>40</v>
      </c>
      <c r="C72">
        <v>50</v>
      </c>
      <c r="D72">
        <v>70</v>
      </c>
      <c r="E72">
        <v>30</v>
      </c>
      <c r="F72">
        <v>40</v>
      </c>
    </row>
    <row r="73" spans="1:6" x14ac:dyDescent="0.25">
      <c r="A73" t="s">
        <v>20</v>
      </c>
      <c r="B73" t="s">
        <v>40</v>
      </c>
      <c r="C73">
        <v>40</v>
      </c>
      <c r="D73">
        <v>30</v>
      </c>
      <c r="E73">
        <v>90</v>
      </c>
      <c r="F73">
        <v>50</v>
      </c>
    </row>
    <row r="74" spans="1:6" x14ac:dyDescent="0.25">
      <c r="A74" t="s">
        <v>21</v>
      </c>
      <c r="B74" t="s">
        <v>40</v>
      </c>
      <c r="C74">
        <v>90</v>
      </c>
      <c r="D74">
        <v>50</v>
      </c>
      <c r="E74">
        <v>80</v>
      </c>
      <c r="F74">
        <v>90</v>
      </c>
    </row>
  </sheetData>
  <sortState xmlns:xlrd2="http://schemas.microsoft.com/office/spreadsheetml/2017/richdata2" ref="K3:O32">
    <sortCondition descending="1" ref="O3:O32"/>
  </sortState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4A22-0BF6-45CC-B5EE-AD2ADC565BF6}">
  <dimension ref="A1:V31"/>
  <sheetViews>
    <sheetView topLeftCell="B1" workbookViewId="0">
      <selection activeCell="Q1" sqref="Q1:Q1048576"/>
    </sheetView>
  </sheetViews>
  <sheetFormatPr defaultRowHeight="15" x14ac:dyDescent="0.25"/>
  <cols>
    <col min="1" max="2" width="18.42578125" customWidth="1"/>
    <col min="3" max="21" width="17.85546875" customWidth="1"/>
    <col min="22" max="22" width="17.28515625" customWidth="1"/>
  </cols>
  <sheetData>
    <row r="1" spans="1:22" x14ac:dyDescent="0.25">
      <c r="A1" s="1" t="s">
        <v>41</v>
      </c>
      <c r="B1" s="1" t="s">
        <v>0</v>
      </c>
      <c r="C1" s="2" t="s">
        <v>46</v>
      </c>
      <c r="D1" s="2" t="s">
        <v>47</v>
      </c>
      <c r="E1" s="2" t="s">
        <v>48</v>
      </c>
      <c r="F1" s="2" t="s">
        <v>61</v>
      </c>
      <c r="G1" s="2" t="s">
        <v>49</v>
      </c>
      <c r="H1" s="2" t="s">
        <v>50</v>
      </c>
      <c r="I1" s="2" t="s">
        <v>51</v>
      </c>
      <c r="J1" s="2" t="s">
        <v>62</v>
      </c>
      <c r="K1" s="2" t="s">
        <v>52</v>
      </c>
      <c r="L1" s="2" t="s">
        <v>53</v>
      </c>
      <c r="M1" s="2" t="s">
        <v>54</v>
      </c>
      <c r="N1" s="2" t="s">
        <v>63</v>
      </c>
      <c r="O1" s="2" t="s">
        <v>55</v>
      </c>
      <c r="P1" s="2" t="s">
        <v>56</v>
      </c>
      <c r="Q1" s="2" t="s">
        <v>65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64</v>
      </c>
    </row>
    <row r="2" spans="1:22" x14ac:dyDescent="0.25">
      <c r="A2">
        <v>1</v>
      </c>
      <c r="B2" t="s">
        <v>7</v>
      </c>
      <c r="C2">
        <f>COUNTIFS(Olympiade_1!$B:$B, $B2, Olympiade_1!$F:$F,1)+COUNTIFS(Olympiade_3!$B:$B, $B2, Olympiade_3!$F:$F,1)+COUNTIFS(Olympiade_4!$B:$B, $B2, Olympiade_4!$F:$F,1)+COUNTIFS(Olympiade_5!$B:$B, $B2, Olympiade_5!$F:$F,1)+COUNTIFS(Olympiade_6!$B:$B, $B2, Olympiade_6!$F:$F,1)</f>
        <v>1</v>
      </c>
      <c r="D2">
        <f>COUNTIFS(Olympiade_1!$B:$B, $B2, Olympiade_1!$F:$F,2)+COUNTIFS(Olympiade_3!$B:$B, $B2, Olympiade_3!$F:$F,2)+COUNTIFS(Olympiade_4!$B:$B, $B2, Olympiade_4!$F:$F,2)+COUNTIFS(Olympiade_5!$B:$B, $B2, Olympiade_5!$F:$F,2)+COUNTIFS(Olympiade_6!$B:$B, $B2, Olympiade_6!$F:$F,2)</f>
        <v>1</v>
      </c>
      <c r="E2">
        <f>COUNTIFS(Olympiade_1!$B:$B, $B2, Olympiade_1!$F:$F,3)+COUNTIFS(Olympiade_3!$B:$B, $B2, Olympiade_3!$F:$F,3)+COUNTIFS(Olympiade_4!$B:$B, $B2, Olympiade_4!$F:$F,3)+COUNTIFS(Olympiade_5!$B:$B, $B2, Olympiade_5!$F:$F,3)+COUNTIFS(Olympiade_6!$B:$B, $B2, Olympiade_6!$F:$F,3)</f>
        <v>0</v>
      </c>
      <c r="F2">
        <f>SUM(C2,D2,E2)</f>
        <v>2</v>
      </c>
      <c r="G2">
        <f>COUNTIFS(Olympiade_1!$B:$B, $B2, Olympiade_1!$G:$G,1)+COUNTIFS(Olympiade_3!$B:$B, $B2, Olympiade_3!$G:$G,1)+COUNTIFS(Olympiade_4!$B:$B, $B2, Olympiade_4!$G:$G,1)+COUNTIFS(Olympiade_5!$B:$B, $B2, Olympiade_5!$G:$G,1)+COUNTIFS(Olympiade_6!$B:$B, $B2, Olympiade_6!$G:$G,1)</f>
        <v>2</v>
      </c>
      <c r="H2">
        <f>COUNTIFS(Olympiade_1!$B:$B, $B2, Olympiade_1!$G:$G,2)+COUNTIFS(Olympiade_3!$B:$B, $B2, Olympiade_3!$G:$G,2)+COUNTIFS(Olympiade_4!$B:$B, $B2, Olympiade_4!$G:$G,2)+COUNTIFS(Olympiade_5!$B:$B, $B2, Olympiade_5!$G:$G,2)+COUNTIFS(Olympiade_6!$B:$B, $B2, Olympiade_6!$G:$G,2)</f>
        <v>1</v>
      </c>
      <c r="I2">
        <f>COUNTIFS(Olympiade_1!$B:$B, $B2, Olympiade_1!$G:$G,3)+COUNTIFS(Olympiade_3!$B:$B, $B2, Olympiade_3!$G:$G,3)+COUNTIFS(Olympiade_4!$B:$B, $B2, Olympiade_4!$G:$G,3)+COUNTIFS(Olympiade_5!$B:$B, $B2, Olympiade_5!$G:$G,3)+COUNTIFS(Olympiade_6!$B:$B, $B2, Olympiade_6!$G:$G,3)</f>
        <v>1</v>
      </c>
      <c r="J2">
        <f>SUM(G2,H2,I2)</f>
        <v>4</v>
      </c>
      <c r="K2">
        <f>COUNTIFS(Olympiade_1!$B:$B, $B2, Olympiade_1!$H:$H,1)+COUNTIFS(Olympiade_3!$B:$B, $B2, Olympiade_3!$H:$H,1)+COUNTIFS(Olympiade_4!$B:$B, $B2, Olympiade_4!$H:$H,1)+COUNTIFS(Olympiade_5!$B:$B, $B2, Olympiade_5!$H:$H,1)+COUNTIFS(Olympiade_6!$B:$B, $B2, Olympiade_6!$H:$H,1)</f>
        <v>1</v>
      </c>
      <c r="L2">
        <f>COUNTIFS(Olympiade_1!$B:$B, $B2, Olympiade_1!$H:$H,2)+COUNTIFS(Olympiade_3!$B:$B, $B2, Olympiade_3!$H:$H,2)+COUNTIFS(Olympiade_4!$B:$B, $B2, Olympiade_4!$H:$H,2)+COUNTIFS(Olympiade_5!$B:$B, $B2, Olympiade_5!$H:$H,2)+COUNTIFS(Olympiade_6!$B:$B, $B2, Olympiade_6!$H:$H,2)</f>
        <v>1</v>
      </c>
      <c r="M2">
        <f>COUNTIFS(Olympiade_1!$B:$B, $B2, Olympiade_1!$H:$H,3)+COUNTIFS(Olympiade_3!$B:$B, $B2, Olympiade_3!$H:$H,3)+COUNTIFS(Olympiade_4!$B:$B, $B2, Olympiade_4!$H:$H,3)+COUNTIFS(Olympiade_5!$B:$B, $B2, Olympiade_5!$H:$H,3)+COUNTIFS(Olympiade_6!$B:$B, $B2, Olympiade_6!$H:$H,3)</f>
        <v>0</v>
      </c>
      <c r="N2">
        <f>SUM(K2,L2,M2)</f>
        <v>2</v>
      </c>
      <c r="O2">
        <f>COUNTIFS(Olympiade_1!$B:$B, $B2, Olympiade_1!$A:$A,1)+COUNTIFS(Olympiade_3!$B:$B, $B2, Olympiade_3!$A:$A,1)+COUNTIFS(Olympiade_4!$B:$B, $B2, Olympiade_4!$A:$A,1)+COUNTIFS(Olympiade_5!$B:$B, $B2, Olympiade_5!$A:$A,1)+COUNTIFS(Olympiade_6!$B:$B, $B2, Olympiade_6!$A:$A,1)</f>
        <v>0</v>
      </c>
      <c r="P2">
        <f>COUNTIFS(Olympiade_1!$B:$B, $B2, Olympiade_1!$A:$A,2)+COUNTIFS(Olympiade_3!$B:$B, $B2, Olympiade_3!$A:$A,2)+COUNTIFS(Olympiade_4!$B:$B, $B2, Olympiade_4!$A:$A,2)+COUNTIFS(Olympiade_5!$B:$B, $B2, Olympiade_5!$A:$A,2)+COUNTIFS(Olympiade_6!$B:$B, $B2, Olympiade_6!$A:$A,2)</f>
        <v>2</v>
      </c>
      <c r="Q2">
        <f>SUM(O2,P2,R2)</f>
        <v>4</v>
      </c>
      <c r="R2">
        <f>COUNTIFS(Olympiade_1!$B:$B, $B2, Olympiade_1!$A:$A,3)+COUNTIFS(Olympiade_3!$B:$B, $B2, Olympiade_3!$A:$A,3)+COUNTIFS(Olympiade_4!$B:$B, $B2, Olympiade_4!$A:$A,3)+COUNTIFS(Olympiade_5!$B:$B, $B2, Olympiade_5!$A:$A,3)+COUNTIFS(Olympiade_6!$B:$B, $B2, Olympiade_6!$A:$A,3)</f>
        <v>2</v>
      </c>
      <c r="S2">
        <f>SUM(C2,G2,K2,O2)</f>
        <v>4</v>
      </c>
      <c r="T2">
        <f>SUM(D2,H2,L2,P2)</f>
        <v>5</v>
      </c>
      <c r="U2">
        <f>SUM(E2,I2,M2,R2)</f>
        <v>3</v>
      </c>
      <c r="V2">
        <f>SUM(S2,T2,U2)</f>
        <v>12</v>
      </c>
    </row>
    <row r="3" spans="1:22" x14ac:dyDescent="0.25">
      <c r="A3">
        <v>2</v>
      </c>
      <c r="B3" t="s">
        <v>4</v>
      </c>
      <c r="C3">
        <f>COUNTIFS(Olympiade_1!$B:$B, $B3, Olympiade_1!$F:$F,1)+COUNTIFS(Olympiade_3!$B:$B, $B3, Olympiade_3!$F:$F,1)+COUNTIFS(Olympiade_4!$B:$B, $B3, Olympiade_4!$F:$F,1)+COUNTIFS(Olympiade_5!$B:$B, $B3, Olympiade_5!$F:$F,1)+COUNTIFS(Olympiade_6!$B:$B, $B3, Olympiade_6!$F:$F,1)</f>
        <v>1</v>
      </c>
      <c r="D3">
        <f>COUNTIFS(Olympiade_1!$B:$B, $B3, Olympiade_1!$F:$F,2)+COUNTIFS(Olympiade_3!$B:$B, $B3, Olympiade_3!$F:$F,2)+COUNTIFS(Olympiade_4!$B:$B, $B3, Olympiade_4!$F:$F,2)+COUNTIFS(Olympiade_5!$B:$B, $B3, Olympiade_5!$F:$F,2)+COUNTIFS(Olympiade_6!$B:$B, $B3, Olympiade_6!$F:$F,2)</f>
        <v>1</v>
      </c>
      <c r="E3">
        <f>COUNTIFS(Olympiade_1!$B:$B, $B3, Olympiade_1!$F:$F,3)+COUNTIFS(Olympiade_3!$B:$B, $B3, Olympiade_3!$F:$F,3)+COUNTIFS(Olympiade_4!$B:$B, $B3, Olympiade_4!$F:$F,3)+COUNTIFS(Olympiade_5!$B:$B, $B3, Olympiade_5!$F:$F,3)+COUNTIFS(Olympiade_6!$B:$B, $B3, Olympiade_6!$F:$F,3)</f>
        <v>0</v>
      </c>
      <c r="F3">
        <f>SUM(C3,D3,E3)</f>
        <v>2</v>
      </c>
      <c r="G3">
        <f>COUNTIFS(Olympiade_1!$B:$B, $B3, Olympiade_1!$G:$G,1)+COUNTIFS(Olympiade_3!$B:$B, $B3, Olympiade_3!$G:$G,1)+COUNTIFS(Olympiade_4!$B:$B, $B3, Olympiade_4!$G:$G,1)+COUNTIFS(Olympiade_5!$B:$B, $B3, Olympiade_5!$G:$G,1)+COUNTIFS(Olympiade_6!$B:$B, $B3, Olympiade_6!$G:$G,1)</f>
        <v>0</v>
      </c>
      <c r="H3">
        <f>COUNTIFS(Olympiade_1!$B:$B, $B3, Olympiade_1!$G:$G,2)+COUNTIFS(Olympiade_3!$B:$B, $B3, Olympiade_3!$G:$G,2)+COUNTIFS(Olympiade_4!$B:$B, $B3, Olympiade_4!$G:$G,2)+COUNTIFS(Olympiade_5!$B:$B, $B3, Olympiade_5!$G:$G,2)+COUNTIFS(Olympiade_6!$B:$B, $B3, Olympiade_6!$G:$G,2)</f>
        <v>2</v>
      </c>
      <c r="I3">
        <f>COUNTIFS(Olympiade_1!$B:$B, $B3, Olympiade_1!$G:$G,3)+COUNTIFS(Olympiade_3!$B:$B, $B3, Olympiade_3!$G:$G,3)+COUNTIFS(Olympiade_4!$B:$B, $B3, Olympiade_4!$G:$G,3)+COUNTIFS(Olympiade_5!$B:$B, $B3, Olympiade_5!$G:$G,3)+COUNTIFS(Olympiade_6!$B:$B, $B3, Olympiade_6!$G:$G,3)</f>
        <v>2</v>
      </c>
      <c r="J3">
        <f>SUM(G3,H3,I3)</f>
        <v>4</v>
      </c>
      <c r="K3">
        <f>COUNTIFS(Olympiade_1!$B:$B, $B3, Olympiade_1!$H:$H,1)+COUNTIFS(Olympiade_3!$B:$B, $B3, Olympiade_3!$H:$H,1)+COUNTIFS(Olympiade_4!$B:$B, $B3, Olympiade_4!$H:$H,1)+COUNTIFS(Olympiade_5!$B:$B, $B3, Olympiade_5!$H:$H,1)+COUNTIFS(Olympiade_6!$B:$B, $B3, Olympiade_6!$H:$H,1)</f>
        <v>2</v>
      </c>
      <c r="L3">
        <f>COUNTIFS(Olympiade_1!$B:$B, $B3, Olympiade_1!$H:$H,2)+COUNTIFS(Olympiade_3!$B:$B, $B3, Olympiade_3!$H:$H,2)+COUNTIFS(Olympiade_4!$B:$B, $B3, Olympiade_4!$H:$H,2)+COUNTIFS(Olympiade_5!$B:$B, $B3, Olympiade_5!$H:$H,2)+COUNTIFS(Olympiade_6!$B:$B, $B3, Olympiade_6!$H:$H,2)</f>
        <v>0</v>
      </c>
      <c r="M3">
        <f>COUNTIFS(Olympiade_1!$B:$B, $B3, Olympiade_1!$H:$H,3)+COUNTIFS(Olympiade_3!$B:$B, $B3, Olympiade_3!$H:$H,3)+COUNTIFS(Olympiade_4!$B:$B, $B3, Olympiade_4!$H:$H,3)+COUNTIFS(Olympiade_5!$B:$B, $B3, Olympiade_5!$H:$H,3)+COUNTIFS(Olympiade_6!$B:$B, $B3, Olympiade_6!$H:$H,3)</f>
        <v>0</v>
      </c>
      <c r="N3">
        <f>SUM(K3,L3,M3)</f>
        <v>2</v>
      </c>
      <c r="O3">
        <f>COUNTIFS(Olympiade_1!$B:$B, $B3, Olympiade_1!$A:$A,1)+COUNTIFS(Olympiade_3!$B:$B, $B3, Olympiade_3!$A:$A,1)+COUNTIFS(Olympiade_4!$B:$B, $B3, Olympiade_4!$A:$A,1)+COUNTIFS(Olympiade_5!$B:$B, $B3, Olympiade_5!$A:$A,1)+COUNTIFS(Olympiade_6!$B:$B, $B3, Olympiade_6!$A:$A,1)</f>
        <v>3</v>
      </c>
      <c r="P3">
        <f>COUNTIFS(Olympiade_1!$B:$B, $B3, Olympiade_1!$A:$A,2)+COUNTIFS(Olympiade_3!$B:$B, $B3, Olympiade_3!$A:$A,2)+COUNTIFS(Olympiade_4!$B:$B, $B3, Olympiade_4!$A:$A,2)+COUNTIFS(Olympiade_5!$B:$B, $B3, Olympiade_5!$A:$A,2)+COUNTIFS(Olympiade_6!$B:$B, $B3, Olympiade_6!$A:$A,2)</f>
        <v>0</v>
      </c>
      <c r="Q3">
        <f>SUM(O3,P3,R3)</f>
        <v>3</v>
      </c>
      <c r="R3">
        <f>COUNTIFS(Olympiade_1!$B:$B, $B3, Olympiade_1!$A:$A,3)+COUNTIFS(Olympiade_3!$B:$B, $B3, Olympiade_3!$A:$A,3)+COUNTIFS(Olympiade_4!$B:$B, $B3, Olympiade_4!$A:$A,3)+COUNTIFS(Olympiade_5!$B:$B, $B3, Olympiade_5!$A:$A,3)+COUNTIFS(Olympiade_6!$B:$B, $B3, Olympiade_6!$A:$A,3)</f>
        <v>0</v>
      </c>
      <c r="S3">
        <f t="shared" ref="S3:S31" si="0">SUM(C3,G3,K3,O3)</f>
        <v>6</v>
      </c>
      <c r="T3">
        <f t="shared" ref="T3:T31" si="1">SUM(D3,H3,L3,P3)</f>
        <v>3</v>
      </c>
      <c r="U3">
        <f t="shared" ref="U3:U31" si="2">SUM(E3,I3,M3,R3)</f>
        <v>2</v>
      </c>
      <c r="V3">
        <f t="shared" ref="V3:V31" si="3">SUM(S3,T3,U3)</f>
        <v>11</v>
      </c>
    </row>
    <row r="4" spans="1:22" x14ac:dyDescent="0.25">
      <c r="A4">
        <v>3</v>
      </c>
      <c r="B4" t="s">
        <v>19</v>
      </c>
      <c r="C4">
        <f>COUNTIFS(Olympiade_1!$B:$B, $B4, Olympiade_1!$F:$F,1)+COUNTIFS(Olympiade_3!$B:$B, $B4, Olympiade_3!$F:$F,1)+COUNTIFS(Olympiade_4!$B:$B, $B4, Olympiade_4!$F:$F,1)+COUNTIFS(Olympiade_5!$B:$B, $B4, Olympiade_5!$F:$F,1)+COUNTIFS(Olympiade_6!$B:$B, $B4, Olympiade_6!$F:$F,1)</f>
        <v>0</v>
      </c>
      <c r="D4">
        <f>COUNTIFS(Olympiade_1!$B:$B, $B4, Olympiade_1!$F:$F,2)+COUNTIFS(Olympiade_3!$B:$B, $B4, Olympiade_3!$F:$F,2)+COUNTIFS(Olympiade_4!$B:$B, $B4, Olympiade_4!$F:$F,2)+COUNTIFS(Olympiade_5!$B:$B, $B4, Olympiade_5!$F:$F,2)+COUNTIFS(Olympiade_6!$B:$B, $B4, Olympiade_6!$F:$F,2)</f>
        <v>0</v>
      </c>
      <c r="E4">
        <f>COUNTIFS(Olympiade_1!$B:$B, $B4, Olympiade_1!$F:$F,3)+COUNTIFS(Olympiade_3!$B:$B, $B4, Olympiade_3!$F:$F,3)+COUNTIFS(Olympiade_4!$B:$B, $B4, Olympiade_4!$F:$F,3)+COUNTIFS(Olympiade_5!$B:$B, $B4, Olympiade_5!$F:$F,3)+COUNTIFS(Olympiade_6!$B:$B, $B4, Olympiade_6!$F:$F,3)</f>
        <v>2</v>
      </c>
      <c r="F4">
        <f>SUM(C4,D4,E4)</f>
        <v>2</v>
      </c>
      <c r="G4">
        <f>COUNTIFS(Olympiade_1!$B:$B, $B4, Olympiade_1!$G:$G,1)+COUNTIFS(Olympiade_3!$B:$B, $B4, Olympiade_3!$G:$G,1)+COUNTIFS(Olympiade_4!$B:$B, $B4, Olympiade_4!$G:$G,1)+COUNTIFS(Olympiade_5!$B:$B, $B4, Olympiade_5!$G:$G,1)+COUNTIFS(Olympiade_6!$B:$B, $B4, Olympiade_6!$G:$G,1)</f>
        <v>0</v>
      </c>
      <c r="H4">
        <f>COUNTIFS(Olympiade_1!$B:$B, $B4, Olympiade_1!$G:$G,2)+COUNTIFS(Olympiade_3!$B:$B, $B4, Olympiade_3!$G:$G,2)+COUNTIFS(Olympiade_4!$B:$B, $B4, Olympiade_4!$G:$G,2)+COUNTIFS(Olympiade_5!$B:$B, $B4, Olympiade_5!$G:$G,2)+COUNTIFS(Olympiade_6!$B:$B, $B4, Olympiade_6!$G:$G,2)</f>
        <v>1</v>
      </c>
      <c r="I4">
        <f>COUNTIFS(Olympiade_1!$B:$B, $B4, Olympiade_1!$G:$G,3)+COUNTIFS(Olympiade_3!$B:$B, $B4, Olympiade_3!$G:$G,3)+COUNTIFS(Olympiade_4!$B:$B, $B4, Olympiade_4!$G:$G,3)+COUNTIFS(Olympiade_5!$B:$B, $B4, Olympiade_5!$G:$G,3)+COUNTIFS(Olympiade_6!$B:$B, $B4, Olympiade_6!$G:$G,3)</f>
        <v>1</v>
      </c>
      <c r="J4">
        <f>SUM(G4,H4,I4)</f>
        <v>2</v>
      </c>
      <c r="K4">
        <f>COUNTIFS(Olympiade_1!$B:$B, $B4, Olympiade_1!$H:$H,1)+COUNTIFS(Olympiade_3!$B:$B, $B4, Olympiade_3!$H:$H,1)+COUNTIFS(Olympiade_4!$B:$B, $B4, Olympiade_4!$H:$H,1)+COUNTIFS(Olympiade_5!$B:$B, $B4, Olympiade_5!$H:$H,1)+COUNTIFS(Olympiade_6!$B:$B, $B4, Olympiade_6!$H:$H,1)</f>
        <v>2</v>
      </c>
      <c r="L4">
        <f>COUNTIFS(Olympiade_1!$B:$B, $B4, Olympiade_1!$H:$H,2)+COUNTIFS(Olympiade_3!$B:$B, $B4, Olympiade_3!$H:$H,2)+COUNTIFS(Olympiade_4!$B:$B, $B4, Olympiade_4!$H:$H,2)+COUNTIFS(Olympiade_5!$B:$B, $B4, Olympiade_5!$H:$H,2)+COUNTIFS(Olympiade_6!$B:$B, $B4, Olympiade_6!$H:$H,2)</f>
        <v>1</v>
      </c>
      <c r="M4">
        <f>COUNTIFS(Olympiade_1!$B:$B, $B4, Olympiade_1!$H:$H,3)+COUNTIFS(Olympiade_3!$B:$B, $B4, Olympiade_3!$H:$H,3)+COUNTIFS(Olympiade_4!$B:$B, $B4, Olympiade_4!$H:$H,3)+COUNTIFS(Olympiade_5!$B:$B, $B4, Olympiade_5!$H:$H,3)+COUNTIFS(Olympiade_6!$B:$B, $B4, Olympiade_6!$H:$H,3)</f>
        <v>1</v>
      </c>
      <c r="N4">
        <f>SUM(K4,L4,M4)</f>
        <v>4</v>
      </c>
      <c r="O4">
        <f>COUNTIFS(Olympiade_1!$B:$B, $B4, Olympiade_1!$A:$A,1)+COUNTIFS(Olympiade_3!$B:$B, $B4, Olympiade_3!$A:$A,1)+COUNTIFS(Olympiade_4!$B:$B, $B4, Olympiade_4!$A:$A,1)+COUNTIFS(Olympiade_5!$B:$B, $B4, Olympiade_5!$A:$A,1)+COUNTIFS(Olympiade_6!$B:$B, $B4, Olympiade_6!$A:$A,1)</f>
        <v>2</v>
      </c>
      <c r="P4">
        <f>COUNTIFS(Olympiade_1!$B:$B, $B4, Olympiade_1!$A:$A,2)+COUNTIFS(Olympiade_3!$B:$B, $B4, Olympiade_3!$A:$A,2)+COUNTIFS(Olympiade_4!$B:$B, $B4, Olympiade_4!$A:$A,2)+COUNTIFS(Olympiade_5!$B:$B, $B4, Olympiade_5!$A:$A,2)+COUNTIFS(Olympiade_6!$B:$B, $B4, Olympiade_6!$A:$A,2)</f>
        <v>0</v>
      </c>
      <c r="Q4">
        <f>SUM(O4,P4,R4)</f>
        <v>3</v>
      </c>
      <c r="R4">
        <f>COUNTIFS(Olympiade_1!$B:$B, $B4, Olympiade_1!$A:$A,3)+COUNTIFS(Olympiade_3!$B:$B, $B4, Olympiade_3!$A:$A,3)+COUNTIFS(Olympiade_4!$B:$B, $B4, Olympiade_4!$A:$A,3)+COUNTIFS(Olympiade_5!$B:$B, $B4, Olympiade_5!$A:$A,3)+COUNTIFS(Olympiade_6!$B:$B, $B4, Olympiade_6!$A:$A,3)</f>
        <v>1</v>
      </c>
      <c r="S4">
        <f t="shared" si="0"/>
        <v>4</v>
      </c>
      <c r="T4">
        <f t="shared" si="1"/>
        <v>2</v>
      </c>
      <c r="U4">
        <f t="shared" si="2"/>
        <v>5</v>
      </c>
      <c r="V4">
        <f t="shared" si="3"/>
        <v>11</v>
      </c>
    </row>
    <row r="5" spans="1:22" x14ac:dyDescent="0.25">
      <c r="A5">
        <v>4</v>
      </c>
      <c r="B5" t="s">
        <v>12</v>
      </c>
      <c r="C5">
        <f>COUNTIFS(Olympiade_1!$B:$B, $B5, Olympiade_1!$F:$F,1)+COUNTIFS(Olympiade_3!$B:$B, $B5, Olympiade_3!$F:$F,1)+COUNTIFS(Olympiade_4!$B:$B, $B5, Olympiade_4!$F:$F,1)+COUNTIFS(Olympiade_5!$B:$B, $B5, Olympiade_5!$F:$F,1)+COUNTIFS(Olympiade_6!$B:$B, $B5, Olympiade_6!$F:$F,1)</f>
        <v>0</v>
      </c>
      <c r="D5">
        <f>COUNTIFS(Olympiade_1!$B:$B, $B5, Olympiade_1!$F:$F,2)+COUNTIFS(Olympiade_3!$B:$B, $B5, Olympiade_3!$F:$F,2)+COUNTIFS(Olympiade_4!$B:$B, $B5, Olympiade_4!$F:$F,2)+COUNTIFS(Olympiade_5!$B:$B, $B5, Olympiade_5!$F:$F,2)+COUNTIFS(Olympiade_6!$B:$B, $B5, Olympiade_6!$F:$F,2)</f>
        <v>1</v>
      </c>
      <c r="E5">
        <f>COUNTIFS(Olympiade_1!$B:$B, $B5, Olympiade_1!$F:$F,3)+COUNTIFS(Olympiade_3!$B:$B, $B5, Olympiade_3!$F:$F,3)+COUNTIFS(Olympiade_4!$B:$B, $B5, Olympiade_4!$F:$F,3)+COUNTIFS(Olympiade_5!$B:$B, $B5, Olympiade_5!$F:$F,3)+COUNTIFS(Olympiade_6!$B:$B, $B5, Olympiade_6!$F:$F,3)</f>
        <v>0</v>
      </c>
      <c r="F5">
        <f>SUM(C5,D5,E5)</f>
        <v>1</v>
      </c>
      <c r="G5">
        <f>COUNTIFS(Olympiade_1!$B:$B, $B5, Olympiade_1!$G:$G,1)+COUNTIFS(Olympiade_3!$B:$B, $B5, Olympiade_3!$G:$G,1)+COUNTIFS(Olympiade_4!$B:$B, $B5, Olympiade_4!$G:$G,1)+COUNTIFS(Olympiade_5!$B:$B, $B5, Olympiade_5!$G:$G,1)+COUNTIFS(Olympiade_6!$B:$B, $B5, Olympiade_6!$G:$G,1)</f>
        <v>2</v>
      </c>
      <c r="H5">
        <f>COUNTIFS(Olympiade_1!$B:$B, $B5, Olympiade_1!$G:$G,2)+COUNTIFS(Olympiade_3!$B:$B, $B5, Olympiade_3!$G:$G,2)+COUNTIFS(Olympiade_4!$B:$B, $B5, Olympiade_4!$G:$G,2)+COUNTIFS(Olympiade_5!$B:$B, $B5, Olympiade_5!$G:$G,2)+COUNTIFS(Olympiade_6!$B:$B, $B5, Olympiade_6!$G:$G,2)</f>
        <v>0</v>
      </c>
      <c r="I5">
        <f>COUNTIFS(Olympiade_1!$B:$B, $B5, Olympiade_1!$G:$G,3)+COUNTIFS(Olympiade_3!$B:$B, $B5, Olympiade_3!$G:$G,3)+COUNTIFS(Olympiade_4!$B:$B, $B5, Olympiade_4!$G:$G,3)+COUNTIFS(Olympiade_5!$B:$B, $B5, Olympiade_5!$G:$G,3)+COUNTIFS(Olympiade_6!$B:$B, $B5, Olympiade_6!$G:$G,3)</f>
        <v>0</v>
      </c>
      <c r="J5">
        <f>SUM(G5,H5,I5)</f>
        <v>2</v>
      </c>
      <c r="K5">
        <f>COUNTIFS(Olympiade_1!$B:$B, $B5, Olympiade_1!$H:$H,1)+COUNTIFS(Olympiade_3!$B:$B, $B5, Olympiade_3!$H:$H,1)+COUNTIFS(Olympiade_4!$B:$B, $B5, Olympiade_4!$H:$H,1)+COUNTIFS(Olympiade_5!$B:$B, $B5, Olympiade_5!$H:$H,1)+COUNTIFS(Olympiade_6!$B:$B, $B5, Olympiade_6!$H:$H,1)</f>
        <v>0</v>
      </c>
      <c r="L5">
        <f>COUNTIFS(Olympiade_1!$B:$B, $B5, Olympiade_1!$H:$H,2)+COUNTIFS(Olympiade_3!$B:$B, $B5, Olympiade_3!$H:$H,2)+COUNTIFS(Olympiade_4!$B:$B, $B5, Olympiade_4!$H:$H,2)+COUNTIFS(Olympiade_5!$B:$B, $B5, Olympiade_5!$H:$H,2)+COUNTIFS(Olympiade_6!$B:$B, $B5, Olympiade_6!$H:$H,2)</f>
        <v>0</v>
      </c>
      <c r="M5">
        <f>COUNTIFS(Olympiade_1!$B:$B, $B5, Olympiade_1!$H:$H,3)+COUNTIFS(Olympiade_3!$B:$B, $B5, Olympiade_3!$H:$H,3)+COUNTIFS(Olympiade_4!$B:$B, $B5, Olympiade_4!$H:$H,3)+COUNTIFS(Olympiade_5!$B:$B, $B5, Olympiade_5!$H:$H,3)+COUNTIFS(Olympiade_6!$B:$B, $B5, Olympiade_6!$H:$H,3)</f>
        <v>0</v>
      </c>
      <c r="N5">
        <f>SUM(K5,L5,M5)</f>
        <v>0</v>
      </c>
      <c r="O5">
        <f>COUNTIFS(Olympiade_1!$B:$B, $B5, Olympiade_1!$A:$A,1)+COUNTIFS(Olympiade_3!$B:$B, $B5, Olympiade_3!$A:$A,1)+COUNTIFS(Olympiade_4!$B:$B, $B5, Olympiade_4!$A:$A,1)+COUNTIFS(Olympiade_5!$B:$B, $B5, Olympiade_5!$A:$A,1)+COUNTIFS(Olympiade_6!$B:$B, $B5, Olympiade_6!$A:$A,1)</f>
        <v>0</v>
      </c>
      <c r="P5">
        <f>COUNTIFS(Olympiade_1!$B:$B, $B5, Olympiade_1!$A:$A,2)+COUNTIFS(Olympiade_3!$B:$B, $B5, Olympiade_3!$A:$A,2)+COUNTIFS(Olympiade_4!$B:$B, $B5, Olympiade_4!$A:$A,2)+COUNTIFS(Olympiade_5!$B:$B, $B5, Olympiade_5!$A:$A,2)+COUNTIFS(Olympiade_6!$B:$B, $B5, Olympiade_6!$A:$A,2)</f>
        <v>2</v>
      </c>
      <c r="Q5">
        <f>SUM(O5,P5,R5)</f>
        <v>2</v>
      </c>
      <c r="R5">
        <f>COUNTIFS(Olympiade_1!$B:$B, $B5, Olympiade_1!$A:$A,3)+COUNTIFS(Olympiade_3!$B:$B, $B5, Olympiade_3!$A:$A,3)+COUNTIFS(Olympiade_4!$B:$B, $B5, Olympiade_4!$A:$A,3)+COUNTIFS(Olympiade_5!$B:$B, $B5, Olympiade_5!$A:$A,3)+COUNTIFS(Olympiade_6!$B:$B, $B5, Olympiade_6!$A:$A,3)</f>
        <v>0</v>
      </c>
      <c r="S5">
        <f t="shared" si="0"/>
        <v>2</v>
      </c>
      <c r="T5">
        <f t="shared" si="1"/>
        <v>3</v>
      </c>
      <c r="U5">
        <f t="shared" si="2"/>
        <v>0</v>
      </c>
      <c r="V5">
        <f t="shared" si="3"/>
        <v>5</v>
      </c>
    </row>
    <row r="6" spans="1:22" x14ac:dyDescent="0.25">
      <c r="A6">
        <v>5</v>
      </c>
      <c r="B6" t="s">
        <v>21</v>
      </c>
      <c r="C6">
        <f>COUNTIFS(Olympiade_1!$B:$B, $B6, Olympiade_1!$F:$F,1)+COUNTIFS(Olympiade_3!$B:$B, $B6, Olympiade_3!$F:$F,1)+COUNTIFS(Olympiade_4!$B:$B, $B6, Olympiade_4!$F:$F,1)+COUNTIFS(Olympiade_5!$B:$B, $B6, Olympiade_5!$F:$F,1)+COUNTIFS(Olympiade_6!$B:$B, $B6, Olympiade_6!$F:$F,1)</f>
        <v>2</v>
      </c>
      <c r="D6">
        <f>COUNTIFS(Olympiade_1!$B:$B, $B6, Olympiade_1!$F:$F,2)+COUNTIFS(Olympiade_3!$B:$B, $B6, Olympiade_3!$F:$F,2)+COUNTIFS(Olympiade_4!$B:$B, $B6, Olympiade_4!$F:$F,2)+COUNTIFS(Olympiade_5!$B:$B, $B6, Olympiade_5!$F:$F,2)+COUNTIFS(Olympiade_6!$B:$B, $B6, Olympiade_6!$F:$F,2)</f>
        <v>1</v>
      </c>
      <c r="E6">
        <f>COUNTIFS(Olympiade_1!$B:$B, $B6, Olympiade_1!$F:$F,3)+COUNTIFS(Olympiade_3!$B:$B, $B6, Olympiade_3!$F:$F,3)+COUNTIFS(Olympiade_4!$B:$B, $B6, Olympiade_4!$F:$F,3)+COUNTIFS(Olympiade_5!$B:$B, $B6, Olympiade_5!$F:$F,3)+COUNTIFS(Olympiade_6!$B:$B, $B6, Olympiade_6!$F:$F,3)</f>
        <v>0</v>
      </c>
      <c r="F6">
        <f>SUM(C6,D6,E6)</f>
        <v>3</v>
      </c>
      <c r="G6">
        <f>COUNTIFS(Olympiade_1!$B:$B, $B6, Olympiade_1!$G:$G,1)+COUNTIFS(Olympiade_3!$B:$B, $B6, Olympiade_3!$G:$G,1)+COUNTIFS(Olympiade_4!$B:$B, $B6, Olympiade_4!$G:$G,1)+COUNTIFS(Olympiade_5!$B:$B, $B6, Olympiade_5!$G:$G,1)+COUNTIFS(Olympiade_6!$B:$B, $B6, Olympiade_6!$G:$G,1)</f>
        <v>0</v>
      </c>
      <c r="H6">
        <f>COUNTIFS(Olympiade_1!$B:$B, $B6, Olympiade_1!$G:$G,2)+COUNTIFS(Olympiade_3!$B:$B, $B6, Olympiade_3!$G:$G,2)+COUNTIFS(Olympiade_4!$B:$B, $B6, Olympiade_4!$G:$G,2)+COUNTIFS(Olympiade_5!$B:$B, $B6, Olympiade_5!$G:$G,2)+COUNTIFS(Olympiade_6!$B:$B, $B6, Olympiade_6!$G:$G,2)</f>
        <v>1</v>
      </c>
      <c r="I6">
        <f>COUNTIFS(Olympiade_1!$B:$B, $B6, Olympiade_1!$G:$G,3)+COUNTIFS(Olympiade_3!$B:$B, $B6, Olympiade_3!$G:$G,3)+COUNTIFS(Olympiade_4!$B:$B, $B6, Olympiade_4!$G:$G,3)+COUNTIFS(Olympiade_5!$B:$B, $B6, Olympiade_5!$G:$G,3)+COUNTIFS(Olympiade_6!$B:$B, $B6, Olympiade_6!$G:$G,3)</f>
        <v>0</v>
      </c>
      <c r="J6">
        <f>SUM(G6,H6,I6)</f>
        <v>1</v>
      </c>
      <c r="K6">
        <f>COUNTIFS(Olympiade_1!$B:$B, $B6, Olympiade_1!$H:$H,1)+COUNTIFS(Olympiade_3!$B:$B, $B6, Olympiade_3!$H:$H,1)+COUNTIFS(Olympiade_4!$B:$B, $B6, Olympiade_4!$H:$H,1)+COUNTIFS(Olympiade_5!$B:$B, $B6, Olympiade_5!$H:$H,1)+COUNTIFS(Olympiade_6!$B:$B, $B6, Olympiade_6!$H:$H,1)</f>
        <v>0</v>
      </c>
      <c r="L6">
        <f>COUNTIFS(Olympiade_1!$B:$B, $B6, Olympiade_1!$H:$H,2)+COUNTIFS(Olympiade_3!$B:$B, $B6, Olympiade_3!$H:$H,2)+COUNTIFS(Olympiade_4!$B:$B, $B6, Olympiade_4!$H:$H,2)+COUNTIFS(Olympiade_5!$B:$B, $B6, Olympiade_5!$H:$H,2)+COUNTIFS(Olympiade_6!$B:$B, $B6, Olympiade_6!$H:$H,2)</f>
        <v>1</v>
      </c>
      <c r="M6">
        <f>COUNTIFS(Olympiade_1!$B:$B, $B6, Olympiade_1!$H:$H,3)+COUNTIFS(Olympiade_3!$B:$B, $B6, Olympiade_3!$H:$H,3)+COUNTIFS(Olympiade_4!$B:$B, $B6, Olympiade_4!$H:$H,3)+COUNTIFS(Olympiade_5!$B:$B, $B6, Olympiade_5!$H:$H,3)+COUNTIFS(Olympiade_6!$B:$B, $B6, Olympiade_6!$H:$H,3)</f>
        <v>1</v>
      </c>
      <c r="N6">
        <f>SUM(K6,L6,M6)</f>
        <v>2</v>
      </c>
      <c r="O6">
        <f>COUNTIFS(Olympiade_1!$B:$B, $B6, Olympiade_1!$A:$A,1)+COUNTIFS(Olympiade_3!$B:$B, $B6, Olympiade_3!$A:$A,1)+COUNTIFS(Olympiade_4!$B:$B, $B6, Olympiade_4!$A:$A,1)+COUNTIFS(Olympiade_5!$B:$B, $B6, Olympiade_5!$A:$A,1)+COUNTIFS(Olympiade_6!$B:$B, $B6, Olympiade_6!$A:$A,1)</f>
        <v>2</v>
      </c>
      <c r="P6">
        <f>COUNTIFS(Olympiade_1!$B:$B, $B6, Olympiade_1!$A:$A,2)+COUNTIFS(Olympiade_3!$B:$B, $B6, Olympiade_3!$A:$A,2)+COUNTIFS(Olympiade_4!$B:$B, $B6, Olympiade_4!$A:$A,2)+COUNTIFS(Olympiade_5!$B:$B, $B6, Olympiade_5!$A:$A,2)+COUNTIFS(Olympiade_6!$B:$B, $B6, Olympiade_6!$A:$A,2)</f>
        <v>0</v>
      </c>
      <c r="Q6">
        <f>SUM(O6,P6,R6)</f>
        <v>3</v>
      </c>
      <c r="R6">
        <f>COUNTIFS(Olympiade_1!$B:$B, $B6, Olympiade_1!$A:$A,3)+COUNTIFS(Olympiade_3!$B:$B, $B6, Olympiade_3!$A:$A,3)+COUNTIFS(Olympiade_4!$B:$B, $B6, Olympiade_4!$A:$A,3)+COUNTIFS(Olympiade_5!$B:$B, $B6, Olympiade_5!$A:$A,3)+COUNTIFS(Olympiade_6!$B:$B, $B6, Olympiade_6!$A:$A,3)</f>
        <v>1</v>
      </c>
      <c r="S6">
        <f t="shared" si="0"/>
        <v>4</v>
      </c>
      <c r="T6">
        <f t="shared" si="1"/>
        <v>3</v>
      </c>
      <c r="U6">
        <f t="shared" si="2"/>
        <v>2</v>
      </c>
      <c r="V6">
        <f t="shared" si="3"/>
        <v>9</v>
      </c>
    </row>
    <row r="7" spans="1:22" x14ac:dyDescent="0.25">
      <c r="A7">
        <v>6</v>
      </c>
      <c r="B7" t="s">
        <v>11</v>
      </c>
      <c r="C7">
        <f>COUNTIFS(Olympiade_1!$B:$B, $B7, Olympiade_1!$F:$F,1)+COUNTIFS(Olympiade_3!$B:$B, $B7, Olympiade_3!$F:$F,1)+COUNTIFS(Olympiade_4!$B:$B, $B7, Olympiade_4!$F:$F,1)+COUNTIFS(Olympiade_5!$B:$B, $B7, Olympiade_5!$F:$F,1)+COUNTIFS(Olympiade_6!$B:$B, $B7, Olympiade_6!$F:$F,1)</f>
        <v>2</v>
      </c>
      <c r="D7">
        <f>COUNTIFS(Olympiade_1!$B:$B, $B7, Olympiade_1!$F:$F,2)+COUNTIFS(Olympiade_3!$B:$B, $B7, Olympiade_3!$F:$F,2)+COUNTIFS(Olympiade_4!$B:$B, $B7, Olympiade_4!$F:$F,2)+COUNTIFS(Olympiade_5!$B:$B, $B7, Olympiade_5!$F:$F,2)+COUNTIFS(Olympiade_6!$B:$B, $B7, Olympiade_6!$F:$F,2)</f>
        <v>0</v>
      </c>
      <c r="E7">
        <f>COUNTIFS(Olympiade_1!$B:$B, $B7, Olympiade_1!$F:$F,3)+COUNTIFS(Olympiade_3!$B:$B, $B7, Olympiade_3!$F:$F,3)+COUNTIFS(Olympiade_4!$B:$B, $B7, Olympiade_4!$F:$F,3)+COUNTIFS(Olympiade_5!$B:$B, $B7, Olympiade_5!$F:$F,3)+COUNTIFS(Olympiade_6!$B:$B, $B7, Olympiade_6!$F:$F,3)</f>
        <v>0</v>
      </c>
      <c r="F7">
        <f>SUM(C7,D7,E7)</f>
        <v>2</v>
      </c>
      <c r="G7">
        <f>COUNTIFS(Olympiade_1!$B:$B, $B7, Olympiade_1!$G:$G,1)+COUNTIFS(Olympiade_3!$B:$B, $B7, Olympiade_3!$G:$G,1)+COUNTIFS(Olympiade_4!$B:$B, $B7, Olympiade_4!$G:$G,1)+COUNTIFS(Olympiade_5!$B:$B, $B7, Olympiade_5!$G:$G,1)+COUNTIFS(Olympiade_6!$B:$B, $B7, Olympiade_6!$G:$G,1)</f>
        <v>0</v>
      </c>
      <c r="H7">
        <f>COUNTIFS(Olympiade_1!$B:$B, $B7, Olympiade_1!$G:$G,2)+COUNTIFS(Olympiade_3!$B:$B, $B7, Olympiade_3!$G:$G,2)+COUNTIFS(Olympiade_4!$B:$B, $B7, Olympiade_4!$G:$G,2)+COUNTIFS(Olympiade_5!$B:$B, $B7, Olympiade_5!$G:$G,2)+COUNTIFS(Olympiade_6!$B:$B, $B7, Olympiade_6!$G:$G,2)</f>
        <v>1</v>
      </c>
      <c r="I7">
        <f>COUNTIFS(Olympiade_1!$B:$B, $B7, Olympiade_1!$G:$G,3)+COUNTIFS(Olympiade_3!$B:$B, $B7, Olympiade_3!$G:$G,3)+COUNTIFS(Olympiade_4!$B:$B, $B7, Olympiade_4!$G:$G,3)+COUNTIFS(Olympiade_5!$B:$B, $B7, Olympiade_5!$G:$G,3)+COUNTIFS(Olympiade_6!$B:$B, $B7, Olympiade_6!$G:$G,3)</f>
        <v>1</v>
      </c>
      <c r="J7">
        <f>SUM(G7,H7,I7)</f>
        <v>2</v>
      </c>
      <c r="K7">
        <f>COUNTIFS(Olympiade_1!$B:$B, $B7, Olympiade_1!$H:$H,1)+COUNTIFS(Olympiade_3!$B:$B, $B7, Olympiade_3!$H:$H,1)+COUNTIFS(Olympiade_4!$B:$B, $B7, Olympiade_4!$H:$H,1)+COUNTIFS(Olympiade_5!$B:$B, $B7, Olympiade_5!$H:$H,1)+COUNTIFS(Olympiade_6!$B:$B, $B7, Olympiade_6!$H:$H,1)</f>
        <v>1</v>
      </c>
      <c r="L7">
        <f>COUNTIFS(Olympiade_1!$B:$B, $B7, Olympiade_1!$H:$H,2)+COUNTIFS(Olympiade_3!$B:$B, $B7, Olympiade_3!$H:$H,2)+COUNTIFS(Olympiade_4!$B:$B, $B7, Olympiade_4!$H:$H,2)+COUNTIFS(Olympiade_5!$B:$B, $B7, Olympiade_5!$H:$H,2)+COUNTIFS(Olympiade_6!$B:$B, $B7, Olympiade_6!$H:$H,2)</f>
        <v>1</v>
      </c>
      <c r="M7">
        <f>COUNTIFS(Olympiade_1!$B:$B, $B7, Olympiade_1!$H:$H,3)+COUNTIFS(Olympiade_3!$B:$B, $B7, Olympiade_3!$H:$H,3)+COUNTIFS(Olympiade_4!$B:$B, $B7, Olympiade_4!$H:$H,3)+COUNTIFS(Olympiade_5!$B:$B, $B7, Olympiade_5!$H:$H,3)+COUNTIFS(Olympiade_6!$B:$B, $B7, Olympiade_6!$H:$H,3)</f>
        <v>0</v>
      </c>
      <c r="N7">
        <f>SUM(K7,L7,M7)</f>
        <v>2</v>
      </c>
      <c r="O7">
        <f>COUNTIFS(Olympiade_1!$B:$B, $B7, Olympiade_1!$A:$A,1)+COUNTIFS(Olympiade_3!$B:$B, $B7, Olympiade_3!$A:$A,1)+COUNTIFS(Olympiade_4!$B:$B, $B7, Olympiade_4!$A:$A,1)+COUNTIFS(Olympiade_5!$B:$B, $B7, Olympiade_5!$A:$A,1)+COUNTIFS(Olympiade_6!$B:$B, $B7, Olympiade_6!$A:$A,1)</f>
        <v>1</v>
      </c>
      <c r="P7">
        <f>COUNTIFS(Olympiade_1!$B:$B, $B7, Olympiade_1!$A:$A,2)+COUNTIFS(Olympiade_3!$B:$B, $B7, Olympiade_3!$A:$A,2)+COUNTIFS(Olympiade_4!$B:$B, $B7, Olympiade_4!$A:$A,2)+COUNTIFS(Olympiade_5!$B:$B, $B7, Olympiade_5!$A:$A,2)+COUNTIFS(Olympiade_6!$B:$B, $B7, Olympiade_6!$A:$A,2)</f>
        <v>1</v>
      </c>
      <c r="Q7">
        <f>SUM(O7,P7,R7)</f>
        <v>2</v>
      </c>
      <c r="R7">
        <f>COUNTIFS(Olympiade_1!$B:$B, $B7, Olympiade_1!$A:$A,3)+COUNTIFS(Olympiade_3!$B:$B, $B7, Olympiade_3!$A:$A,3)+COUNTIFS(Olympiade_4!$B:$B, $B7, Olympiade_4!$A:$A,3)+COUNTIFS(Olympiade_5!$B:$B, $B7, Olympiade_5!$A:$A,3)+COUNTIFS(Olympiade_6!$B:$B, $B7, Olympiade_6!$A:$A,3)</f>
        <v>0</v>
      </c>
      <c r="S7">
        <f t="shared" si="0"/>
        <v>4</v>
      </c>
      <c r="T7">
        <f t="shared" si="1"/>
        <v>3</v>
      </c>
      <c r="U7">
        <f t="shared" si="2"/>
        <v>1</v>
      </c>
      <c r="V7">
        <f t="shared" si="3"/>
        <v>8</v>
      </c>
    </row>
    <row r="8" spans="1:22" x14ac:dyDescent="0.25">
      <c r="A8">
        <v>7</v>
      </c>
      <c r="B8" t="s">
        <v>6</v>
      </c>
      <c r="C8">
        <f>COUNTIFS(Olympiade_1!$B:$B, $B8, Olympiade_1!$F:$F,1)+COUNTIFS(Olympiade_3!$B:$B, $B8, Olympiade_3!$F:$F,1)+COUNTIFS(Olympiade_4!$B:$B, $B8, Olympiade_4!$F:$F,1)+COUNTIFS(Olympiade_5!$B:$B, $B8, Olympiade_5!$F:$F,1)+COUNTIFS(Olympiade_6!$B:$B, $B8, Olympiade_6!$F:$F,1)</f>
        <v>2</v>
      </c>
      <c r="D8">
        <f>COUNTIFS(Olympiade_1!$B:$B, $B8, Olympiade_1!$F:$F,2)+COUNTIFS(Olympiade_3!$B:$B, $B8, Olympiade_3!$F:$F,2)+COUNTIFS(Olympiade_4!$B:$B, $B8, Olympiade_4!$F:$F,2)+COUNTIFS(Olympiade_5!$B:$B, $B8, Olympiade_5!$F:$F,2)+COUNTIFS(Olympiade_6!$B:$B, $B8, Olympiade_6!$F:$F,2)</f>
        <v>0</v>
      </c>
      <c r="E8">
        <f>COUNTIFS(Olympiade_1!$B:$B, $B8, Olympiade_1!$F:$F,3)+COUNTIFS(Olympiade_3!$B:$B, $B8, Olympiade_3!$F:$F,3)+COUNTIFS(Olympiade_4!$B:$B, $B8, Olympiade_4!$F:$F,3)+COUNTIFS(Olympiade_5!$B:$B, $B8, Olympiade_5!$F:$F,3)+COUNTIFS(Olympiade_6!$B:$B, $B8, Olympiade_6!$F:$F,3)</f>
        <v>0</v>
      </c>
      <c r="F8">
        <f>SUM(C8,D8,E8)</f>
        <v>2</v>
      </c>
      <c r="G8">
        <f>COUNTIFS(Olympiade_1!$B:$B, $B8, Olympiade_1!$G:$G,1)+COUNTIFS(Olympiade_3!$B:$B, $B8, Olympiade_3!$G:$G,1)+COUNTIFS(Olympiade_4!$B:$B, $B8, Olympiade_4!$G:$G,1)+COUNTIFS(Olympiade_5!$B:$B, $B8, Olympiade_5!$G:$G,1)+COUNTIFS(Olympiade_6!$B:$B, $B8, Olympiade_6!$G:$G,1)</f>
        <v>0</v>
      </c>
      <c r="H8">
        <f>COUNTIFS(Olympiade_1!$B:$B, $B8, Olympiade_1!$G:$G,2)+COUNTIFS(Olympiade_3!$B:$B, $B8, Olympiade_3!$G:$G,2)+COUNTIFS(Olympiade_4!$B:$B, $B8, Olympiade_4!$G:$G,2)+COUNTIFS(Olympiade_5!$B:$B, $B8, Olympiade_5!$G:$G,2)+COUNTIFS(Olympiade_6!$B:$B, $B8, Olympiade_6!$G:$G,2)</f>
        <v>0</v>
      </c>
      <c r="I8">
        <f>COUNTIFS(Olympiade_1!$B:$B, $B8, Olympiade_1!$G:$G,3)+COUNTIFS(Olympiade_3!$B:$B, $B8, Olympiade_3!$G:$G,3)+COUNTIFS(Olympiade_4!$B:$B, $B8, Olympiade_4!$G:$G,3)+COUNTIFS(Olympiade_5!$B:$B, $B8, Olympiade_5!$G:$G,3)+COUNTIFS(Olympiade_6!$B:$B, $B8, Olympiade_6!$G:$G,3)</f>
        <v>1</v>
      </c>
      <c r="J8">
        <f>SUM(G8,H8,I8)</f>
        <v>1</v>
      </c>
      <c r="K8">
        <f>COUNTIFS(Olympiade_1!$B:$B, $B8, Olympiade_1!$H:$H,1)+COUNTIFS(Olympiade_3!$B:$B, $B8, Olympiade_3!$H:$H,1)+COUNTIFS(Olympiade_4!$B:$B, $B8, Olympiade_4!$H:$H,1)+COUNTIFS(Olympiade_5!$B:$B, $B8, Olympiade_5!$H:$H,1)+COUNTIFS(Olympiade_6!$B:$B, $B8, Olympiade_6!$H:$H,1)</f>
        <v>0</v>
      </c>
      <c r="L8">
        <f>COUNTIFS(Olympiade_1!$B:$B, $B8, Olympiade_1!$H:$H,2)+COUNTIFS(Olympiade_3!$B:$B, $B8, Olympiade_3!$H:$H,2)+COUNTIFS(Olympiade_4!$B:$B, $B8, Olympiade_4!$H:$H,2)+COUNTIFS(Olympiade_5!$B:$B, $B8, Olympiade_5!$H:$H,2)+COUNTIFS(Olympiade_6!$B:$B, $B8, Olympiade_6!$H:$H,2)</f>
        <v>3</v>
      </c>
      <c r="M8">
        <f>COUNTIFS(Olympiade_1!$B:$B, $B8, Olympiade_1!$H:$H,3)+COUNTIFS(Olympiade_3!$B:$B, $B8, Olympiade_3!$H:$H,3)+COUNTIFS(Olympiade_4!$B:$B, $B8, Olympiade_4!$H:$H,3)+COUNTIFS(Olympiade_5!$B:$B, $B8, Olympiade_5!$H:$H,3)+COUNTIFS(Olympiade_6!$B:$B, $B8, Olympiade_6!$H:$H,3)</f>
        <v>0</v>
      </c>
      <c r="N8">
        <f>SUM(K8,L8,M8)</f>
        <v>3</v>
      </c>
      <c r="O8">
        <f>COUNTIFS(Olympiade_1!$B:$B, $B8, Olympiade_1!$A:$A,1)+COUNTIFS(Olympiade_3!$B:$B, $B8, Olympiade_3!$A:$A,1)+COUNTIFS(Olympiade_4!$B:$B, $B8, Olympiade_4!$A:$A,1)+COUNTIFS(Olympiade_5!$B:$B, $B8, Olympiade_5!$A:$A,1)+COUNTIFS(Olympiade_6!$B:$B, $B8, Olympiade_6!$A:$A,1)</f>
        <v>1</v>
      </c>
      <c r="P8">
        <f>COUNTIFS(Olympiade_1!$B:$B, $B8, Olympiade_1!$A:$A,2)+COUNTIFS(Olympiade_3!$B:$B, $B8, Olympiade_3!$A:$A,2)+COUNTIFS(Olympiade_4!$B:$B, $B8, Olympiade_4!$A:$A,2)+COUNTIFS(Olympiade_5!$B:$B, $B8, Olympiade_5!$A:$A,2)+COUNTIFS(Olympiade_6!$B:$B, $B8, Olympiade_6!$A:$A,2)</f>
        <v>1</v>
      </c>
      <c r="Q8">
        <f>SUM(O8,P8,R8)</f>
        <v>2</v>
      </c>
      <c r="R8">
        <f>COUNTIFS(Olympiade_1!$B:$B, $B8, Olympiade_1!$A:$A,3)+COUNTIFS(Olympiade_3!$B:$B, $B8, Olympiade_3!$A:$A,3)+COUNTIFS(Olympiade_4!$B:$B, $B8, Olympiade_4!$A:$A,3)+COUNTIFS(Olympiade_5!$B:$B, $B8, Olympiade_5!$A:$A,3)+COUNTIFS(Olympiade_6!$B:$B, $B8, Olympiade_6!$A:$A,3)</f>
        <v>0</v>
      </c>
      <c r="S8">
        <f t="shared" si="0"/>
        <v>3</v>
      </c>
      <c r="T8">
        <f t="shared" si="1"/>
        <v>4</v>
      </c>
      <c r="U8">
        <f t="shared" si="2"/>
        <v>1</v>
      </c>
      <c r="V8">
        <f t="shared" si="3"/>
        <v>8</v>
      </c>
    </row>
    <row r="9" spans="1:22" x14ac:dyDescent="0.25">
      <c r="A9">
        <v>8</v>
      </c>
      <c r="B9" t="s">
        <v>20</v>
      </c>
      <c r="C9">
        <f>COUNTIFS(Olympiade_1!$B:$B, $B9, Olympiade_1!$F:$F,1)+COUNTIFS(Olympiade_3!$B:$B, $B9, Olympiade_3!$F:$F,1)+COUNTIFS(Olympiade_4!$B:$B, $B9, Olympiade_4!$F:$F,1)+COUNTIFS(Olympiade_5!$B:$B, $B9, Olympiade_5!$F:$F,1)+COUNTIFS(Olympiade_6!$B:$B, $B9, Olympiade_6!$F:$F,1)</f>
        <v>0</v>
      </c>
      <c r="D9">
        <f>COUNTIFS(Olympiade_1!$B:$B, $B9, Olympiade_1!$F:$F,2)+COUNTIFS(Olympiade_3!$B:$B, $B9, Olympiade_3!$F:$F,2)+COUNTIFS(Olympiade_4!$B:$B, $B9, Olympiade_4!$F:$F,2)+COUNTIFS(Olympiade_5!$B:$B, $B9, Olympiade_5!$F:$F,2)+COUNTIFS(Olympiade_6!$B:$B, $B9, Olympiade_6!$F:$F,2)</f>
        <v>0</v>
      </c>
      <c r="E9">
        <f>COUNTIFS(Olympiade_1!$B:$B, $B9, Olympiade_1!$F:$F,3)+COUNTIFS(Olympiade_3!$B:$B, $B9, Olympiade_3!$F:$F,3)+COUNTIFS(Olympiade_4!$B:$B, $B9, Olympiade_4!$F:$F,3)+COUNTIFS(Olympiade_5!$B:$B, $B9, Olympiade_5!$F:$F,3)+COUNTIFS(Olympiade_6!$B:$B, $B9, Olympiade_6!$F:$F,3)</f>
        <v>1</v>
      </c>
      <c r="F9">
        <f>SUM(C9,D9,E9)</f>
        <v>1</v>
      </c>
      <c r="G9">
        <f>COUNTIFS(Olympiade_1!$B:$B, $B9, Olympiade_1!$G:$G,1)+COUNTIFS(Olympiade_3!$B:$B, $B9, Olympiade_3!$G:$G,1)+COUNTIFS(Olympiade_4!$B:$B, $B9, Olympiade_4!$G:$G,1)+COUNTIFS(Olympiade_5!$B:$B, $B9, Olympiade_5!$G:$G,1)+COUNTIFS(Olympiade_6!$B:$B, $B9, Olympiade_6!$G:$G,1)</f>
        <v>1</v>
      </c>
      <c r="H9">
        <f>COUNTIFS(Olympiade_1!$B:$B, $B9, Olympiade_1!$G:$G,2)+COUNTIFS(Olympiade_3!$B:$B, $B9, Olympiade_3!$G:$G,2)+COUNTIFS(Olympiade_4!$B:$B, $B9, Olympiade_4!$G:$G,2)+COUNTIFS(Olympiade_5!$B:$B, $B9, Olympiade_5!$G:$G,2)+COUNTIFS(Olympiade_6!$B:$B, $B9, Olympiade_6!$G:$G,2)</f>
        <v>0</v>
      </c>
      <c r="I9">
        <f>COUNTIFS(Olympiade_1!$B:$B, $B9, Olympiade_1!$G:$G,3)+COUNTIFS(Olympiade_3!$B:$B, $B9, Olympiade_3!$G:$G,3)+COUNTIFS(Olympiade_4!$B:$B, $B9, Olympiade_4!$G:$G,3)+COUNTIFS(Olympiade_5!$B:$B, $B9, Olympiade_5!$G:$G,3)+COUNTIFS(Olympiade_6!$B:$B, $B9, Olympiade_6!$G:$G,3)</f>
        <v>0</v>
      </c>
      <c r="J9">
        <f>SUM(G9,H9,I9)</f>
        <v>1</v>
      </c>
      <c r="K9">
        <f>COUNTIFS(Olympiade_1!$B:$B, $B9, Olympiade_1!$H:$H,1)+COUNTIFS(Olympiade_3!$B:$B, $B9, Olympiade_3!$H:$H,1)+COUNTIFS(Olympiade_4!$B:$B, $B9, Olympiade_4!$H:$H,1)+COUNTIFS(Olympiade_5!$B:$B, $B9, Olympiade_5!$H:$H,1)+COUNTIFS(Olympiade_6!$B:$B, $B9, Olympiade_6!$H:$H,1)</f>
        <v>1</v>
      </c>
      <c r="L9">
        <f>COUNTIFS(Olympiade_1!$B:$B, $B9, Olympiade_1!$H:$H,2)+COUNTIFS(Olympiade_3!$B:$B, $B9, Olympiade_3!$H:$H,2)+COUNTIFS(Olympiade_4!$B:$B, $B9, Olympiade_4!$H:$H,2)+COUNTIFS(Olympiade_5!$B:$B, $B9, Olympiade_5!$H:$H,2)+COUNTIFS(Olympiade_6!$B:$B, $B9, Olympiade_6!$H:$H,2)</f>
        <v>0</v>
      </c>
      <c r="M9">
        <f>COUNTIFS(Olympiade_1!$B:$B, $B9, Olympiade_1!$H:$H,3)+COUNTIFS(Olympiade_3!$B:$B, $B9, Olympiade_3!$H:$H,3)+COUNTIFS(Olympiade_4!$B:$B, $B9, Olympiade_4!$H:$H,3)+COUNTIFS(Olympiade_5!$B:$B, $B9, Olympiade_5!$H:$H,3)+COUNTIFS(Olympiade_6!$B:$B, $B9, Olympiade_6!$H:$H,3)</f>
        <v>0</v>
      </c>
      <c r="N9">
        <f>SUM(K9,L9,M9)</f>
        <v>1</v>
      </c>
      <c r="O9">
        <f>COUNTIFS(Olympiade_1!$B:$B, $B9, Olympiade_1!$A:$A,1)+COUNTIFS(Olympiade_3!$B:$B, $B9, Olympiade_3!$A:$A,1)+COUNTIFS(Olympiade_4!$B:$B, $B9, Olympiade_4!$A:$A,1)+COUNTIFS(Olympiade_5!$B:$B, $B9, Olympiade_5!$A:$A,1)+COUNTIFS(Olympiade_6!$B:$B, $B9, Olympiade_6!$A:$A,1)</f>
        <v>0</v>
      </c>
      <c r="P9">
        <f>COUNTIFS(Olympiade_1!$B:$B, $B9, Olympiade_1!$A:$A,2)+COUNTIFS(Olympiade_3!$B:$B, $B9, Olympiade_3!$A:$A,2)+COUNTIFS(Olympiade_4!$B:$B, $B9, Olympiade_4!$A:$A,2)+COUNTIFS(Olympiade_5!$B:$B, $B9, Olympiade_5!$A:$A,2)+COUNTIFS(Olympiade_6!$B:$B, $B9, Olympiade_6!$A:$A,2)</f>
        <v>1</v>
      </c>
      <c r="Q9">
        <f>SUM(O9,P9,R9)</f>
        <v>1</v>
      </c>
      <c r="R9">
        <f>COUNTIFS(Olympiade_1!$B:$B, $B9, Olympiade_1!$A:$A,3)+COUNTIFS(Olympiade_3!$B:$B, $B9, Olympiade_3!$A:$A,3)+COUNTIFS(Olympiade_4!$B:$B, $B9, Olympiade_4!$A:$A,3)+COUNTIFS(Olympiade_5!$B:$B, $B9, Olympiade_5!$A:$A,3)+COUNTIFS(Olympiade_6!$B:$B, $B9, Olympiade_6!$A:$A,3)</f>
        <v>0</v>
      </c>
      <c r="S9">
        <f t="shared" si="0"/>
        <v>2</v>
      </c>
      <c r="T9">
        <f t="shared" si="1"/>
        <v>1</v>
      </c>
      <c r="U9">
        <f t="shared" si="2"/>
        <v>1</v>
      </c>
      <c r="V9">
        <f t="shared" si="3"/>
        <v>4</v>
      </c>
    </row>
    <row r="10" spans="1:22" x14ac:dyDescent="0.25">
      <c r="A10">
        <v>9</v>
      </c>
      <c r="B10" t="s">
        <v>17</v>
      </c>
      <c r="C10">
        <f>COUNTIFS(Olympiade_1!$B:$B, $B10, Olympiade_1!$F:$F,1)+COUNTIFS(Olympiade_3!$B:$B, $B10, Olympiade_3!$F:$F,1)+COUNTIFS(Olympiade_4!$B:$B, $B10, Olympiade_4!$F:$F,1)+COUNTIFS(Olympiade_5!$B:$B, $B10, Olympiade_5!$F:$F,1)+COUNTIFS(Olympiade_6!$B:$B, $B10, Olympiade_6!$F:$F,1)</f>
        <v>0</v>
      </c>
      <c r="D10">
        <f>COUNTIFS(Olympiade_1!$B:$B, $B10, Olympiade_1!$F:$F,2)+COUNTIFS(Olympiade_3!$B:$B, $B10, Olympiade_3!$F:$F,2)+COUNTIFS(Olympiade_4!$B:$B, $B10, Olympiade_4!$F:$F,2)+COUNTIFS(Olympiade_5!$B:$B, $B10, Olympiade_5!$F:$F,2)+COUNTIFS(Olympiade_6!$B:$B, $B10, Olympiade_6!$F:$F,2)</f>
        <v>1</v>
      </c>
      <c r="E10">
        <f>COUNTIFS(Olympiade_1!$B:$B, $B10, Olympiade_1!$F:$F,3)+COUNTIFS(Olympiade_3!$B:$B, $B10, Olympiade_3!$F:$F,3)+COUNTIFS(Olympiade_4!$B:$B, $B10, Olympiade_4!$F:$F,3)+COUNTIFS(Olympiade_5!$B:$B, $B10, Olympiade_5!$F:$F,3)+COUNTIFS(Olympiade_6!$B:$B, $B10, Olympiade_6!$F:$F,3)</f>
        <v>0</v>
      </c>
      <c r="F10">
        <f>SUM(C10,D10,E10)</f>
        <v>1</v>
      </c>
      <c r="G10">
        <f>COUNTIFS(Olympiade_1!$B:$B, $B10, Olympiade_1!$G:$G,1)+COUNTIFS(Olympiade_3!$B:$B, $B10, Olympiade_3!$G:$G,1)+COUNTIFS(Olympiade_4!$B:$B, $B10, Olympiade_4!$G:$G,1)+COUNTIFS(Olympiade_5!$B:$B, $B10, Olympiade_5!$G:$G,1)+COUNTIFS(Olympiade_6!$B:$B, $B10, Olympiade_6!$G:$G,1)</f>
        <v>0</v>
      </c>
      <c r="H10">
        <f>COUNTIFS(Olympiade_1!$B:$B, $B10, Olympiade_1!$G:$G,2)+COUNTIFS(Olympiade_3!$B:$B, $B10, Olympiade_3!$G:$G,2)+COUNTIFS(Olympiade_4!$B:$B, $B10, Olympiade_4!$G:$G,2)+COUNTIFS(Olympiade_5!$B:$B, $B10, Olympiade_5!$G:$G,2)+COUNTIFS(Olympiade_6!$B:$B, $B10, Olympiade_6!$G:$G,2)</f>
        <v>0</v>
      </c>
      <c r="I10">
        <f>COUNTIFS(Olympiade_1!$B:$B, $B10, Olympiade_1!$G:$G,3)+COUNTIFS(Olympiade_3!$B:$B, $B10, Olympiade_3!$G:$G,3)+COUNTIFS(Olympiade_4!$B:$B, $B10, Olympiade_4!$G:$G,3)+COUNTIFS(Olympiade_5!$B:$B, $B10, Olympiade_5!$G:$G,3)+COUNTIFS(Olympiade_6!$B:$B, $B10, Olympiade_6!$G:$G,3)</f>
        <v>1</v>
      </c>
      <c r="J10">
        <f>SUM(G10,H10,I10)</f>
        <v>1</v>
      </c>
      <c r="K10">
        <f>COUNTIFS(Olympiade_1!$B:$B, $B10, Olympiade_1!$H:$H,1)+COUNTIFS(Olympiade_3!$B:$B, $B10, Olympiade_3!$H:$H,1)+COUNTIFS(Olympiade_4!$B:$B, $B10, Olympiade_4!$H:$H,1)+COUNTIFS(Olympiade_5!$B:$B, $B10, Olympiade_5!$H:$H,1)+COUNTIFS(Olympiade_6!$B:$B, $B10, Olympiade_6!$H:$H,1)</f>
        <v>0</v>
      </c>
      <c r="L10">
        <f>COUNTIFS(Olympiade_1!$B:$B, $B10, Olympiade_1!$H:$H,2)+COUNTIFS(Olympiade_3!$B:$B, $B10, Olympiade_3!$H:$H,2)+COUNTIFS(Olympiade_4!$B:$B, $B10, Olympiade_4!$H:$H,2)+COUNTIFS(Olympiade_5!$B:$B, $B10, Olympiade_5!$H:$H,2)+COUNTIFS(Olympiade_6!$B:$B, $B10, Olympiade_6!$H:$H,2)</f>
        <v>1</v>
      </c>
      <c r="M10">
        <f>COUNTIFS(Olympiade_1!$B:$B, $B10, Olympiade_1!$H:$H,3)+COUNTIFS(Olympiade_3!$B:$B, $B10, Olympiade_3!$H:$H,3)+COUNTIFS(Olympiade_4!$B:$B, $B10, Olympiade_4!$H:$H,3)+COUNTIFS(Olympiade_5!$B:$B, $B10, Olympiade_5!$H:$H,3)+COUNTIFS(Olympiade_6!$B:$B, $B10, Olympiade_6!$H:$H,3)</f>
        <v>1</v>
      </c>
      <c r="N10">
        <f>SUM(K10,L10,M10)</f>
        <v>2</v>
      </c>
      <c r="O10">
        <f>COUNTIFS(Olympiade_1!$B:$B, $B10, Olympiade_1!$A:$A,1)+COUNTIFS(Olympiade_3!$B:$B, $B10, Olympiade_3!$A:$A,1)+COUNTIFS(Olympiade_4!$B:$B, $B10, Olympiade_4!$A:$A,1)+COUNTIFS(Olympiade_5!$B:$B, $B10, Olympiade_5!$A:$A,1)+COUNTIFS(Olympiade_6!$B:$B, $B10, Olympiade_6!$A:$A,1)</f>
        <v>0</v>
      </c>
      <c r="P10">
        <f>COUNTIFS(Olympiade_1!$B:$B, $B10, Olympiade_1!$A:$A,2)+COUNTIFS(Olympiade_3!$B:$B, $B10, Olympiade_3!$A:$A,2)+COUNTIFS(Olympiade_4!$B:$B, $B10, Olympiade_4!$A:$A,2)+COUNTIFS(Olympiade_5!$B:$B, $B10, Olympiade_5!$A:$A,2)+COUNTIFS(Olympiade_6!$B:$B, $B10, Olympiade_6!$A:$A,2)</f>
        <v>0</v>
      </c>
      <c r="Q10">
        <f>SUM(O10,P10,R10)</f>
        <v>1</v>
      </c>
      <c r="R10">
        <f>COUNTIFS(Olympiade_1!$B:$B, $B10, Olympiade_1!$A:$A,3)+COUNTIFS(Olympiade_3!$B:$B, $B10, Olympiade_3!$A:$A,3)+COUNTIFS(Olympiade_4!$B:$B, $B10, Olympiade_4!$A:$A,3)+COUNTIFS(Olympiade_5!$B:$B, $B10, Olympiade_5!$A:$A,3)+COUNTIFS(Olympiade_6!$B:$B, $B10, Olympiade_6!$A:$A,3)</f>
        <v>1</v>
      </c>
      <c r="S10">
        <f t="shared" si="0"/>
        <v>0</v>
      </c>
      <c r="T10">
        <f t="shared" si="1"/>
        <v>2</v>
      </c>
      <c r="U10">
        <f t="shared" si="2"/>
        <v>3</v>
      </c>
      <c r="V10">
        <f t="shared" si="3"/>
        <v>5</v>
      </c>
    </row>
    <row r="11" spans="1:22" x14ac:dyDescent="0.25">
      <c r="A11">
        <v>10</v>
      </c>
      <c r="B11" t="s">
        <v>10</v>
      </c>
      <c r="C11">
        <f>COUNTIFS(Olympiade_1!$B:$B, $B11, Olympiade_1!$F:$F,1)+COUNTIFS(Olympiade_3!$B:$B, $B11, Olympiade_3!$F:$F,1)+COUNTIFS(Olympiade_4!$B:$B, $B11, Olympiade_4!$F:$F,1)+COUNTIFS(Olympiade_5!$B:$B, $B11, Olympiade_5!$F:$F,1)+COUNTIFS(Olympiade_6!$B:$B, $B11, Olympiade_6!$F:$F,1)</f>
        <v>2</v>
      </c>
      <c r="D11">
        <f>COUNTIFS(Olympiade_1!$B:$B, $B11, Olympiade_1!$F:$F,2)+COUNTIFS(Olympiade_3!$B:$B, $B11, Olympiade_3!$F:$F,2)+COUNTIFS(Olympiade_4!$B:$B, $B11, Olympiade_4!$F:$F,2)+COUNTIFS(Olympiade_5!$B:$B, $B11, Olympiade_5!$F:$F,2)+COUNTIFS(Olympiade_6!$B:$B, $B11, Olympiade_6!$F:$F,2)</f>
        <v>0</v>
      </c>
      <c r="E11">
        <f>COUNTIFS(Olympiade_1!$B:$B, $B11, Olympiade_1!$F:$F,3)+COUNTIFS(Olympiade_3!$B:$B, $B11, Olympiade_3!$F:$F,3)+COUNTIFS(Olympiade_4!$B:$B, $B11, Olympiade_4!$F:$F,3)+COUNTIFS(Olympiade_5!$B:$B, $B11, Olympiade_5!$F:$F,3)+COUNTIFS(Olympiade_6!$B:$B, $B11, Olympiade_6!$F:$F,3)</f>
        <v>1</v>
      </c>
      <c r="F11">
        <f>SUM(C11,D11,E11)</f>
        <v>3</v>
      </c>
      <c r="G11">
        <f>COUNTIFS(Olympiade_1!$B:$B, $B11, Olympiade_1!$G:$G,1)+COUNTIFS(Olympiade_3!$B:$B, $B11, Olympiade_3!$G:$G,1)+COUNTIFS(Olympiade_4!$B:$B, $B11, Olympiade_4!$G:$G,1)+COUNTIFS(Olympiade_5!$B:$B, $B11, Olympiade_5!$G:$G,1)+COUNTIFS(Olympiade_6!$B:$B, $B11, Olympiade_6!$G:$G,1)</f>
        <v>1</v>
      </c>
      <c r="H11">
        <f>COUNTIFS(Olympiade_1!$B:$B, $B11, Olympiade_1!$G:$G,2)+COUNTIFS(Olympiade_3!$B:$B, $B11, Olympiade_3!$G:$G,2)+COUNTIFS(Olympiade_4!$B:$B, $B11, Olympiade_4!$G:$G,2)+COUNTIFS(Olympiade_5!$B:$B, $B11, Olympiade_5!$G:$G,2)+COUNTIFS(Olympiade_6!$B:$B, $B11, Olympiade_6!$G:$G,2)</f>
        <v>0</v>
      </c>
      <c r="I11">
        <f>COUNTIFS(Olympiade_1!$B:$B, $B11, Olympiade_1!$G:$G,3)+COUNTIFS(Olympiade_3!$B:$B, $B11, Olympiade_3!$G:$G,3)+COUNTIFS(Olympiade_4!$B:$B, $B11, Olympiade_4!$G:$G,3)+COUNTIFS(Olympiade_5!$B:$B, $B11, Olympiade_5!$G:$G,3)+COUNTIFS(Olympiade_6!$B:$B, $B11, Olympiade_6!$G:$G,3)</f>
        <v>0</v>
      </c>
      <c r="J11">
        <f>SUM(G11,H11,I11)</f>
        <v>1</v>
      </c>
      <c r="K11">
        <f>COUNTIFS(Olympiade_1!$B:$B, $B11, Olympiade_1!$H:$H,1)+COUNTIFS(Olympiade_3!$B:$B, $B11, Olympiade_3!$H:$H,1)+COUNTIFS(Olympiade_4!$B:$B, $B11, Olympiade_4!$H:$H,1)+COUNTIFS(Olympiade_5!$B:$B, $B11, Olympiade_5!$H:$H,1)+COUNTIFS(Olympiade_6!$B:$B, $B11, Olympiade_6!$H:$H,1)</f>
        <v>0</v>
      </c>
      <c r="L11">
        <f>COUNTIFS(Olympiade_1!$B:$B, $B11, Olympiade_1!$H:$H,2)+COUNTIFS(Olympiade_3!$B:$B, $B11, Olympiade_3!$H:$H,2)+COUNTIFS(Olympiade_4!$B:$B, $B11, Olympiade_4!$H:$H,2)+COUNTIFS(Olympiade_5!$B:$B, $B11, Olympiade_5!$H:$H,2)+COUNTIFS(Olympiade_6!$B:$B, $B11, Olympiade_6!$H:$H,2)</f>
        <v>0</v>
      </c>
      <c r="M11">
        <f>COUNTIFS(Olympiade_1!$B:$B, $B11, Olympiade_1!$H:$H,3)+COUNTIFS(Olympiade_3!$B:$B, $B11, Olympiade_3!$H:$H,3)+COUNTIFS(Olympiade_4!$B:$B, $B11, Olympiade_4!$H:$H,3)+COUNTIFS(Olympiade_5!$B:$B, $B11, Olympiade_5!$H:$H,3)+COUNTIFS(Olympiade_6!$B:$B, $B11, Olympiade_6!$H:$H,3)</f>
        <v>1</v>
      </c>
      <c r="N11">
        <f>SUM(K11,L11,M11)</f>
        <v>1</v>
      </c>
      <c r="O11">
        <f>COUNTIFS(Olympiade_1!$B:$B, $B11, Olympiade_1!$A:$A,1)+COUNTIFS(Olympiade_3!$B:$B, $B11, Olympiade_3!$A:$A,1)+COUNTIFS(Olympiade_4!$B:$B, $B11, Olympiade_4!$A:$A,1)+COUNTIFS(Olympiade_5!$B:$B, $B11, Olympiade_5!$A:$A,1)+COUNTIFS(Olympiade_6!$B:$B, $B11, Olympiade_6!$A:$A,1)</f>
        <v>0</v>
      </c>
      <c r="P11">
        <f>COUNTIFS(Olympiade_1!$B:$B, $B11, Olympiade_1!$A:$A,2)+COUNTIFS(Olympiade_3!$B:$B, $B11, Olympiade_3!$A:$A,2)+COUNTIFS(Olympiade_4!$B:$B, $B11, Olympiade_4!$A:$A,2)+COUNTIFS(Olympiade_5!$B:$B, $B11, Olympiade_5!$A:$A,2)+COUNTIFS(Olympiade_6!$B:$B, $B11, Olympiade_6!$A:$A,2)</f>
        <v>1</v>
      </c>
      <c r="Q11">
        <f>SUM(O11,P11,R11)</f>
        <v>1</v>
      </c>
      <c r="R11">
        <f>COUNTIFS(Olympiade_1!$B:$B, $B11, Olympiade_1!$A:$A,3)+COUNTIFS(Olympiade_3!$B:$B, $B11, Olympiade_3!$A:$A,3)+COUNTIFS(Olympiade_4!$B:$B, $B11, Olympiade_4!$A:$A,3)+COUNTIFS(Olympiade_5!$B:$B, $B11, Olympiade_5!$A:$A,3)+COUNTIFS(Olympiade_6!$B:$B, $B11, Olympiade_6!$A:$A,3)</f>
        <v>0</v>
      </c>
      <c r="S11">
        <f t="shared" si="0"/>
        <v>3</v>
      </c>
      <c r="T11">
        <f t="shared" si="1"/>
        <v>1</v>
      </c>
      <c r="U11">
        <f t="shared" si="2"/>
        <v>2</v>
      </c>
      <c r="V11">
        <f t="shared" si="3"/>
        <v>6</v>
      </c>
    </row>
    <row r="12" spans="1:22" x14ac:dyDescent="0.25">
      <c r="A12">
        <v>11</v>
      </c>
      <c r="B12" t="s">
        <v>14</v>
      </c>
      <c r="C12">
        <f>COUNTIFS(Olympiade_1!$B:$B, $B12, Olympiade_1!$F:$F,1)+COUNTIFS(Olympiade_3!$B:$B, $B12, Olympiade_3!$F:$F,1)+COUNTIFS(Olympiade_4!$B:$B, $B12, Olympiade_4!$F:$F,1)+COUNTIFS(Olympiade_5!$B:$B, $B12, Olympiade_5!$F:$F,1)+COUNTIFS(Olympiade_6!$B:$B, $B12, Olympiade_6!$F:$F,1)</f>
        <v>0</v>
      </c>
      <c r="D12">
        <f>COUNTIFS(Olympiade_1!$B:$B, $B12, Olympiade_1!$F:$F,2)+COUNTIFS(Olympiade_3!$B:$B, $B12, Olympiade_3!$F:$F,2)+COUNTIFS(Olympiade_4!$B:$B, $B12, Olympiade_4!$F:$F,2)+COUNTIFS(Olympiade_5!$B:$B, $B12, Olympiade_5!$F:$F,2)+COUNTIFS(Olympiade_6!$B:$B, $B12, Olympiade_6!$F:$F,2)</f>
        <v>0</v>
      </c>
      <c r="E12">
        <f>COUNTIFS(Olympiade_1!$B:$B, $B12, Olympiade_1!$F:$F,3)+COUNTIFS(Olympiade_3!$B:$B, $B12, Olympiade_3!$F:$F,3)+COUNTIFS(Olympiade_4!$B:$B, $B12, Olympiade_4!$F:$F,3)+COUNTIFS(Olympiade_5!$B:$B, $B12, Olympiade_5!$F:$F,3)+COUNTIFS(Olympiade_6!$B:$B, $B12, Olympiade_6!$F:$F,3)</f>
        <v>0</v>
      </c>
      <c r="F12">
        <f>SUM(C12,D12,E12)</f>
        <v>0</v>
      </c>
      <c r="G12">
        <f>COUNTIFS(Olympiade_1!$B:$B, $B12, Olympiade_1!$G:$G,1)+COUNTIFS(Olympiade_3!$B:$B, $B12, Olympiade_3!$G:$G,1)+COUNTIFS(Olympiade_4!$B:$B, $B12, Olympiade_4!$G:$G,1)+COUNTIFS(Olympiade_5!$B:$B, $B12, Olympiade_5!$G:$G,1)+COUNTIFS(Olympiade_6!$B:$B, $B12, Olympiade_6!$G:$G,1)</f>
        <v>0</v>
      </c>
      <c r="H12">
        <f>COUNTIFS(Olympiade_1!$B:$B, $B12, Olympiade_1!$G:$G,2)+COUNTIFS(Olympiade_3!$B:$B, $B12, Olympiade_3!$G:$G,2)+COUNTIFS(Olympiade_4!$B:$B, $B12, Olympiade_4!$G:$G,2)+COUNTIFS(Olympiade_5!$B:$B, $B12, Olympiade_5!$G:$G,2)+COUNTIFS(Olympiade_6!$B:$B, $B12, Olympiade_6!$G:$G,2)</f>
        <v>1</v>
      </c>
      <c r="I12">
        <f>COUNTIFS(Olympiade_1!$B:$B, $B12, Olympiade_1!$G:$G,3)+COUNTIFS(Olympiade_3!$B:$B, $B12, Olympiade_3!$G:$G,3)+COUNTIFS(Olympiade_4!$B:$B, $B12, Olympiade_4!$G:$G,3)+COUNTIFS(Olympiade_5!$B:$B, $B12, Olympiade_5!$G:$G,3)+COUNTIFS(Olympiade_6!$B:$B, $B12, Olympiade_6!$G:$G,3)</f>
        <v>0</v>
      </c>
      <c r="J12">
        <f>SUM(G12,H12,I12)</f>
        <v>1</v>
      </c>
      <c r="K12">
        <f>COUNTIFS(Olympiade_1!$B:$B, $B12, Olympiade_1!$H:$H,1)+COUNTIFS(Olympiade_3!$B:$B, $B12, Olympiade_3!$H:$H,1)+COUNTIFS(Olympiade_4!$B:$B, $B12, Olympiade_4!$H:$H,1)+COUNTIFS(Olympiade_5!$B:$B, $B12, Olympiade_5!$H:$H,1)+COUNTIFS(Olympiade_6!$B:$B, $B12, Olympiade_6!$H:$H,1)</f>
        <v>0</v>
      </c>
      <c r="L12">
        <f>COUNTIFS(Olympiade_1!$B:$B, $B12, Olympiade_1!$H:$H,2)+COUNTIFS(Olympiade_3!$B:$B, $B12, Olympiade_3!$H:$H,2)+COUNTIFS(Olympiade_4!$B:$B, $B12, Olympiade_4!$H:$H,2)+COUNTIFS(Olympiade_5!$B:$B, $B12, Olympiade_5!$H:$H,2)+COUNTIFS(Olympiade_6!$B:$B, $B12, Olympiade_6!$H:$H,2)</f>
        <v>0</v>
      </c>
      <c r="M12">
        <f>COUNTIFS(Olympiade_1!$B:$B, $B12, Olympiade_1!$H:$H,3)+COUNTIFS(Olympiade_3!$B:$B, $B12, Olympiade_3!$H:$H,3)+COUNTIFS(Olympiade_4!$B:$B, $B12, Olympiade_4!$H:$H,3)+COUNTIFS(Olympiade_5!$B:$B, $B12, Olympiade_5!$H:$H,3)+COUNTIFS(Olympiade_6!$B:$B, $B12, Olympiade_6!$H:$H,3)</f>
        <v>0</v>
      </c>
      <c r="N12">
        <f>SUM(K12,L12,M12)</f>
        <v>0</v>
      </c>
      <c r="O12">
        <f>COUNTIFS(Olympiade_1!$B:$B, $B12, Olympiade_1!$A:$A,1)+COUNTIFS(Olympiade_3!$B:$B, $B12, Olympiade_3!$A:$A,1)+COUNTIFS(Olympiade_4!$B:$B, $B12, Olympiade_4!$A:$A,1)+COUNTIFS(Olympiade_5!$B:$B, $B12, Olympiade_5!$A:$A,1)+COUNTIFS(Olympiade_6!$B:$B, $B12, Olympiade_6!$A:$A,1)</f>
        <v>0</v>
      </c>
      <c r="P12">
        <f>COUNTIFS(Olympiade_1!$B:$B, $B12, Olympiade_1!$A:$A,2)+COUNTIFS(Olympiade_3!$B:$B, $B12, Olympiade_3!$A:$A,2)+COUNTIFS(Olympiade_4!$B:$B, $B12, Olympiade_4!$A:$A,2)+COUNTIFS(Olympiade_5!$B:$B, $B12, Olympiade_5!$A:$A,2)+COUNTIFS(Olympiade_6!$B:$B, $B12, Olympiade_6!$A:$A,2)</f>
        <v>0</v>
      </c>
      <c r="Q12">
        <f>SUM(O12,P12,R12)</f>
        <v>0</v>
      </c>
      <c r="R12">
        <f>COUNTIFS(Olympiade_1!$B:$B, $B12, Olympiade_1!$A:$A,3)+COUNTIFS(Olympiade_3!$B:$B, $B12, Olympiade_3!$A:$A,3)+COUNTIFS(Olympiade_4!$B:$B, $B12, Olympiade_4!$A:$A,3)+COUNTIFS(Olympiade_5!$B:$B, $B12, Olympiade_5!$A:$A,3)+COUNTIFS(Olympiade_6!$B:$B, $B12, Olympiade_6!$A:$A,3)</f>
        <v>0</v>
      </c>
      <c r="S12">
        <f t="shared" si="0"/>
        <v>0</v>
      </c>
      <c r="T12">
        <f t="shared" si="1"/>
        <v>1</v>
      </c>
      <c r="U12">
        <f t="shared" si="2"/>
        <v>0</v>
      </c>
      <c r="V12">
        <f t="shared" si="3"/>
        <v>1</v>
      </c>
    </row>
    <row r="13" spans="1:22" x14ac:dyDescent="0.25">
      <c r="A13">
        <v>12</v>
      </c>
      <c r="B13" t="s">
        <v>18</v>
      </c>
      <c r="C13">
        <f>COUNTIFS(Olympiade_1!$B:$B, $B13, Olympiade_1!$F:$F,1)+COUNTIFS(Olympiade_3!$B:$B, $B13, Olympiade_3!$F:$F,1)+COUNTIFS(Olympiade_4!$B:$B, $B13, Olympiade_4!$F:$F,1)+COUNTIFS(Olympiade_5!$B:$B, $B13, Olympiade_5!$F:$F,1)+COUNTIFS(Olympiade_6!$B:$B, $B13, Olympiade_6!$F:$F,1)</f>
        <v>0</v>
      </c>
      <c r="D13">
        <f>COUNTIFS(Olympiade_1!$B:$B, $B13, Olympiade_1!$F:$F,2)+COUNTIFS(Olympiade_3!$B:$B, $B13, Olympiade_3!$F:$F,2)+COUNTIFS(Olympiade_4!$B:$B, $B13, Olympiade_4!$F:$F,2)+COUNTIFS(Olympiade_5!$B:$B, $B13, Olympiade_5!$F:$F,2)+COUNTIFS(Olympiade_6!$B:$B, $B13, Olympiade_6!$F:$F,2)</f>
        <v>1</v>
      </c>
      <c r="E13">
        <f>COUNTIFS(Olympiade_1!$B:$B, $B13, Olympiade_1!$F:$F,3)+COUNTIFS(Olympiade_3!$B:$B, $B13, Olympiade_3!$F:$F,3)+COUNTIFS(Olympiade_4!$B:$B, $B13, Olympiade_4!$F:$F,3)+COUNTIFS(Olympiade_5!$B:$B, $B13, Olympiade_5!$F:$F,3)+COUNTIFS(Olympiade_6!$B:$B, $B13, Olympiade_6!$F:$F,3)</f>
        <v>0</v>
      </c>
      <c r="F13">
        <f>SUM(C13,D13,E13)</f>
        <v>1</v>
      </c>
      <c r="G13">
        <f>COUNTIFS(Olympiade_1!$B:$B, $B13, Olympiade_1!$G:$G,1)+COUNTIFS(Olympiade_3!$B:$B, $B13, Olympiade_3!$G:$G,1)+COUNTIFS(Olympiade_4!$B:$B, $B13, Olympiade_4!$G:$G,1)+COUNTIFS(Olympiade_5!$B:$B, $B13, Olympiade_5!$G:$G,1)+COUNTIFS(Olympiade_6!$B:$B, $B13, Olympiade_6!$G:$G,1)</f>
        <v>0</v>
      </c>
      <c r="H13">
        <f>COUNTIFS(Olympiade_1!$B:$B, $B13, Olympiade_1!$G:$G,2)+COUNTIFS(Olympiade_3!$B:$B, $B13, Olympiade_3!$G:$G,2)+COUNTIFS(Olympiade_4!$B:$B, $B13, Olympiade_4!$G:$G,2)+COUNTIFS(Olympiade_5!$B:$B, $B13, Olympiade_5!$G:$G,2)+COUNTIFS(Olympiade_6!$B:$B, $B13, Olympiade_6!$G:$G,2)</f>
        <v>0</v>
      </c>
      <c r="I13">
        <f>COUNTIFS(Olympiade_1!$B:$B, $B13, Olympiade_1!$G:$G,3)+COUNTIFS(Olympiade_3!$B:$B, $B13, Olympiade_3!$G:$G,3)+COUNTIFS(Olympiade_4!$B:$B, $B13, Olympiade_4!$G:$G,3)+COUNTIFS(Olympiade_5!$B:$B, $B13, Olympiade_5!$G:$G,3)+COUNTIFS(Olympiade_6!$B:$B, $B13, Olympiade_6!$G:$G,3)</f>
        <v>1</v>
      </c>
      <c r="J13">
        <f>SUM(G13,H13,I13)</f>
        <v>1</v>
      </c>
      <c r="K13">
        <f>COUNTIFS(Olympiade_1!$B:$B, $B13, Olympiade_1!$H:$H,1)+COUNTIFS(Olympiade_3!$B:$B, $B13, Olympiade_3!$H:$H,1)+COUNTIFS(Olympiade_4!$B:$B, $B13, Olympiade_4!$H:$H,1)+COUNTIFS(Olympiade_5!$B:$B, $B13, Olympiade_5!$H:$H,1)+COUNTIFS(Olympiade_6!$B:$B, $B13, Olympiade_6!$H:$H,1)</f>
        <v>1</v>
      </c>
      <c r="L13">
        <f>COUNTIFS(Olympiade_1!$B:$B, $B13, Olympiade_1!$H:$H,2)+COUNTIFS(Olympiade_3!$B:$B, $B13, Olympiade_3!$H:$H,2)+COUNTIFS(Olympiade_4!$B:$B, $B13, Olympiade_4!$H:$H,2)+COUNTIFS(Olympiade_5!$B:$B, $B13, Olympiade_5!$H:$H,2)+COUNTIFS(Olympiade_6!$B:$B, $B13, Olympiade_6!$H:$H,2)</f>
        <v>0</v>
      </c>
      <c r="M13">
        <f>COUNTIFS(Olympiade_1!$B:$B, $B13, Olympiade_1!$H:$H,3)+COUNTIFS(Olympiade_3!$B:$B, $B13, Olympiade_3!$H:$H,3)+COUNTIFS(Olympiade_4!$B:$B, $B13, Olympiade_4!$H:$H,3)+COUNTIFS(Olympiade_5!$B:$B, $B13, Olympiade_5!$H:$H,3)+COUNTIFS(Olympiade_6!$B:$B, $B13, Olympiade_6!$H:$H,3)</f>
        <v>0</v>
      </c>
      <c r="N13">
        <f>SUM(K13,L13,M13)</f>
        <v>1</v>
      </c>
      <c r="O13">
        <f>COUNTIFS(Olympiade_1!$B:$B, $B13, Olympiade_1!$A:$A,1)+COUNTIFS(Olympiade_3!$B:$B, $B13, Olympiade_3!$A:$A,1)+COUNTIFS(Olympiade_4!$B:$B, $B13, Olympiade_4!$A:$A,1)+COUNTIFS(Olympiade_5!$B:$B, $B13, Olympiade_5!$A:$A,1)+COUNTIFS(Olympiade_6!$B:$B, $B13, Olympiade_6!$A:$A,1)</f>
        <v>0</v>
      </c>
      <c r="P13">
        <f>COUNTIFS(Olympiade_1!$B:$B, $B13, Olympiade_1!$A:$A,2)+COUNTIFS(Olympiade_3!$B:$B, $B13, Olympiade_3!$A:$A,2)+COUNTIFS(Olympiade_4!$B:$B, $B13, Olympiade_4!$A:$A,2)+COUNTIFS(Olympiade_5!$B:$B, $B13, Olympiade_5!$A:$A,2)+COUNTIFS(Olympiade_6!$B:$B, $B13, Olympiade_6!$A:$A,2)</f>
        <v>1</v>
      </c>
      <c r="Q13">
        <f>SUM(O13,P13,R13)</f>
        <v>1</v>
      </c>
      <c r="R13">
        <f>COUNTIFS(Olympiade_1!$B:$B, $B13, Olympiade_1!$A:$A,3)+COUNTIFS(Olympiade_3!$B:$B, $B13, Olympiade_3!$A:$A,3)+COUNTIFS(Olympiade_4!$B:$B, $B13, Olympiade_4!$A:$A,3)+COUNTIFS(Olympiade_5!$B:$B, $B13, Olympiade_5!$A:$A,3)+COUNTIFS(Olympiade_6!$B:$B, $B13, Olympiade_6!$A:$A,3)</f>
        <v>0</v>
      </c>
      <c r="S13">
        <f t="shared" si="0"/>
        <v>1</v>
      </c>
      <c r="T13">
        <f t="shared" si="1"/>
        <v>2</v>
      </c>
      <c r="U13">
        <f t="shared" si="2"/>
        <v>1</v>
      </c>
      <c r="V13">
        <f t="shared" si="3"/>
        <v>4</v>
      </c>
    </row>
    <row r="14" spans="1:22" x14ac:dyDescent="0.25">
      <c r="A14">
        <v>13</v>
      </c>
      <c r="B14" t="s">
        <v>8</v>
      </c>
      <c r="C14">
        <f>COUNTIFS(Olympiade_1!$B:$B, $B14, Olympiade_1!$F:$F,1)+COUNTIFS(Olympiade_3!$B:$B, $B14, Olympiade_3!$F:$F,1)+COUNTIFS(Olympiade_4!$B:$B, $B14, Olympiade_4!$F:$F,1)+COUNTIFS(Olympiade_5!$B:$B, $B14, Olympiade_5!$F:$F,1)+COUNTIFS(Olympiade_6!$B:$B, $B14, Olympiade_6!$F:$F,1)</f>
        <v>0</v>
      </c>
      <c r="D14">
        <f>COUNTIFS(Olympiade_1!$B:$B, $B14, Olympiade_1!$F:$F,2)+COUNTIFS(Olympiade_3!$B:$B, $B14, Olympiade_3!$F:$F,2)+COUNTIFS(Olympiade_4!$B:$B, $B14, Olympiade_4!$F:$F,2)+COUNTIFS(Olympiade_5!$B:$B, $B14, Olympiade_5!$F:$F,2)+COUNTIFS(Olympiade_6!$B:$B, $B14, Olympiade_6!$F:$F,2)</f>
        <v>0</v>
      </c>
      <c r="E14">
        <f>COUNTIFS(Olympiade_1!$B:$B, $B14, Olympiade_1!$F:$F,3)+COUNTIFS(Olympiade_3!$B:$B, $B14, Olympiade_3!$F:$F,3)+COUNTIFS(Olympiade_4!$B:$B, $B14, Olympiade_4!$F:$F,3)+COUNTIFS(Olympiade_5!$B:$B, $B14, Olympiade_5!$F:$F,3)+COUNTIFS(Olympiade_6!$B:$B, $B14, Olympiade_6!$F:$F,3)</f>
        <v>1</v>
      </c>
      <c r="F14">
        <f>SUM(C14,D14,E14)</f>
        <v>1</v>
      </c>
      <c r="G14">
        <f>COUNTIFS(Olympiade_1!$B:$B, $B14, Olympiade_1!$G:$G,1)+COUNTIFS(Olympiade_3!$B:$B, $B14, Olympiade_3!$G:$G,1)+COUNTIFS(Olympiade_4!$B:$B, $B14, Olympiade_4!$G:$G,1)+COUNTIFS(Olympiade_5!$B:$B, $B14, Olympiade_5!$G:$G,1)+COUNTIFS(Olympiade_6!$B:$B, $B14, Olympiade_6!$G:$G,1)</f>
        <v>2</v>
      </c>
      <c r="H14">
        <f>COUNTIFS(Olympiade_1!$B:$B, $B14, Olympiade_1!$G:$G,2)+COUNTIFS(Olympiade_3!$B:$B, $B14, Olympiade_3!$G:$G,2)+COUNTIFS(Olympiade_4!$B:$B, $B14, Olympiade_4!$G:$G,2)+COUNTIFS(Olympiade_5!$B:$B, $B14, Olympiade_5!$G:$G,2)+COUNTIFS(Olympiade_6!$B:$B, $B14, Olympiade_6!$G:$G,2)</f>
        <v>0</v>
      </c>
      <c r="I14">
        <f>COUNTIFS(Olympiade_1!$B:$B, $B14, Olympiade_1!$G:$G,3)+COUNTIFS(Olympiade_3!$B:$B, $B14, Olympiade_3!$G:$G,3)+COUNTIFS(Olympiade_4!$B:$B, $B14, Olympiade_4!$G:$G,3)+COUNTIFS(Olympiade_5!$B:$B, $B14, Olympiade_5!$G:$G,3)+COUNTIFS(Olympiade_6!$B:$B, $B14, Olympiade_6!$G:$G,3)</f>
        <v>0</v>
      </c>
      <c r="J14">
        <f>SUM(G14,H14,I14)</f>
        <v>2</v>
      </c>
      <c r="K14">
        <f>COUNTIFS(Olympiade_1!$B:$B, $B14, Olympiade_1!$H:$H,1)+COUNTIFS(Olympiade_3!$B:$B, $B14, Olympiade_3!$H:$H,1)+COUNTIFS(Olympiade_4!$B:$B, $B14, Olympiade_4!$H:$H,1)+COUNTIFS(Olympiade_5!$B:$B, $B14, Olympiade_5!$H:$H,1)+COUNTIFS(Olympiade_6!$B:$B, $B14, Olympiade_6!$H:$H,1)</f>
        <v>0</v>
      </c>
      <c r="L14">
        <f>COUNTIFS(Olympiade_1!$B:$B, $B14, Olympiade_1!$H:$H,2)+COUNTIFS(Olympiade_3!$B:$B, $B14, Olympiade_3!$H:$H,2)+COUNTIFS(Olympiade_4!$B:$B, $B14, Olympiade_4!$H:$H,2)+COUNTIFS(Olympiade_5!$B:$B, $B14, Olympiade_5!$H:$H,2)+COUNTIFS(Olympiade_6!$B:$B, $B14, Olympiade_6!$H:$H,2)</f>
        <v>0</v>
      </c>
      <c r="M14">
        <f>COUNTIFS(Olympiade_1!$B:$B, $B14, Olympiade_1!$H:$H,3)+COUNTIFS(Olympiade_3!$B:$B, $B14, Olympiade_3!$H:$H,3)+COUNTIFS(Olympiade_4!$B:$B, $B14, Olympiade_4!$H:$H,3)+COUNTIFS(Olympiade_5!$B:$B, $B14, Olympiade_5!$H:$H,3)+COUNTIFS(Olympiade_6!$B:$B, $B14, Olympiade_6!$H:$H,3)</f>
        <v>0</v>
      </c>
      <c r="N14">
        <f>SUM(K14,L14,M14)</f>
        <v>0</v>
      </c>
      <c r="O14">
        <f>COUNTIFS(Olympiade_1!$B:$B, $B14, Olympiade_1!$A:$A,1)+COUNTIFS(Olympiade_3!$B:$B, $B14, Olympiade_3!$A:$A,1)+COUNTIFS(Olympiade_4!$B:$B, $B14, Olympiade_4!$A:$A,1)+COUNTIFS(Olympiade_5!$B:$B, $B14, Olympiade_5!$A:$A,1)+COUNTIFS(Olympiade_6!$B:$B, $B14, Olympiade_6!$A:$A,1)</f>
        <v>0</v>
      </c>
      <c r="P14">
        <f>COUNTIFS(Olympiade_1!$B:$B, $B14, Olympiade_1!$A:$A,2)+COUNTIFS(Olympiade_3!$B:$B, $B14, Olympiade_3!$A:$A,2)+COUNTIFS(Olympiade_4!$B:$B, $B14, Olympiade_4!$A:$A,2)+COUNTIFS(Olympiade_5!$B:$B, $B14, Olympiade_5!$A:$A,2)+COUNTIFS(Olympiade_6!$B:$B, $B14, Olympiade_6!$A:$A,2)</f>
        <v>1</v>
      </c>
      <c r="Q14">
        <f>SUM(O14,P14,R14)</f>
        <v>2</v>
      </c>
      <c r="R14">
        <f>COUNTIFS(Olympiade_1!$B:$B, $B14, Olympiade_1!$A:$A,3)+COUNTIFS(Olympiade_3!$B:$B, $B14, Olympiade_3!$A:$A,3)+COUNTIFS(Olympiade_4!$B:$B, $B14, Olympiade_4!$A:$A,3)+COUNTIFS(Olympiade_5!$B:$B, $B14, Olympiade_5!$A:$A,3)+COUNTIFS(Olympiade_6!$B:$B, $B14, Olympiade_6!$A:$A,3)</f>
        <v>1</v>
      </c>
      <c r="S14">
        <f t="shared" si="0"/>
        <v>2</v>
      </c>
      <c r="T14">
        <f t="shared" si="1"/>
        <v>1</v>
      </c>
      <c r="U14">
        <f t="shared" si="2"/>
        <v>2</v>
      </c>
      <c r="V14">
        <f t="shared" si="3"/>
        <v>5</v>
      </c>
    </row>
    <row r="15" spans="1:22" x14ac:dyDescent="0.25">
      <c r="A15">
        <v>14</v>
      </c>
      <c r="B15" t="s">
        <v>28</v>
      </c>
      <c r="C15">
        <f>COUNTIFS(Olympiade_1!$B:$B, $B15, Olympiade_1!$F:$F,1)+COUNTIFS(Olympiade_3!$B:$B, $B15, Olympiade_3!$F:$F,1)+COUNTIFS(Olympiade_4!$B:$B, $B15, Olympiade_4!$F:$F,1)+COUNTIFS(Olympiade_5!$B:$B, $B15, Olympiade_5!$F:$F,1)+COUNTIFS(Olympiade_6!$B:$B, $B15, Olympiade_6!$F:$F,1)</f>
        <v>0</v>
      </c>
      <c r="D15">
        <f>COUNTIFS(Olympiade_1!$B:$B, $B15, Olympiade_1!$F:$F,2)+COUNTIFS(Olympiade_3!$B:$B, $B15, Olympiade_3!$F:$F,2)+COUNTIFS(Olympiade_4!$B:$B, $B15, Olympiade_4!$F:$F,2)+COUNTIFS(Olympiade_5!$B:$B, $B15, Olympiade_5!$F:$F,2)+COUNTIFS(Olympiade_6!$B:$B, $B15, Olympiade_6!$F:$F,2)</f>
        <v>0</v>
      </c>
      <c r="E15">
        <f>COUNTIFS(Olympiade_1!$B:$B, $B15, Olympiade_1!$F:$F,3)+COUNTIFS(Olympiade_3!$B:$B, $B15, Olympiade_3!$F:$F,3)+COUNTIFS(Olympiade_4!$B:$B, $B15, Olympiade_4!$F:$F,3)+COUNTIFS(Olympiade_5!$B:$B, $B15, Olympiade_5!$F:$F,3)+COUNTIFS(Olympiade_6!$B:$B, $B15, Olympiade_6!$F:$F,3)</f>
        <v>0</v>
      </c>
      <c r="F15">
        <f>SUM(C15,D15,E15)</f>
        <v>0</v>
      </c>
      <c r="G15">
        <f>COUNTIFS(Olympiade_1!$B:$B, $B15, Olympiade_1!$G:$G,1)+COUNTIFS(Olympiade_3!$B:$B, $B15, Olympiade_3!$G:$G,1)+COUNTIFS(Olympiade_4!$B:$B, $B15, Olympiade_4!$G:$G,1)+COUNTIFS(Olympiade_5!$B:$B, $B15, Olympiade_5!$G:$G,1)+COUNTIFS(Olympiade_6!$B:$B, $B15, Olympiade_6!$G:$G,1)</f>
        <v>1</v>
      </c>
      <c r="H15">
        <f>COUNTIFS(Olympiade_1!$B:$B, $B15, Olympiade_1!$G:$G,2)+COUNTIFS(Olympiade_3!$B:$B, $B15, Olympiade_3!$G:$G,2)+COUNTIFS(Olympiade_4!$B:$B, $B15, Olympiade_4!$G:$G,2)+COUNTIFS(Olympiade_5!$B:$B, $B15, Olympiade_5!$G:$G,2)+COUNTIFS(Olympiade_6!$B:$B, $B15, Olympiade_6!$G:$G,2)</f>
        <v>0</v>
      </c>
      <c r="I15">
        <f>COUNTIFS(Olympiade_1!$B:$B, $B15, Olympiade_1!$G:$G,3)+COUNTIFS(Olympiade_3!$B:$B, $B15, Olympiade_3!$G:$G,3)+COUNTIFS(Olympiade_4!$B:$B, $B15, Olympiade_4!$G:$G,3)+COUNTIFS(Olympiade_5!$B:$B, $B15, Olympiade_5!$G:$G,3)+COUNTIFS(Olympiade_6!$B:$B, $B15, Olympiade_6!$G:$G,3)</f>
        <v>0</v>
      </c>
      <c r="J15">
        <f>SUM(G15,H15,I15)</f>
        <v>1</v>
      </c>
      <c r="K15">
        <f>COUNTIFS(Olympiade_1!$B:$B, $B15, Olympiade_1!$H:$H,1)+COUNTIFS(Olympiade_3!$B:$B, $B15, Olympiade_3!$H:$H,1)+COUNTIFS(Olympiade_4!$B:$B, $B15, Olympiade_4!$H:$H,1)+COUNTIFS(Olympiade_5!$B:$B, $B15, Olympiade_5!$H:$H,1)+COUNTIFS(Olympiade_6!$B:$B, $B15, Olympiade_6!$H:$H,1)</f>
        <v>0</v>
      </c>
      <c r="L15">
        <f>COUNTIFS(Olympiade_1!$B:$B, $B15, Olympiade_1!$H:$H,2)+COUNTIFS(Olympiade_3!$B:$B, $B15, Olympiade_3!$H:$H,2)+COUNTIFS(Olympiade_4!$B:$B, $B15, Olympiade_4!$H:$H,2)+COUNTIFS(Olympiade_5!$B:$B, $B15, Olympiade_5!$H:$H,2)+COUNTIFS(Olympiade_6!$B:$B, $B15, Olympiade_6!$H:$H,2)</f>
        <v>0</v>
      </c>
      <c r="M15">
        <f>COUNTIFS(Olympiade_1!$B:$B, $B15, Olympiade_1!$H:$H,3)+COUNTIFS(Olympiade_3!$B:$B, $B15, Olympiade_3!$H:$H,3)+COUNTIFS(Olympiade_4!$B:$B, $B15, Olympiade_4!$H:$H,3)+COUNTIFS(Olympiade_5!$B:$B, $B15, Olympiade_5!$H:$H,3)+COUNTIFS(Olympiade_6!$B:$B, $B15, Olympiade_6!$H:$H,3)</f>
        <v>0</v>
      </c>
      <c r="N15">
        <f>SUM(K15,L15,M15)</f>
        <v>0</v>
      </c>
      <c r="O15">
        <f>COUNTIFS(Olympiade_1!$B:$B, $B15, Olympiade_1!$A:$A,1)+COUNTIFS(Olympiade_3!$B:$B, $B15, Olympiade_3!$A:$A,1)+COUNTIFS(Olympiade_4!$B:$B, $B15, Olympiade_4!$A:$A,1)+COUNTIFS(Olympiade_5!$B:$B, $B15, Olympiade_5!$A:$A,1)+COUNTIFS(Olympiade_6!$B:$B, $B15, Olympiade_6!$A:$A,1)</f>
        <v>0</v>
      </c>
      <c r="P15">
        <f>COUNTIFS(Olympiade_1!$B:$B, $B15, Olympiade_1!$A:$A,2)+COUNTIFS(Olympiade_3!$B:$B, $B15, Olympiade_3!$A:$A,2)+COUNTIFS(Olympiade_4!$B:$B, $B15, Olympiade_4!$A:$A,2)+COUNTIFS(Olympiade_5!$B:$B, $B15, Olympiade_5!$A:$A,2)+COUNTIFS(Olympiade_6!$B:$B, $B15, Olympiade_6!$A:$A,2)</f>
        <v>1</v>
      </c>
      <c r="Q15">
        <f>SUM(O15,P15,R15)</f>
        <v>1</v>
      </c>
      <c r="R15">
        <f>COUNTIFS(Olympiade_1!$B:$B, $B15, Olympiade_1!$A:$A,3)+COUNTIFS(Olympiade_3!$B:$B, $B15, Olympiade_3!$A:$A,3)+COUNTIFS(Olympiade_4!$B:$B, $B15, Olympiade_4!$A:$A,3)+COUNTIFS(Olympiade_5!$B:$B, $B15, Olympiade_5!$A:$A,3)+COUNTIFS(Olympiade_6!$B:$B, $B15, Olympiade_6!$A:$A,3)</f>
        <v>0</v>
      </c>
      <c r="S15">
        <f t="shared" si="0"/>
        <v>1</v>
      </c>
      <c r="T15">
        <f t="shared" si="1"/>
        <v>1</v>
      </c>
      <c r="U15">
        <f t="shared" si="2"/>
        <v>0</v>
      </c>
      <c r="V15">
        <f t="shared" si="3"/>
        <v>2</v>
      </c>
    </row>
    <row r="16" spans="1:22" x14ac:dyDescent="0.25">
      <c r="A16">
        <v>15</v>
      </c>
      <c r="B16" t="s">
        <v>13</v>
      </c>
      <c r="C16">
        <f>COUNTIFS(Olympiade_1!$B:$B, $B16, Olympiade_1!$F:$F,1)+COUNTIFS(Olympiade_3!$B:$B, $B16, Olympiade_3!$F:$F,1)+COUNTIFS(Olympiade_4!$B:$B, $B16, Olympiade_4!$F:$F,1)+COUNTIFS(Olympiade_5!$B:$B, $B16, Olympiade_5!$F:$F,1)+COUNTIFS(Olympiade_6!$B:$B, $B16, Olympiade_6!$F:$F,1)</f>
        <v>0</v>
      </c>
      <c r="D16">
        <f>COUNTIFS(Olympiade_1!$B:$B, $B16, Olympiade_1!$F:$F,2)+COUNTIFS(Olympiade_3!$B:$B, $B16, Olympiade_3!$F:$F,2)+COUNTIFS(Olympiade_4!$B:$B, $B16, Olympiade_4!$F:$F,2)+COUNTIFS(Olympiade_5!$B:$B, $B16, Olympiade_5!$F:$F,2)+COUNTIFS(Olympiade_6!$B:$B, $B16, Olympiade_6!$F:$F,2)</f>
        <v>1</v>
      </c>
      <c r="E16">
        <f>COUNTIFS(Olympiade_1!$B:$B, $B16, Olympiade_1!$F:$F,3)+COUNTIFS(Olympiade_3!$B:$B, $B16, Olympiade_3!$F:$F,3)+COUNTIFS(Olympiade_4!$B:$B, $B16, Olympiade_4!$F:$F,3)+COUNTIFS(Olympiade_5!$B:$B, $B16, Olympiade_5!$F:$F,3)+COUNTIFS(Olympiade_6!$B:$B, $B16, Olympiade_6!$F:$F,3)</f>
        <v>0</v>
      </c>
      <c r="F16">
        <f>SUM(C16,D16,E16)</f>
        <v>1</v>
      </c>
      <c r="G16">
        <f>COUNTIFS(Olympiade_1!$B:$B, $B16, Olympiade_1!$G:$G,1)+COUNTIFS(Olympiade_3!$B:$B, $B16, Olympiade_3!$G:$G,1)+COUNTIFS(Olympiade_4!$B:$B, $B16, Olympiade_4!$G:$G,1)+COUNTIFS(Olympiade_5!$B:$B, $B16, Olympiade_5!$G:$G,1)+COUNTIFS(Olympiade_6!$B:$B, $B16, Olympiade_6!$G:$G,1)</f>
        <v>1</v>
      </c>
      <c r="H16">
        <f>COUNTIFS(Olympiade_1!$B:$B, $B16, Olympiade_1!$G:$G,2)+COUNTIFS(Olympiade_3!$B:$B, $B16, Olympiade_3!$G:$G,2)+COUNTIFS(Olympiade_4!$B:$B, $B16, Olympiade_4!$G:$G,2)+COUNTIFS(Olympiade_5!$B:$B, $B16, Olympiade_5!$G:$G,2)+COUNTIFS(Olympiade_6!$B:$B, $B16, Olympiade_6!$G:$G,2)</f>
        <v>0</v>
      </c>
      <c r="I16">
        <f>COUNTIFS(Olympiade_1!$B:$B, $B16, Olympiade_1!$G:$G,3)+COUNTIFS(Olympiade_3!$B:$B, $B16, Olympiade_3!$G:$G,3)+COUNTIFS(Olympiade_4!$B:$B, $B16, Olympiade_4!$G:$G,3)+COUNTIFS(Olympiade_5!$B:$B, $B16, Olympiade_5!$G:$G,3)+COUNTIFS(Olympiade_6!$B:$B, $B16, Olympiade_6!$G:$G,3)</f>
        <v>0</v>
      </c>
      <c r="J16">
        <f>SUM(G16,H16,I16)</f>
        <v>1</v>
      </c>
      <c r="K16">
        <f>COUNTIFS(Olympiade_1!$B:$B, $B16, Olympiade_1!$H:$H,1)+COUNTIFS(Olympiade_3!$B:$B, $B16, Olympiade_3!$H:$H,1)+COUNTIFS(Olympiade_4!$B:$B, $B16, Olympiade_4!$H:$H,1)+COUNTIFS(Olympiade_5!$B:$B, $B16, Olympiade_5!$H:$H,1)+COUNTIFS(Olympiade_6!$B:$B, $B16, Olympiade_6!$H:$H,1)</f>
        <v>0</v>
      </c>
      <c r="L16">
        <f>COUNTIFS(Olympiade_1!$B:$B, $B16, Olympiade_1!$H:$H,2)+COUNTIFS(Olympiade_3!$B:$B, $B16, Olympiade_3!$H:$H,2)+COUNTIFS(Olympiade_4!$B:$B, $B16, Olympiade_4!$H:$H,2)+COUNTIFS(Olympiade_5!$B:$B, $B16, Olympiade_5!$H:$H,2)+COUNTIFS(Olympiade_6!$B:$B, $B16, Olympiade_6!$H:$H,2)</f>
        <v>0</v>
      </c>
      <c r="M16">
        <f>COUNTIFS(Olympiade_1!$B:$B, $B16, Olympiade_1!$H:$H,3)+COUNTIFS(Olympiade_3!$B:$B, $B16, Olympiade_3!$H:$H,3)+COUNTIFS(Olympiade_4!$B:$B, $B16, Olympiade_4!$H:$H,3)+COUNTIFS(Olympiade_5!$B:$B, $B16, Olympiade_5!$H:$H,3)+COUNTIFS(Olympiade_6!$B:$B, $B16, Olympiade_6!$H:$H,3)</f>
        <v>0</v>
      </c>
      <c r="N16">
        <f>SUM(K16,L16,M16)</f>
        <v>0</v>
      </c>
      <c r="O16">
        <f>COUNTIFS(Olympiade_1!$B:$B, $B16, Olympiade_1!$A:$A,1)+COUNTIFS(Olympiade_3!$B:$B, $B16, Olympiade_3!$A:$A,1)+COUNTIFS(Olympiade_4!$B:$B, $B16, Olympiade_4!$A:$A,1)+COUNTIFS(Olympiade_5!$B:$B, $B16, Olympiade_5!$A:$A,1)+COUNTIFS(Olympiade_6!$B:$B, $B16, Olympiade_6!$A:$A,1)</f>
        <v>0</v>
      </c>
      <c r="P16">
        <f>COUNTIFS(Olympiade_1!$B:$B, $B16, Olympiade_1!$A:$A,2)+COUNTIFS(Olympiade_3!$B:$B, $B16, Olympiade_3!$A:$A,2)+COUNTIFS(Olympiade_4!$B:$B, $B16, Olympiade_4!$A:$A,2)+COUNTIFS(Olympiade_5!$B:$B, $B16, Olympiade_5!$A:$A,2)+COUNTIFS(Olympiade_6!$B:$B, $B16, Olympiade_6!$A:$A,2)</f>
        <v>1</v>
      </c>
      <c r="Q16">
        <f>SUM(O16,P16,R16)</f>
        <v>1</v>
      </c>
      <c r="R16">
        <f>COUNTIFS(Olympiade_1!$B:$B, $B16, Olympiade_1!$A:$A,3)+COUNTIFS(Olympiade_3!$B:$B, $B16, Olympiade_3!$A:$A,3)+COUNTIFS(Olympiade_4!$B:$B, $B16, Olympiade_4!$A:$A,3)+COUNTIFS(Olympiade_5!$B:$B, $B16, Olympiade_5!$A:$A,3)+COUNTIFS(Olympiade_6!$B:$B, $B16, Olympiade_6!$A:$A,3)</f>
        <v>0</v>
      </c>
      <c r="S16">
        <f t="shared" si="0"/>
        <v>1</v>
      </c>
      <c r="T16">
        <f t="shared" si="1"/>
        <v>2</v>
      </c>
      <c r="U16">
        <f t="shared" si="2"/>
        <v>0</v>
      </c>
      <c r="V16">
        <f t="shared" si="3"/>
        <v>3</v>
      </c>
    </row>
    <row r="17" spans="1:22" x14ac:dyDescent="0.25">
      <c r="A17">
        <v>16</v>
      </c>
      <c r="B17" t="s">
        <v>26</v>
      </c>
      <c r="C17">
        <f>COUNTIFS(Olympiade_1!$B:$B, $B17, Olympiade_1!$F:$F,1)+COUNTIFS(Olympiade_3!$B:$B, $B17, Olympiade_3!$F:$F,1)+COUNTIFS(Olympiade_4!$B:$B, $B17, Olympiade_4!$F:$F,1)+COUNTIFS(Olympiade_5!$B:$B, $B17, Olympiade_5!$F:$F,1)+COUNTIFS(Olympiade_6!$B:$B, $B17, Olympiade_6!$F:$F,1)</f>
        <v>0</v>
      </c>
      <c r="D17">
        <f>COUNTIFS(Olympiade_1!$B:$B, $B17, Olympiade_1!$F:$F,2)+COUNTIFS(Olympiade_3!$B:$B, $B17, Olympiade_3!$F:$F,2)+COUNTIFS(Olympiade_4!$B:$B, $B17, Olympiade_4!$F:$F,2)+COUNTIFS(Olympiade_5!$B:$B, $B17, Olympiade_5!$F:$F,2)+COUNTIFS(Olympiade_6!$B:$B, $B17, Olympiade_6!$F:$F,2)</f>
        <v>1</v>
      </c>
      <c r="E17">
        <f>COUNTIFS(Olympiade_1!$B:$B, $B17, Olympiade_1!$F:$F,3)+COUNTIFS(Olympiade_3!$B:$B, $B17, Olympiade_3!$F:$F,3)+COUNTIFS(Olympiade_4!$B:$B, $B17, Olympiade_4!$F:$F,3)+COUNTIFS(Olympiade_5!$B:$B, $B17, Olympiade_5!$F:$F,3)+COUNTIFS(Olympiade_6!$B:$B, $B17, Olympiade_6!$F:$F,3)</f>
        <v>0</v>
      </c>
      <c r="F17">
        <f>SUM(C17,D17,E17)</f>
        <v>1</v>
      </c>
      <c r="G17">
        <f>COUNTIFS(Olympiade_1!$B:$B, $B17, Olympiade_1!$G:$G,1)+COUNTIFS(Olympiade_3!$B:$B, $B17, Olympiade_3!$G:$G,1)+COUNTIFS(Olympiade_4!$B:$B, $B17, Olympiade_4!$G:$G,1)+COUNTIFS(Olympiade_5!$B:$B, $B17, Olympiade_5!$G:$G,1)+COUNTIFS(Olympiade_6!$B:$B, $B17, Olympiade_6!$G:$G,1)</f>
        <v>0</v>
      </c>
      <c r="H17">
        <f>COUNTIFS(Olympiade_1!$B:$B, $B17, Olympiade_1!$G:$G,2)+COUNTIFS(Olympiade_3!$B:$B, $B17, Olympiade_3!$G:$G,2)+COUNTIFS(Olympiade_4!$B:$B, $B17, Olympiade_4!$G:$G,2)+COUNTIFS(Olympiade_5!$B:$B, $B17, Olympiade_5!$G:$G,2)+COUNTIFS(Olympiade_6!$B:$B, $B17, Olympiade_6!$G:$G,2)</f>
        <v>0</v>
      </c>
      <c r="I17">
        <f>COUNTIFS(Olympiade_1!$B:$B, $B17, Olympiade_1!$G:$G,3)+COUNTIFS(Olympiade_3!$B:$B, $B17, Olympiade_3!$G:$G,3)+COUNTIFS(Olympiade_4!$B:$B, $B17, Olympiade_4!$G:$G,3)+COUNTIFS(Olympiade_5!$B:$B, $B17, Olympiade_5!$G:$G,3)+COUNTIFS(Olympiade_6!$B:$B, $B17, Olympiade_6!$G:$G,3)</f>
        <v>0</v>
      </c>
      <c r="J17">
        <f>SUM(G17,H17,I17)</f>
        <v>0</v>
      </c>
      <c r="K17">
        <f>COUNTIFS(Olympiade_1!$B:$B, $B17, Olympiade_1!$H:$H,1)+COUNTIFS(Olympiade_3!$B:$B, $B17, Olympiade_3!$H:$H,1)+COUNTIFS(Olympiade_4!$B:$B, $B17, Olympiade_4!$H:$H,1)+COUNTIFS(Olympiade_5!$B:$B, $B17, Olympiade_5!$H:$H,1)+COUNTIFS(Olympiade_6!$B:$B, $B17, Olympiade_6!$H:$H,1)</f>
        <v>0</v>
      </c>
      <c r="L17">
        <f>COUNTIFS(Olympiade_1!$B:$B, $B17, Olympiade_1!$H:$H,2)+COUNTIFS(Olympiade_3!$B:$B, $B17, Olympiade_3!$H:$H,2)+COUNTIFS(Olympiade_4!$B:$B, $B17, Olympiade_4!$H:$H,2)+COUNTIFS(Olympiade_5!$B:$B, $B17, Olympiade_5!$H:$H,2)+COUNTIFS(Olympiade_6!$B:$B, $B17, Olympiade_6!$H:$H,2)</f>
        <v>1</v>
      </c>
      <c r="M17">
        <f>COUNTIFS(Olympiade_1!$B:$B, $B17, Olympiade_1!$H:$H,3)+COUNTIFS(Olympiade_3!$B:$B, $B17, Olympiade_3!$H:$H,3)+COUNTIFS(Olympiade_4!$B:$B, $B17, Olympiade_4!$H:$H,3)+COUNTIFS(Olympiade_5!$B:$B, $B17, Olympiade_5!$H:$H,3)+COUNTIFS(Olympiade_6!$B:$B, $B17, Olympiade_6!$H:$H,3)</f>
        <v>0</v>
      </c>
      <c r="N17">
        <f>SUM(K17,L17,M17)</f>
        <v>1</v>
      </c>
      <c r="O17">
        <f>COUNTIFS(Olympiade_1!$B:$B, $B17, Olympiade_1!$A:$A,1)+COUNTIFS(Olympiade_3!$B:$B, $B17, Olympiade_3!$A:$A,1)+COUNTIFS(Olympiade_4!$B:$B, $B17, Olympiade_4!$A:$A,1)+COUNTIFS(Olympiade_5!$B:$B, $B17, Olympiade_5!$A:$A,1)+COUNTIFS(Olympiade_6!$B:$B, $B17, Olympiade_6!$A:$A,1)</f>
        <v>0</v>
      </c>
      <c r="P17">
        <f>COUNTIFS(Olympiade_1!$B:$B, $B17, Olympiade_1!$A:$A,2)+COUNTIFS(Olympiade_3!$B:$B, $B17, Olympiade_3!$A:$A,2)+COUNTIFS(Olympiade_4!$B:$B, $B17, Olympiade_4!$A:$A,2)+COUNTIFS(Olympiade_5!$B:$B, $B17, Olympiade_5!$A:$A,2)+COUNTIFS(Olympiade_6!$B:$B, $B17, Olympiade_6!$A:$A,2)</f>
        <v>0</v>
      </c>
      <c r="Q17">
        <f>SUM(O17,P17,R17)</f>
        <v>0</v>
      </c>
      <c r="R17">
        <f>COUNTIFS(Olympiade_1!$B:$B, $B17, Olympiade_1!$A:$A,3)+COUNTIFS(Olympiade_3!$B:$B, $B17, Olympiade_3!$A:$A,3)+COUNTIFS(Olympiade_4!$B:$B, $B17, Olympiade_4!$A:$A,3)+COUNTIFS(Olympiade_5!$B:$B, $B17, Olympiade_5!$A:$A,3)+COUNTIFS(Olympiade_6!$B:$B, $B17, Olympiade_6!$A:$A,3)</f>
        <v>0</v>
      </c>
      <c r="S17">
        <f t="shared" si="0"/>
        <v>0</v>
      </c>
      <c r="T17">
        <f t="shared" si="1"/>
        <v>2</v>
      </c>
      <c r="U17">
        <f t="shared" si="2"/>
        <v>0</v>
      </c>
      <c r="V17">
        <f t="shared" si="3"/>
        <v>2</v>
      </c>
    </row>
    <row r="18" spans="1:22" x14ac:dyDescent="0.25">
      <c r="A18">
        <v>17</v>
      </c>
      <c r="B18" t="s">
        <v>29</v>
      </c>
      <c r="C18">
        <f>COUNTIFS(Olympiade_1!$B:$B, $B18, Olympiade_1!$F:$F,1)+COUNTIFS(Olympiade_3!$B:$B, $B18, Olympiade_3!$F:$F,1)+COUNTIFS(Olympiade_4!$B:$B, $B18, Olympiade_4!$F:$F,1)+COUNTIFS(Olympiade_5!$B:$B, $B18, Olympiade_5!$F:$F,1)+COUNTIFS(Olympiade_6!$B:$B, $B18, Olympiade_6!$F:$F,1)</f>
        <v>0</v>
      </c>
      <c r="D18">
        <f>COUNTIFS(Olympiade_1!$B:$B, $B18, Olympiade_1!$F:$F,2)+COUNTIFS(Olympiade_3!$B:$B, $B18, Olympiade_3!$F:$F,2)+COUNTIFS(Olympiade_4!$B:$B, $B18, Olympiade_4!$F:$F,2)+COUNTIFS(Olympiade_5!$B:$B, $B18, Olympiade_5!$F:$F,2)+COUNTIFS(Olympiade_6!$B:$B, $B18, Olympiade_6!$F:$F,2)</f>
        <v>0</v>
      </c>
      <c r="E18">
        <f>COUNTIFS(Olympiade_1!$B:$B, $B18, Olympiade_1!$F:$F,3)+COUNTIFS(Olympiade_3!$B:$B, $B18, Olympiade_3!$F:$F,3)+COUNTIFS(Olympiade_4!$B:$B, $B18, Olympiade_4!$F:$F,3)+COUNTIFS(Olympiade_5!$B:$B, $B18, Olympiade_5!$F:$F,3)+COUNTIFS(Olympiade_6!$B:$B, $B18, Olympiade_6!$F:$F,3)</f>
        <v>1</v>
      </c>
      <c r="F18">
        <f>SUM(C18,D18,E18)</f>
        <v>1</v>
      </c>
      <c r="G18">
        <f>COUNTIFS(Olympiade_1!$B:$B, $B18, Olympiade_1!$G:$G,1)+COUNTIFS(Olympiade_3!$B:$B, $B18, Olympiade_3!$G:$G,1)+COUNTIFS(Olympiade_4!$B:$B, $B18, Olympiade_4!$G:$G,1)+COUNTIFS(Olympiade_5!$B:$B, $B18, Olympiade_5!$G:$G,1)+COUNTIFS(Olympiade_6!$B:$B, $B18, Olympiade_6!$G:$G,1)</f>
        <v>0</v>
      </c>
      <c r="H18">
        <f>COUNTIFS(Olympiade_1!$B:$B, $B18, Olympiade_1!$G:$G,2)+COUNTIFS(Olympiade_3!$B:$B, $B18, Olympiade_3!$G:$G,2)+COUNTIFS(Olympiade_4!$B:$B, $B18, Olympiade_4!$G:$G,2)+COUNTIFS(Olympiade_5!$B:$B, $B18, Olympiade_5!$G:$G,2)+COUNTIFS(Olympiade_6!$B:$B, $B18, Olympiade_6!$G:$G,2)</f>
        <v>0</v>
      </c>
      <c r="I18">
        <f>COUNTIFS(Olympiade_1!$B:$B, $B18, Olympiade_1!$G:$G,3)+COUNTIFS(Olympiade_3!$B:$B, $B18, Olympiade_3!$G:$G,3)+COUNTIFS(Olympiade_4!$B:$B, $B18, Olympiade_4!$G:$G,3)+COUNTIFS(Olympiade_5!$B:$B, $B18, Olympiade_5!$G:$G,3)+COUNTIFS(Olympiade_6!$B:$B, $B18, Olympiade_6!$G:$G,3)</f>
        <v>0</v>
      </c>
      <c r="J18">
        <f>SUM(G18,H18,I18)</f>
        <v>0</v>
      </c>
      <c r="K18">
        <f>COUNTIFS(Olympiade_1!$B:$B, $B18, Olympiade_1!$H:$H,1)+COUNTIFS(Olympiade_3!$B:$B, $B18, Olympiade_3!$H:$H,1)+COUNTIFS(Olympiade_4!$B:$B, $B18, Olympiade_4!$H:$H,1)+COUNTIFS(Olympiade_5!$B:$B, $B18, Olympiade_5!$H:$H,1)+COUNTIFS(Olympiade_6!$B:$B, $B18, Olympiade_6!$H:$H,1)</f>
        <v>0</v>
      </c>
      <c r="L18">
        <f>COUNTIFS(Olympiade_1!$B:$B, $B18, Olympiade_1!$H:$H,2)+COUNTIFS(Olympiade_3!$B:$B, $B18, Olympiade_3!$H:$H,2)+COUNTIFS(Olympiade_4!$B:$B, $B18, Olympiade_4!$H:$H,2)+COUNTIFS(Olympiade_5!$B:$B, $B18, Olympiade_5!$H:$H,2)+COUNTIFS(Olympiade_6!$B:$B, $B18, Olympiade_6!$H:$H,2)</f>
        <v>0</v>
      </c>
      <c r="M18">
        <f>COUNTIFS(Olympiade_1!$B:$B, $B18, Olympiade_1!$H:$H,3)+COUNTIFS(Olympiade_3!$B:$B, $B18, Olympiade_3!$H:$H,3)+COUNTIFS(Olympiade_4!$B:$B, $B18, Olympiade_4!$H:$H,3)+COUNTIFS(Olympiade_5!$B:$B, $B18, Olympiade_5!$H:$H,3)+COUNTIFS(Olympiade_6!$B:$B, $B18, Olympiade_6!$H:$H,3)</f>
        <v>1</v>
      </c>
      <c r="N18">
        <f>SUM(K18,L18,M18)</f>
        <v>1</v>
      </c>
      <c r="O18">
        <f>COUNTIFS(Olympiade_1!$B:$B, $B18, Olympiade_1!$A:$A,1)+COUNTIFS(Olympiade_3!$B:$B, $B18, Olympiade_3!$A:$A,1)+COUNTIFS(Olympiade_4!$B:$B, $B18, Olympiade_4!$A:$A,1)+COUNTIFS(Olympiade_5!$B:$B, $B18, Olympiade_5!$A:$A,1)+COUNTIFS(Olympiade_6!$B:$B, $B18, Olympiade_6!$A:$A,1)</f>
        <v>0</v>
      </c>
      <c r="P18">
        <f>COUNTIFS(Olympiade_1!$B:$B, $B18, Olympiade_1!$A:$A,2)+COUNTIFS(Olympiade_3!$B:$B, $B18, Olympiade_3!$A:$A,2)+COUNTIFS(Olympiade_4!$B:$B, $B18, Olympiade_4!$A:$A,2)+COUNTIFS(Olympiade_5!$B:$B, $B18, Olympiade_5!$A:$A,2)+COUNTIFS(Olympiade_6!$B:$B, $B18, Olympiade_6!$A:$A,2)</f>
        <v>0</v>
      </c>
      <c r="Q18">
        <f>SUM(O18,P18,R18)</f>
        <v>1</v>
      </c>
      <c r="R18">
        <f>COUNTIFS(Olympiade_1!$B:$B, $B18, Olympiade_1!$A:$A,3)+COUNTIFS(Olympiade_3!$B:$B, $B18, Olympiade_3!$A:$A,3)+COUNTIFS(Olympiade_4!$B:$B, $B18, Olympiade_4!$A:$A,3)+COUNTIFS(Olympiade_5!$B:$B, $B18, Olympiade_5!$A:$A,3)+COUNTIFS(Olympiade_6!$B:$B, $B18, Olympiade_6!$A:$A,3)</f>
        <v>1</v>
      </c>
      <c r="S18">
        <f t="shared" si="0"/>
        <v>0</v>
      </c>
      <c r="T18">
        <f t="shared" si="1"/>
        <v>0</v>
      </c>
      <c r="U18">
        <f t="shared" si="2"/>
        <v>3</v>
      </c>
      <c r="V18">
        <f t="shared" si="3"/>
        <v>3</v>
      </c>
    </row>
    <row r="19" spans="1:22" x14ac:dyDescent="0.25">
      <c r="A19">
        <v>18</v>
      </c>
      <c r="B19" t="s">
        <v>23</v>
      </c>
      <c r="C19">
        <f>COUNTIFS(Olympiade_1!$B:$B, $B19, Olympiade_1!$F:$F,1)+COUNTIFS(Olympiade_3!$B:$B, $B19, Olympiade_3!$F:$F,1)+COUNTIFS(Olympiade_4!$B:$B, $B19, Olympiade_4!$F:$F,1)+COUNTIFS(Olympiade_5!$B:$B, $B19, Olympiade_5!$F:$F,1)+COUNTIFS(Olympiade_6!$B:$B, $B19, Olympiade_6!$F:$F,1)</f>
        <v>0</v>
      </c>
      <c r="D19">
        <f>COUNTIFS(Olympiade_1!$B:$B, $B19, Olympiade_1!$F:$F,2)+COUNTIFS(Olympiade_3!$B:$B, $B19, Olympiade_3!$F:$F,2)+COUNTIFS(Olympiade_4!$B:$B, $B19, Olympiade_4!$F:$F,2)+COUNTIFS(Olympiade_5!$B:$B, $B19, Olympiade_5!$F:$F,2)+COUNTIFS(Olympiade_6!$B:$B, $B19, Olympiade_6!$F:$F,2)</f>
        <v>1</v>
      </c>
      <c r="E19">
        <f>COUNTIFS(Olympiade_1!$B:$B, $B19, Olympiade_1!$F:$F,3)+COUNTIFS(Olympiade_3!$B:$B, $B19, Olympiade_3!$F:$F,3)+COUNTIFS(Olympiade_4!$B:$B, $B19, Olympiade_4!$F:$F,3)+COUNTIFS(Olympiade_5!$B:$B, $B19, Olympiade_5!$F:$F,3)+COUNTIFS(Olympiade_6!$B:$B, $B19, Olympiade_6!$F:$F,3)</f>
        <v>0</v>
      </c>
      <c r="F19">
        <f>SUM(C19,D19,E19)</f>
        <v>1</v>
      </c>
      <c r="G19">
        <f>COUNTIFS(Olympiade_1!$B:$B, $B19, Olympiade_1!$G:$G,1)+COUNTIFS(Olympiade_3!$B:$B, $B19, Olympiade_3!$G:$G,1)+COUNTIFS(Olympiade_4!$B:$B, $B19, Olympiade_4!$G:$G,1)+COUNTIFS(Olympiade_5!$B:$B, $B19, Olympiade_5!$G:$G,1)+COUNTIFS(Olympiade_6!$B:$B, $B19, Olympiade_6!$G:$G,1)</f>
        <v>0</v>
      </c>
      <c r="H19">
        <f>COUNTIFS(Olympiade_1!$B:$B, $B19, Olympiade_1!$G:$G,2)+COUNTIFS(Olympiade_3!$B:$B, $B19, Olympiade_3!$G:$G,2)+COUNTIFS(Olympiade_4!$B:$B, $B19, Olympiade_4!$G:$G,2)+COUNTIFS(Olympiade_5!$B:$B, $B19, Olympiade_5!$G:$G,2)+COUNTIFS(Olympiade_6!$B:$B, $B19, Olympiade_6!$G:$G,2)</f>
        <v>0</v>
      </c>
      <c r="I19">
        <f>COUNTIFS(Olympiade_1!$B:$B, $B19, Olympiade_1!$G:$G,3)+COUNTIFS(Olympiade_3!$B:$B, $B19, Olympiade_3!$G:$G,3)+COUNTIFS(Olympiade_4!$B:$B, $B19, Olympiade_4!$G:$G,3)+COUNTIFS(Olympiade_5!$B:$B, $B19, Olympiade_5!$G:$G,3)+COUNTIFS(Olympiade_6!$B:$B, $B19, Olympiade_6!$G:$G,3)</f>
        <v>0</v>
      </c>
      <c r="J19">
        <f>SUM(G19,H19,I19)</f>
        <v>0</v>
      </c>
      <c r="K19">
        <f>COUNTIFS(Olympiade_1!$B:$B, $B19, Olympiade_1!$H:$H,1)+COUNTIFS(Olympiade_3!$B:$B, $B19, Olympiade_3!$H:$H,1)+COUNTIFS(Olympiade_4!$B:$B, $B19, Olympiade_4!$H:$H,1)+COUNTIFS(Olympiade_5!$B:$B, $B19, Olympiade_5!$H:$H,1)+COUNTIFS(Olympiade_6!$B:$B, $B19, Olympiade_6!$H:$H,1)</f>
        <v>0</v>
      </c>
      <c r="L19">
        <f>COUNTIFS(Olympiade_1!$B:$B, $B19, Olympiade_1!$H:$H,2)+COUNTIFS(Olympiade_3!$B:$B, $B19, Olympiade_3!$H:$H,2)+COUNTIFS(Olympiade_4!$B:$B, $B19, Olympiade_4!$H:$H,2)+COUNTIFS(Olympiade_5!$B:$B, $B19, Olympiade_5!$H:$H,2)+COUNTIFS(Olympiade_6!$B:$B, $B19, Olympiade_6!$H:$H,2)</f>
        <v>0</v>
      </c>
      <c r="M19">
        <f>COUNTIFS(Olympiade_1!$B:$B, $B19, Olympiade_1!$H:$H,3)+COUNTIFS(Olympiade_3!$B:$B, $B19, Olympiade_3!$H:$H,3)+COUNTIFS(Olympiade_4!$B:$B, $B19, Olympiade_4!$H:$H,3)+COUNTIFS(Olympiade_5!$B:$B, $B19, Olympiade_5!$H:$H,3)+COUNTIFS(Olympiade_6!$B:$B, $B19, Olympiade_6!$H:$H,3)</f>
        <v>1</v>
      </c>
      <c r="N19">
        <f>SUM(K19,L19,M19)</f>
        <v>1</v>
      </c>
      <c r="O19">
        <f>COUNTIFS(Olympiade_1!$B:$B, $B19, Olympiade_1!$A:$A,1)+COUNTIFS(Olympiade_3!$B:$B, $B19, Olympiade_3!$A:$A,1)+COUNTIFS(Olympiade_4!$B:$B, $B19, Olympiade_4!$A:$A,1)+COUNTIFS(Olympiade_5!$B:$B, $B19, Olympiade_5!$A:$A,1)+COUNTIFS(Olympiade_6!$B:$B, $B19, Olympiade_6!$A:$A,1)</f>
        <v>0</v>
      </c>
      <c r="P19">
        <f>COUNTIFS(Olympiade_1!$B:$B, $B19, Olympiade_1!$A:$A,2)+COUNTIFS(Olympiade_3!$B:$B, $B19, Olympiade_3!$A:$A,2)+COUNTIFS(Olympiade_4!$B:$B, $B19, Olympiade_4!$A:$A,2)+COUNTIFS(Olympiade_5!$B:$B, $B19, Olympiade_5!$A:$A,2)+COUNTIFS(Olympiade_6!$B:$B, $B19, Olympiade_6!$A:$A,2)</f>
        <v>0</v>
      </c>
      <c r="Q19">
        <f>SUM(O19,P19,R19)</f>
        <v>1</v>
      </c>
      <c r="R19">
        <f>COUNTIFS(Olympiade_1!$B:$B, $B19, Olympiade_1!$A:$A,3)+COUNTIFS(Olympiade_3!$B:$B, $B19, Olympiade_3!$A:$A,3)+COUNTIFS(Olympiade_4!$B:$B, $B19, Olympiade_4!$A:$A,3)+COUNTIFS(Olympiade_5!$B:$B, $B19, Olympiade_5!$A:$A,3)+COUNTIFS(Olympiade_6!$B:$B, $B19, Olympiade_6!$A:$A,3)</f>
        <v>1</v>
      </c>
      <c r="S19">
        <f t="shared" si="0"/>
        <v>0</v>
      </c>
      <c r="T19">
        <f t="shared" si="1"/>
        <v>1</v>
      </c>
      <c r="U19">
        <f t="shared" si="2"/>
        <v>2</v>
      </c>
      <c r="V19">
        <f t="shared" si="3"/>
        <v>3</v>
      </c>
    </row>
    <row r="20" spans="1:22" x14ac:dyDescent="0.25">
      <c r="A20">
        <v>19</v>
      </c>
      <c r="B20" t="s">
        <v>16</v>
      </c>
      <c r="C20">
        <f>COUNTIFS(Olympiade_1!$B:$B, $B20, Olympiade_1!$F:$F,1)+COUNTIFS(Olympiade_3!$B:$B, $B20, Olympiade_3!$F:$F,1)+COUNTIFS(Olympiade_4!$B:$B, $B20, Olympiade_4!$F:$F,1)+COUNTIFS(Olympiade_5!$B:$B, $B20, Olympiade_5!$F:$F,1)+COUNTIFS(Olympiade_6!$B:$B, $B20, Olympiade_6!$F:$F,1)</f>
        <v>0</v>
      </c>
      <c r="D20">
        <f>COUNTIFS(Olympiade_1!$B:$B, $B20, Olympiade_1!$F:$F,2)+COUNTIFS(Olympiade_3!$B:$B, $B20, Olympiade_3!$F:$F,2)+COUNTIFS(Olympiade_4!$B:$B, $B20, Olympiade_4!$F:$F,2)+COUNTIFS(Olympiade_5!$B:$B, $B20, Olympiade_5!$F:$F,2)+COUNTIFS(Olympiade_6!$B:$B, $B20, Olympiade_6!$F:$F,2)</f>
        <v>0</v>
      </c>
      <c r="E20">
        <f>COUNTIFS(Olympiade_1!$B:$B, $B20, Olympiade_1!$F:$F,3)+COUNTIFS(Olympiade_3!$B:$B, $B20, Olympiade_3!$F:$F,3)+COUNTIFS(Olympiade_4!$B:$B, $B20, Olympiade_4!$F:$F,3)+COUNTIFS(Olympiade_5!$B:$B, $B20, Olympiade_5!$F:$F,3)+COUNTIFS(Olympiade_6!$B:$B, $B20, Olympiade_6!$F:$F,3)</f>
        <v>0</v>
      </c>
      <c r="F20">
        <f>SUM(C20,D20,E20)</f>
        <v>0</v>
      </c>
      <c r="G20">
        <f>COUNTIFS(Olympiade_1!$B:$B, $B20, Olympiade_1!$G:$G,1)+COUNTIFS(Olympiade_3!$B:$B, $B20, Olympiade_3!$G:$G,1)+COUNTIFS(Olympiade_4!$B:$B, $B20, Olympiade_4!$G:$G,1)+COUNTIFS(Olympiade_5!$B:$B, $B20, Olympiade_5!$G:$G,1)+COUNTIFS(Olympiade_6!$B:$B, $B20, Olympiade_6!$G:$G,1)</f>
        <v>0</v>
      </c>
      <c r="H20">
        <f>COUNTIFS(Olympiade_1!$B:$B, $B20, Olympiade_1!$G:$G,2)+COUNTIFS(Olympiade_3!$B:$B, $B20, Olympiade_3!$G:$G,2)+COUNTIFS(Olympiade_4!$B:$B, $B20, Olympiade_4!$G:$G,2)+COUNTIFS(Olympiade_5!$B:$B, $B20, Olympiade_5!$G:$G,2)+COUNTIFS(Olympiade_6!$B:$B, $B20, Olympiade_6!$G:$G,2)</f>
        <v>1</v>
      </c>
      <c r="I20">
        <f>COUNTIFS(Olympiade_1!$B:$B, $B20, Olympiade_1!$G:$G,3)+COUNTIFS(Olympiade_3!$B:$B, $B20, Olympiade_3!$G:$G,3)+COUNTIFS(Olympiade_4!$B:$B, $B20, Olympiade_4!$G:$G,3)+COUNTIFS(Olympiade_5!$B:$B, $B20, Olympiade_5!$G:$G,3)+COUNTIFS(Olympiade_6!$B:$B, $B20, Olympiade_6!$G:$G,3)</f>
        <v>0</v>
      </c>
      <c r="J20">
        <f>SUM(G20,H20,I20)</f>
        <v>1</v>
      </c>
      <c r="K20">
        <f>COUNTIFS(Olympiade_1!$B:$B, $B20, Olympiade_1!$H:$H,1)+COUNTIFS(Olympiade_3!$B:$B, $B20, Olympiade_3!$H:$H,1)+COUNTIFS(Olympiade_4!$B:$B, $B20, Olympiade_4!$H:$H,1)+COUNTIFS(Olympiade_5!$B:$B, $B20, Olympiade_5!$H:$H,1)+COUNTIFS(Olympiade_6!$B:$B, $B20, Olympiade_6!$H:$H,1)</f>
        <v>0</v>
      </c>
      <c r="L20">
        <f>COUNTIFS(Olympiade_1!$B:$B, $B20, Olympiade_1!$H:$H,2)+COUNTIFS(Olympiade_3!$B:$B, $B20, Olympiade_3!$H:$H,2)+COUNTIFS(Olympiade_4!$B:$B, $B20, Olympiade_4!$H:$H,2)+COUNTIFS(Olympiade_5!$B:$B, $B20, Olympiade_5!$H:$H,2)+COUNTIFS(Olympiade_6!$B:$B, $B20, Olympiade_6!$H:$H,2)</f>
        <v>0</v>
      </c>
      <c r="M20">
        <f>COUNTIFS(Olympiade_1!$B:$B, $B20, Olympiade_1!$H:$H,3)+COUNTIFS(Olympiade_3!$B:$B, $B20, Olympiade_3!$H:$H,3)+COUNTIFS(Olympiade_4!$B:$B, $B20, Olympiade_4!$H:$H,3)+COUNTIFS(Olympiade_5!$B:$B, $B20, Olympiade_5!$H:$H,3)+COUNTIFS(Olympiade_6!$B:$B, $B20, Olympiade_6!$H:$H,3)</f>
        <v>1</v>
      </c>
      <c r="N20">
        <f>SUM(K20,L20,M20)</f>
        <v>1</v>
      </c>
      <c r="O20">
        <f>COUNTIFS(Olympiade_1!$B:$B, $B20, Olympiade_1!$A:$A,1)+COUNTIFS(Olympiade_3!$B:$B, $B20, Olympiade_3!$A:$A,1)+COUNTIFS(Olympiade_4!$B:$B, $B20, Olympiade_4!$A:$A,1)+COUNTIFS(Olympiade_5!$B:$B, $B20, Olympiade_5!$A:$A,1)+COUNTIFS(Olympiade_6!$B:$B, $B20, Olympiade_6!$A:$A,1)</f>
        <v>0</v>
      </c>
      <c r="P20">
        <f>COUNTIFS(Olympiade_1!$B:$B, $B20, Olympiade_1!$A:$A,2)+COUNTIFS(Olympiade_3!$B:$B, $B20, Olympiade_3!$A:$A,2)+COUNTIFS(Olympiade_4!$B:$B, $B20, Olympiade_4!$A:$A,2)+COUNTIFS(Olympiade_5!$B:$B, $B20, Olympiade_5!$A:$A,2)+COUNTIFS(Olympiade_6!$B:$B, $B20, Olympiade_6!$A:$A,2)</f>
        <v>0</v>
      </c>
      <c r="Q20">
        <f>SUM(O20,P20,R20)</f>
        <v>0</v>
      </c>
      <c r="R20">
        <f>COUNTIFS(Olympiade_1!$B:$B, $B20, Olympiade_1!$A:$A,3)+COUNTIFS(Olympiade_3!$B:$B, $B20, Olympiade_3!$A:$A,3)+COUNTIFS(Olympiade_4!$B:$B, $B20, Olympiade_4!$A:$A,3)+COUNTIFS(Olympiade_5!$B:$B, $B20, Olympiade_5!$A:$A,3)+COUNTIFS(Olympiade_6!$B:$B, $B20, Olympiade_6!$A:$A,3)</f>
        <v>0</v>
      </c>
      <c r="S20">
        <f t="shared" si="0"/>
        <v>0</v>
      </c>
      <c r="T20">
        <f t="shared" si="1"/>
        <v>1</v>
      </c>
      <c r="U20">
        <f t="shared" si="2"/>
        <v>1</v>
      </c>
      <c r="V20">
        <f t="shared" si="3"/>
        <v>2</v>
      </c>
    </row>
    <row r="21" spans="1:22" x14ac:dyDescent="0.25">
      <c r="A21">
        <v>20</v>
      </c>
      <c r="B21" t="s">
        <v>5</v>
      </c>
      <c r="C21">
        <f>COUNTIFS(Olympiade_1!$B:$B, $B21, Olympiade_1!$F:$F,1)+COUNTIFS(Olympiade_3!$B:$B, $B21, Olympiade_3!$F:$F,1)+COUNTIFS(Olympiade_4!$B:$B, $B21, Olympiade_4!$F:$F,1)+COUNTIFS(Olympiade_5!$B:$B, $B21, Olympiade_5!$F:$F,1)+COUNTIFS(Olympiade_6!$B:$B, $B21, Olympiade_6!$F:$F,1)</f>
        <v>0</v>
      </c>
      <c r="D21">
        <f>COUNTIFS(Olympiade_1!$B:$B, $B21, Olympiade_1!$F:$F,2)+COUNTIFS(Olympiade_3!$B:$B, $B21, Olympiade_3!$F:$F,2)+COUNTIFS(Olympiade_4!$B:$B, $B21, Olympiade_4!$F:$F,2)+COUNTIFS(Olympiade_5!$B:$B, $B21, Olympiade_5!$F:$F,2)+COUNTIFS(Olympiade_6!$B:$B, $B21, Olympiade_6!$F:$F,2)</f>
        <v>1</v>
      </c>
      <c r="E21">
        <f>COUNTIFS(Olympiade_1!$B:$B, $B21, Olympiade_1!$F:$F,3)+COUNTIFS(Olympiade_3!$B:$B, $B21, Olympiade_3!$F:$F,3)+COUNTIFS(Olympiade_4!$B:$B, $B21, Olympiade_4!$F:$F,3)+COUNTIFS(Olympiade_5!$B:$B, $B21, Olympiade_5!$F:$F,3)+COUNTIFS(Olympiade_6!$B:$B, $B21, Olympiade_6!$F:$F,3)</f>
        <v>0</v>
      </c>
      <c r="F21">
        <f>SUM(C21,D21,E21)</f>
        <v>1</v>
      </c>
      <c r="G21">
        <f>COUNTIFS(Olympiade_1!$B:$B, $B21, Olympiade_1!$G:$G,1)+COUNTIFS(Olympiade_3!$B:$B, $B21, Olympiade_3!$G:$G,1)+COUNTIFS(Olympiade_4!$B:$B, $B21, Olympiade_4!$G:$G,1)+COUNTIFS(Olympiade_5!$B:$B, $B21, Olympiade_5!$G:$G,1)+COUNTIFS(Olympiade_6!$B:$B, $B21, Olympiade_6!$G:$G,1)</f>
        <v>0</v>
      </c>
      <c r="H21">
        <f>COUNTIFS(Olympiade_1!$B:$B, $B21, Olympiade_1!$G:$G,2)+COUNTIFS(Olympiade_3!$B:$B, $B21, Olympiade_3!$G:$G,2)+COUNTIFS(Olympiade_4!$B:$B, $B21, Olympiade_4!$G:$G,2)+COUNTIFS(Olympiade_5!$B:$B, $B21, Olympiade_5!$G:$G,2)+COUNTIFS(Olympiade_6!$B:$B, $B21, Olympiade_6!$G:$G,2)</f>
        <v>2</v>
      </c>
      <c r="I21">
        <f>COUNTIFS(Olympiade_1!$B:$B, $B21, Olympiade_1!$G:$G,3)+COUNTIFS(Olympiade_3!$B:$B, $B21, Olympiade_3!$G:$G,3)+COUNTIFS(Olympiade_4!$B:$B, $B21, Olympiade_4!$G:$G,3)+COUNTIFS(Olympiade_5!$B:$B, $B21, Olympiade_5!$G:$G,3)+COUNTIFS(Olympiade_6!$B:$B, $B21, Olympiade_6!$G:$G,3)</f>
        <v>0</v>
      </c>
      <c r="J21">
        <f>SUM(G21,H21,I21)</f>
        <v>2</v>
      </c>
      <c r="K21">
        <f>COUNTIFS(Olympiade_1!$B:$B, $B21, Olympiade_1!$H:$H,1)+COUNTIFS(Olympiade_3!$B:$B, $B21, Olympiade_3!$H:$H,1)+COUNTIFS(Olympiade_4!$B:$B, $B21, Olympiade_4!$H:$H,1)+COUNTIFS(Olympiade_5!$B:$B, $B21, Olympiade_5!$H:$H,1)+COUNTIFS(Olympiade_6!$B:$B, $B21, Olympiade_6!$H:$H,1)</f>
        <v>1</v>
      </c>
      <c r="L21">
        <f>COUNTIFS(Olympiade_1!$B:$B, $B21, Olympiade_1!$H:$H,2)+COUNTIFS(Olympiade_3!$B:$B, $B21, Olympiade_3!$H:$H,2)+COUNTIFS(Olympiade_4!$B:$B, $B21, Olympiade_4!$H:$H,2)+COUNTIFS(Olympiade_5!$B:$B, $B21, Olympiade_5!$H:$H,2)+COUNTIFS(Olympiade_6!$B:$B, $B21, Olympiade_6!$H:$H,2)</f>
        <v>0</v>
      </c>
      <c r="M21">
        <f>COUNTIFS(Olympiade_1!$B:$B, $B21, Olympiade_1!$H:$H,3)+COUNTIFS(Olympiade_3!$B:$B, $B21, Olympiade_3!$H:$H,3)+COUNTIFS(Olympiade_4!$B:$B, $B21, Olympiade_4!$H:$H,3)+COUNTIFS(Olympiade_5!$B:$B, $B21, Olympiade_5!$H:$H,3)+COUNTIFS(Olympiade_6!$B:$B, $B21, Olympiade_6!$H:$H,3)</f>
        <v>1</v>
      </c>
      <c r="N21">
        <f>SUM(K21,L21,M21)</f>
        <v>2</v>
      </c>
      <c r="O21">
        <f>COUNTIFS(Olympiade_1!$B:$B, $B21, Olympiade_1!$A:$A,1)+COUNTIFS(Olympiade_3!$B:$B, $B21, Olympiade_3!$A:$A,1)+COUNTIFS(Olympiade_4!$B:$B, $B21, Olympiade_4!$A:$A,1)+COUNTIFS(Olympiade_5!$B:$B, $B21, Olympiade_5!$A:$A,1)+COUNTIFS(Olympiade_6!$B:$B, $B21, Olympiade_6!$A:$A,1)</f>
        <v>1</v>
      </c>
      <c r="P21">
        <f>COUNTIFS(Olympiade_1!$B:$B, $B21, Olympiade_1!$A:$A,2)+COUNTIFS(Olympiade_3!$B:$B, $B21, Olympiade_3!$A:$A,2)+COUNTIFS(Olympiade_4!$B:$B, $B21, Olympiade_4!$A:$A,2)+COUNTIFS(Olympiade_5!$B:$B, $B21, Olympiade_5!$A:$A,2)+COUNTIFS(Olympiade_6!$B:$B, $B21, Olympiade_6!$A:$A,2)</f>
        <v>0</v>
      </c>
      <c r="Q21">
        <f>SUM(O21,P21,R21)</f>
        <v>1</v>
      </c>
      <c r="R21">
        <f>COUNTIFS(Olympiade_1!$B:$B, $B21, Olympiade_1!$A:$A,3)+COUNTIFS(Olympiade_3!$B:$B, $B21, Olympiade_3!$A:$A,3)+COUNTIFS(Olympiade_4!$B:$B, $B21, Olympiade_4!$A:$A,3)+COUNTIFS(Olympiade_5!$B:$B, $B21, Olympiade_5!$A:$A,3)+COUNTIFS(Olympiade_6!$B:$B, $B21, Olympiade_6!$A:$A,3)</f>
        <v>0</v>
      </c>
      <c r="S21">
        <f t="shared" si="0"/>
        <v>2</v>
      </c>
      <c r="T21">
        <f t="shared" si="1"/>
        <v>3</v>
      </c>
      <c r="U21">
        <f t="shared" si="2"/>
        <v>1</v>
      </c>
      <c r="V21">
        <f t="shared" si="3"/>
        <v>6</v>
      </c>
    </row>
    <row r="22" spans="1:22" x14ac:dyDescent="0.25">
      <c r="A22">
        <v>21</v>
      </c>
      <c r="B22" t="s">
        <v>15</v>
      </c>
      <c r="C22">
        <f>COUNTIFS(Olympiade_1!$B:$B, $B22, Olympiade_1!$F:$F,1)+COUNTIFS(Olympiade_3!$B:$B, $B22, Olympiade_3!$F:$F,1)+COUNTIFS(Olympiade_4!$B:$B, $B22, Olympiade_4!$F:$F,1)+COUNTIFS(Olympiade_5!$B:$B, $B22, Olympiade_5!$F:$F,1)+COUNTIFS(Olympiade_6!$B:$B, $B22, Olympiade_6!$F:$F,1)</f>
        <v>0</v>
      </c>
      <c r="D22">
        <f>COUNTIFS(Olympiade_1!$B:$B, $B22, Olympiade_1!$F:$F,2)+COUNTIFS(Olympiade_3!$B:$B, $B22, Olympiade_3!$F:$F,2)+COUNTIFS(Olympiade_4!$B:$B, $B22, Olympiade_4!$F:$F,2)+COUNTIFS(Olympiade_5!$B:$B, $B22, Olympiade_5!$F:$F,2)+COUNTIFS(Olympiade_6!$B:$B, $B22, Olympiade_6!$F:$F,2)</f>
        <v>0</v>
      </c>
      <c r="E22">
        <f>COUNTIFS(Olympiade_1!$B:$B, $B22, Olympiade_1!$F:$F,3)+COUNTIFS(Olympiade_3!$B:$B, $B22, Olympiade_3!$F:$F,3)+COUNTIFS(Olympiade_4!$B:$B, $B22, Olympiade_4!$F:$F,3)+COUNTIFS(Olympiade_5!$B:$B, $B22, Olympiade_5!$F:$F,3)+COUNTIFS(Olympiade_6!$B:$B, $B22, Olympiade_6!$F:$F,3)</f>
        <v>1</v>
      </c>
      <c r="F22">
        <f>SUM(C22,D22,E22)</f>
        <v>1</v>
      </c>
      <c r="G22">
        <f>COUNTIFS(Olympiade_1!$B:$B, $B22, Olympiade_1!$G:$G,1)+COUNTIFS(Olympiade_3!$B:$B, $B22, Olympiade_3!$G:$G,1)+COUNTIFS(Olympiade_4!$B:$B, $B22, Olympiade_4!$G:$G,1)+COUNTIFS(Olympiade_5!$B:$B, $B22, Olympiade_5!$G:$G,1)+COUNTIFS(Olympiade_6!$B:$B, $B22, Olympiade_6!$G:$G,1)</f>
        <v>0</v>
      </c>
      <c r="H22">
        <f>COUNTIFS(Olympiade_1!$B:$B, $B22, Olympiade_1!$G:$G,2)+COUNTIFS(Olympiade_3!$B:$B, $B22, Olympiade_3!$G:$G,2)+COUNTIFS(Olympiade_4!$B:$B, $B22, Olympiade_4!$G:$G,2)+COUNTIFS(Olympiade_5!$B:$B, $B22, Olympiade_5!$G:$G,2)+COUNTIFS(Olympiade_6!$B:$B, $B22, Olympiade_6!$G:$G,2)</f>
        <v>0</v>
      </c>
      <c r="I22">
        <f>COUNTIFS(Olympiade_1!$B:$B, $B22, Olympiade_1!$G:$G,3)+COUNTIFS(Olympiade_3!$B:$B, $B22, Olympiade_3!$G:$G,3)+COUNTIFS(Olympiade_4!$B:$B, $B22, Olympiade_4!$G:$G,3)+COUNTIFS(Olympiade_5!$B:$B, $B22, Olympiade_5!$G:$G,3)+COUNTIFS(Olympiade_6!$B:$B, $B22, Olympiade_6!$G:$G,3)</f>
        <v>0</v>
      </c>
      <c r="J22">
        <f>SUM(G22,H22,I22)</f>
        <v>0</v>
      </c>
      <c r="K22">
        <f>COUNTIFS(Olympiade_1!$B:$B, $B22, Olympiade_1!$H:$H,1)+COUNTIFS(Olympiade_3!$B:$B, $B22, Olympiade_3!$H:$H,1)+COUNTIFS(Olympiade_4!$B:$B, $B22, Olympiade_4!$H:$H,1)+COUNTIFS(Olympiade_5!$B:$B, $B22, Olympiade_5!$H:$H,1)+COUNTIFS(Olympiade_6!$B:$B, $B22, Olympiade_6!$H:$H,1)</f>
        <v>0</v>
      </c>
      <c r="L22">
        <f>COUNTIFS(Olympiade_1!$B:$B, $B22, Olympiade_1!$H:$H,2)+COUNTIFS(Olympiade_3!$B:$B, $B22, Olympiade_3!$H:$H,2)+COUNTIFS(Olympiade_4!$B:$B, $B22, Olympiade_4!$H:$H,2)+COUNTIFS(Olympiade_5!$B:$B, $B22, Olympiade_5!$H:$H,2)+COUNTIFS(Olympiade_6!$B:$B, $B22, Olympiade_6!$H:$H,2)</f>
        <v>1</v>
      </c>
      <c r="M22">
        <f>COUNTIFS(Olympiade_1!$B:$B, $B22, Olympiade_1!$H:$H,3)+COUNTIFS(Olympiade_3!$B:$B, $B22, Olympiade_3!$H:$H,3)+COUNTIFS(Olympiade_4!$B:$B, $B22, Olympiade_4!$H:$H,3)+COUNTIFS(Olympiade_5!$B:$B, $B22, Olympiade_5!$H:$H,3)+COUNTIFS(Olympiade_6!$B:$B, $B22, Olympiade_6!$H:$H,3)</f>
        <v>0</v>
      </c>
      <c r="N22">
        <f>SUM(K22,L22,M22)</f>
        <v>1</v>
      </c>
      <c r="O22">
        <f>COUNTIFS(Olympiade_1!$B:$B, $B22, Olympiade_1!$A:$A,1)+COUNTIFS(Olympiade_3!$B:$B, $B22, Olympiade_3!$A:$A,1)+COUNTIFS(Olympiade_4!$B:$B, $B22, Olympiade_4!$A:$A,1)+COUNTIFS(Olympiade_5!$B:$B, $B22, Olympiade_5!$A:$A,1)+COUNTIFS(Olympiade_6!$B:$B, $B22, Olympiade_6!$A:$A,1)</f>
        <v>0</v>
      </c>
      <c r="P22">
        <f>COUNTIFS(Olympiade_1!$B:$B, $B22, Olympiade_1!$A:$A,2)+COUNTIFS(Olympiade_3!$B:$B, $B22, Olympiade_3!$A:$A,2)+COUNTIFS(Olympiade_4!$B:$B, $B22, Olympiade_4!$A:$A,2)+COUNTIFS(Olympiade_5!$B:$B, $B22, Olympiade_5!$A:$A,2)+COUNTIFS(Olympiade_6!$B:$B, $B22, Olympiade_6!$A:$A,2)</f>
        <v>0</v>
      </c>
      <c r="Q22">
        <f>SUM(O22,P22,R22)</f>
        <v>0</v>
      </c>
      <c r="R22">
        <f>COUNTIFS(Olympiade_1!$B:$B, $B22, Olympiade_1!$A:$A,3)+COUNTIFS(Olympiade_3!$B:$B, $B22, Olympiade_3!$A:$A,3)+COUNTIFS(Olympiade_4!$B:$B, $B22, Olympiade_4!$A:$A,3)+COUNTIFS(Olympiade_5!$B:$B, $B22, Olympiade_5!$A:$A,3)+COUNTIFS(Olympiade_6!$B:$B, $B22, Olympiade_6!$A:$A,3)</f>
        <v>0</v>
      </c>
      <c r="S22">
        <f t="shared" si="0"/>
        <v>0</v>
      </c>
      <c r="T22">
        <f t="shared" si="1"/>
        <v>1</v>
      </c>
      <c r="U22">
        <f t="shared" si="2"/>
        <v>1</v>
      </c>
      <c r="V22">
        <f t="shared" si="3"/>
        <v>2</v>
      </c>
    </row>
    <row r="23" spans="1:22" x14ac:dyDescent="0.25">
      <c r="A23">
        <v>22</v>
      </c>
      <c r="B23" t="s">
        <v>30</v>
      </c>
      <c r="C23">
        <f>COUNTIFS(Olympiade_1!$B:$B, $B23, Olympiade_1!$F:$F,1)+COUNTIFS(Olympiade_3!$B:$B, $B23, Olympiade_3!$F:$F,1)+COUNTIFS(Olympiade_4!$B:$B, $B23, Olympiade_4!$F:$F,1)+COUNTIFS(Olympiade_5!$B:$B, $B23, Olympiade_5!$F:$F,1)+COUNTIFS(Olympiade_6!$B:$B, $B23, Olympiade_6!$F:$F,1)</f>
        <v>0</v>
      </c>
      <c r="D23">
        <f>COUNTIFS(Olympiade_1!$B:$B, $B23, Olympiade_1!$F:$F,2)+COUNTIFS(Olympiade_3!$B:$B, $B23, Olympiade_3!$F:$F,2)+COUNTIFS(Olympiade_4!$B:$B, $B23, Olympiade_4!$F:$F,2)+COUNTIFS(Olympiade_5!$B:$B, $B23, Olympiade_5!$F:$F,2)+COUNTIFS(Olympiade_6!$B:$B, $B23, Olympiade_6!$F:$F,2)</f>
        <v>0</v>
      </c>
      <c r="E23">
        <f>COUNTIFS(Olympiade_1!$B:$B, $B23, Olympiade_1!$F:$F,3)+COUNTIFS(Olympiade_3!$B:$B, $B23, Olympiade_3!$F:$F,3)+COUNTIFS(Olympiade_4!$B:$B, $B23, Olympiade_4!$F:$F,3)+COUNTIFS(Olympiade_5!$B:$B, $B23, Olympiade_5!$F:$F,3)+COUNTIFS(Olympiade_6!$B:$B, $B23, Olympiade_6!$F:$F,3)</f>
        <v>0</v>
      </c>
      <c r="F23">
        <f>SUM(C23,D23,E23)</f>
        <v>0</v>
      </c>
      <c r="G23">
        <f>COUNTIFS(Olympiade_1!$B:$B, $B23, Olympiade_1!$G:$G,1)+COUNTIFS(Olympiade_3!$B:$B, $B23, Olympiade_3!$G:$G,1)+COUNTIFS(Olympiade_4!$B:$B, $B23, Olympiade_4!$G:$G,1)+COUNTIFS(Olympiade_5!$B:$B, $B23, Olympiade_5!$G:$G,1)+COUNTIFS(Olympiade_6!$B:$B, $B23, Olympiade_6!$G:$G,1)</f>
        <v>0</v>
      </c>
      <c r="H23">
        <f>COUNTIFS(Olympiade_1!$B:$B, $B23, Olympiade_1!$G:$G,2)+COUNTIFS(Olympiade_3!$B:$B, $B23, Olympiade_3!$G:$G,2)+COUNTIFS(Olympiade_4!$B:$B, $B23, Olympiade_4!$G:$G,2)+COUNTIFS(Olympiade_5!$B:$B, $B23, Olympiade_5!$G:$G,2)+COUNTIFS(Olympiade_6!$B:$B, $B23, Olympiade_6!$G:$G,2)</f>
        <v>0</v>
      </c>
      <c r="I23">
        <f>COUNTIFS(Olympiade_1!$B:$B, $B23, Olympiade_1!$G:$G,3)+COUNTIFS(Olympiade_3!$B:$B, $B23, Olympiade_3!$G:$G,3)+COUNTIFS(Olympiade_4!$B:$B, $B23, Olympiade_4!$G:$G,3)+COUNTIFS(Olympiade_5!$B:$B, $B23, Olympiade_5!$G:$G,3)+COUNTIFS(Olympiade_6!$B:$B, $B23, Olympiade_6!$G:$G,3)</f>
        <v>0</v>
      </c>
      <c r="J23">
        <f>SUM(G23,H23,I23)</f>
        <v>0</v>
      </c>
      <c r="K23">
        <f>COUNTIFS(Olympiade_1!$B:$B, $B23, Olympiade_1!$H:$H,1)+COUNTIFS(Olympiade_3!$B:$B, $B23, Olympiade_3!$H:$H,1)+COUNTIFS(Olympiade_4!$B:$B, $B23, Olympiade_4!$H:$H,1)+COUNTIFS(Olympiade_5!$B:$B, $B23, Olympiade_5!$H:$H,1)+COUNTIFS(Olympiade_6!$B:$B, $B23, Olympiade_6!$H:$H,1)</f>
        <v>1</v>
      </c>
      <c r="L23">
        <f>COUNTIFS(Olympiade_1!$B:$B, $B23, Olympiade_1!$H:$H,2)+COUNTIFS(Olympiade_3!$B:$B, $B23, Olympiade_3!$H:$H,2)+COUNTIFS(Olympiade_4!$B:$B, $B23, Olympiade_4!$H:$H,2)+COUNTIFS(Olympiade_5!$B:$B, $B23, Olympiade_5!$H:$H,2)+COUNTIFS(Olympiade_6!$B:$B, $B23, Olympiade_6!$H:$H,2)</f>
        <v>0</v>
      </c>
      <c r="M23">
        <f>COUNTIFS(Olympiade_1!$B:$B, $B23, Olympiade_1!$H:$H,3)+COUNTIFS(Olympiade_3!$B:$B, $B23, Olympiade_3!$H:$H,3)+COUNTIFS(Olympiade_4!$B:$B, $B23, Olympiade_4!$H:$H,3)+COUNTIFS(Olympiade_5!$B:$B, $B23, Olympiade_5!$H:$H,3)+COUNTIFS(Olympiade_6!$B:$B, $B23, Olympiade_6!$H:$H,3)</f>
        <v>0</v>
      </c>
      <c r="N23">
        <f>SUM(K23,L23,M23)</f>
        <v>1</v>
      </c>
      <c r="O23">
        <f>COUNTIFS(Olympiade_1!$B:$B, $B23, Olympiade_1!$A:$A,1)+COUNTIFS(Olympiade_3!$B:$B, $B23, Olympiade_3!$A:$A,1)+COUNTIFS(Olympiade_4!$B:$B, $B23, Olympiade_4!$A:$A,1)+COUNTIFS(Olympiade_5!$B:$B, $B23, Olympiade_5!$A:$A,1)+COUNTIFS(Olympiade_6!$B:$B, $B23, Olympiade_6!$A:$A,1)</f>
        <v>0</v>
      </c>
      <c r="P23">
        <f>COUNTIFS(Olympiade_1!$B:$B, $B23, Olympiade_1!$A:$A,2)+COUNTIFS(Olympiade_3!$B:$B, $B23, Olympiade_3!$A:$A,2)+COUNTIFS(Olympiade_4!$B:$B, $B23, Olympiade_4!$A:$A,2)+COUNTIFS(Olympiade_5!$B:$B, $B23, Olympiade_5!$A:$A,2)+COUNTIFS(Olympiade_6!$B:$B, $B23, Olympiade_6!$A:$A,2)</f>
        <v>0</v>
      </c>
      <c r="Q23">
        <f>SUM(O23,P23,R23)</f>
        <v>0</v>
      </c>
      <c r="R23">
        <f>COUNTIFS(Olympiade_1!$B:$B, $B23, Olympiade_1!$A:$A,3)+COUNTIFS(Olympiade_3!$B:$B, $B23, Olympiade_3!$A:$A,3)+COUNTIFS(Olympiade_4!$B:$B, $B23, Olympiade_4!$A:$A,3)+COUNTIFS(Olympiade_5!$B:$B, $B23, Olympiade_5!$A:$A,3)+COUNTIFS(Olympiade_6!$B:$B, $B23, Olympiade_6!$A:$A,3)</f>
        <v>0</v>
      </c>
      <c r="S23">
        <f t="shared" si="0"/>
        <v>1</v>
      </c>
      <c r="T23">
        <f t="shared" si="1"/>
        <v>0</v>
      </c>
      <c r="U23">
        <f t="shared" si="2"/>
        <v>0</v>
      </c>
      <c r="V23">
        <f t="shared" si="3"/>
        <v>1</v>
      </c>
    </row>
    <row r="24" spans="1:22" x14ac:dyDescent="0.25">
      <c r="A24">
        <v>23</v>
      </c>
      <c r="B24" t="s">
        <v>25</v>
      </c>
      <c r="C24">
        <f>COUNTIFS(Olympiade_1!$B:$B, $B24, Olympiade_1!$F:$F,1)+COUNTIFS(Olympiade_3!$B:$B, $B24, Olympiade_3!$F:$F,1)+COUNTIFS(Olympiade_4!$B:$B, $B24, Olympiade_4!$F:$F,1)+COUNTIFS(Olympiade_5!$B:$B, $B24, Olympiade_5!$F:$F,1)+COUNTIFS(Olympiade_6!$B:$B, $B24, Olympiade_6!$F:$F,1)</f>
        <v>0</v>
      </c>
      <c r="D24">
        <f>COUNTIFS(Olympiade_1!$B:$B, $B24, Olympiade_1!$F:$F,2)+COUNTIFS(Olympiade_3!$B:$B, $B24, Olympiade_3!$F:$F,2)+COUNTIFS(Olympiade_4!$B:$B, $B24, Olympiade_4!$F:$F,2)+COUNTIFS(Olympiade_5!$B:$B, $B24, Olympiade_5!$F:$F,2)+COUNTIFS(Olympiade_6!$B:$B, $B24, Olympiade_6!$F:$F,2)</f>
        <v>0</v>
      </c>
      <c r="E24">
        <f>COUNTIFS(Olympiade_1!$B:$B, $B24, Olympiade_1!$F:$F,3)+COUNTIFS(Olympiade_3!$B:$B, $B24, Olympiade_3!$F:$F,3)+COUNTIFS(Olympiade_4!$B:$B, $B24, Olympiade_4!$F:$F,3)+COUNTIFS(Olympiade_5!$B:$B, $B24, Olympiade_5!$F:$F,3)+COUNTIFS(Olympiade_6!$B:$B, $B24, Olympiade_6!$F:$F,3)</f>
        <v>1</v>
      </c>
      <c r="F24">
        <f>SUM(C24,D24,E24)</f>
        <v>1</v>
      </c>
      <c r="G24">
        <f>COUNTIFS(Olympiade_1!$B:$B, $B24, Olympiade_1!$G:$G,1)+COUNTIFS(Olympiade_3!$B:$B, $B24, Olympiade_3!$G:$G,1)+COUNTIFS(Olympiade_4!$B:$B, $B24, Olympiade_4!$G:$G,1)+COUNTIFS(Olympiade_5!$B:$B, $B24, Olympiade_5!$G:$G,1)+COUNTIFS(Olympiade_6!$B:$B, $B24, Olympiade_6!$G:$G,1)</f>
        <v>0</v>
      </c>
      <c r="H24">
        <f>COUNTIFS(Olympiade_1!$B:$B, $B24, Olympiade_1!$G:$G,2)+COUNTIFS(Olympiade_3!$B:$B, $B24, Olympiade_3!$G:$G,2)+COUNTIFS(Olympiade_4!$B:$B, $B24, Olympiade_4!$G:$G,2)+COUNTIFS(Olympiade_5!$B:$B, $B24, Olympiade_5!$G:$G,2)+COUNTIFS(Olympiade_6!$B:$B, $B24, Olympiade_6!$G:$G,2)</f>
        <v>0</v>
      </c>
      <c r="I24">
        <f>COUNTIFS(Olympiade_1!$B:$B, $B24, Olympiade_1!$G:$G,3)+COUNTIFS(Olympiade_3!$B:$B, $B24, Olympiade_3!$G:$G,3)+COUNTIFS(Olympiade_4!$B:$B, $B24, Olympiade_4!$G:$G,3)+COUNTIFS(Olympiade_5!$B:$B, $B24, Olympiade_5!$G:$G,3)+COUNTIFS(Olympiade_6!$B:$B, $B24, Olympiade_6!$G:$G,3)</f>
        <v>1</v>
      </c>
      <c r="J24">
        <f>SUM(G24,H24,I24)</f>
        <v>1</v>
      </c>
      <c r="K24">
        <f>COUNTIFS(Olympiade_1!$B:$B, $B24, Olympiade_1!$H:$H,1)+COUNTIFS(Olympiade_3!$B:$B, $B24, Olympiade_3!$H:$H,1)+COUNTIFS(Olympiade_4!$B:$B, $B24, Olympiade_4!$H:$H,1)+COUNTIFS(Olympiade_5!$B:$B, $B24, Olympiade_5!$H:$H,1)+COUNTIFS(Olympiade_6!$B:$B, $B24, Olympiade_6!$H:$H,1)</f>
        <v>0</v>
      </c>
      <c r="L24">
        <f>COUNTIFS(Olympiade_1!$B:$B, $B24, Olympiade_1!$H:$H,2)+COUNTIFS(Olympiade_3!$B:$B, $B24, Olympiade_3!$H:$H,2)+COUNTIFS(Olympiade_4!$B:$B, $B24, Olympiade_4!$H:$H,2)+COUNTIFS(Olympiade_5!$B:$B, $B24, Olympiade_5!$H:$H,2)+COUNTIFS(Olympiade_6!$B:$B, $B24, Olympiade_6!$H:$H,2)</f>
        <v>0</v>
      </c>
      <c r="M24">
        <f>COUNTIFS(Olympiade_1!$B:$B, $B24, Olympiade_1!$H:$H,3)+COUNTIFS(Olympiade_3!$B:$B, $B24, Olympiade_3!$H:$H,3)+COUNTIFS(Olympiade_4!$B:$B, $B24, Olympiade_4!$H:$H,3)+COUNTIFS(Olympiade_5!$B:$B, $B24, Olympiade_5!$H:$H,3)+COUNTIFS(Olympiade_6!$B:$B, $B24, Olympiade_6!$H:$H,3)</f>
        <v>0</v>
      </c>
      <c r="N24">
        <f>SUM(K24,L24,M24)</f>
        <v>0</v>
      </c>
      <c r="O24">
        <f>COUNTIFS(Olympiade_1!$B:$B, $B24, Olympiade_1!$A:$A,1)+COUNTIFS(Olympiade_3!$B:$B, $B24, Olympiade_3!$A:$A,1)+COUNTIFS(Olympiade_4!$B:$B, $B24, Olympiade_4!$A:$A,1)+COUNTIFS(Olympiade_5!$B:$B, $B24, Olympiade_5!$A:$A,1)+COUNTIFS(Olympiade_6!$B:$B, $B24, Olympiade_6!$A:$A,1)</f>
        <v>0</v>
      </c>
      <c r="P24">
        <f>COUNTIFS(Olympiade_1!$B:$B, $B24, Olympiade_1!$A:$A,2)+COUNTIFS(Olympiade_3!$B:$B, $B24, Olympiade_3!$A:$A,2)+COUNTIFS(Olympiade_4!$B:$B, $B24, Olympiade_4!$A:$A,2)+COUNTIFS(Olympiade_5!$B:$B, $B24, Olympiade_5!$A:$A,2)+COUNTIFS(Olympiade_6!$B:$B, $B24, Olympiade_6!$A:$A,2)</f>
        <v>0</v>
      </c>
      <c r="Q24">
        <f>SUM(O24,P24,R24)</f>
        <v>0</v>
      </c>
      <c r="R24">
        <f>COUNTIFS(Olympiade_1!$B:$B, $B24, Olympiade_1!$A:$A,3)+COUNTIFS(Olympiade_3!$B:$B, $B24, Olympiade_3!$A:$A,3)+COUNTIFS(Olympiade_4!$B:$B, $B24, Olympiade_4!$A:$A,3)+COUNTIFS(Olympiade_5!$B:$B, $B24, Olympiade_5!$A:$A,3)+COUNTIFS(Olympiade_6!$B:$B, $B24, Olympiade_6!$A:$A,3)</f>
        <v>0</v>
      </c>
      <c r="S24">
        <f t="shared" si="0"/>
        <v>0</v>
      </c>
      <c r="T24">
        <f t="shared" si="1"/>
        <v>0</v>
      </c>
      <c r="U24">
        <f t="shared" si="2"/>
        <v>2</v>
      </c>
      <c r="V24">
        <f t="shared" si="3"/>
        <v>2</v>
      </c>
    </row>
    <row r="25" spans="1:22" x14ac:dyDescent="0.25">
      <c r="A25">
        <v>24</v>
      </c>
      <c r="B25" t="s">
        <v>24</v>
      </c>
      <c r="C25">
        <f>COUNTIFS(Olympiade_1!$B:$B, $B25, Olympiade_1!$F:$F,1)+COUNTIFS(Olympiade_3!$B:$B, $B25, Olympiade_3!$F:$F,1)+COUNTIFS(Olympiade_4!$B:$B, $B25, Olympiade_4!$F:$F,1)+COUNTIFS(Olympiade_5!$B:$B, $B25, Olympiade_5!$F:$F,1)+COUNTIFS(Olympiade_6!$B:$B, $B25, Olympiade_6!$F:$F,1)</f>
        <v>0</v>
      </c>
      <c r="D25">
        <f>COUNTIFS(Olympiade_1!$B:$B, $B25, Olympiade_1!$F:$F,2)+COUNTIFS(Olympiade_3!$B:$B, $B25, Olympiade_3!$F:$F,2)+COUNTIFS(Olympiade_4!$B:$B, $B25, Olympiade_4!$F:$F,2)+COUNTIFS(Olympiade_5!$B:$B, $B25, Olympiade_5!$F:$F,2)+COUNTIFS(Olympiade_6!$B:$B, $B25, Olympiade_6!$F:$F,2)</f>
        <v>0</v>
      </c>
      <c r="E25">
        <f>COUNTIFS(Olympiade_1!$B:$B, $B25, Olympiade_1!$F:$F,3)+COUNTIFS(Olympiade_3!$B:$B, $B25, Olympiade_3!$F:$F,3)+COUNTIFS(Olympiade_4!$B:$B, $B25, Olympiade_4!$F:$F,3)+COUNTIFS(Olympiade_5!$B:$B, $B25, Olympiade_5!$F:$F,3)+COUNTIFS(Olympiade_6!$B:$B, $B25, Olympiade_6!$F:$F,3)</f>
        <v>1</v>
      </c>
      <c r="F25">
        <f>SUM(C25,D25,E25)</f>
        <v>1</v>
      </c>
      <c r="G25">
        <f>COUNTIFS(Olympiade_1!$B:$B, $B25, Olympiade_1!$G:$G,1)+COUNTIFS(Olympiade_3!$B:$B, $B25, Olympiade_3!$G:$G,1)+COUNTIFS(Olympiade_4!$B:$B, $B25, Olympiade_4!$G:$G,1)+COUNTIFS(Olympiade_5!$B:$B, $B25, Olympiade_5!$G:$G,1)+COUNTIFS(Olympiade_6!$B:$B, $B25, Olympiade_6!$G:$G,1)</f>
        <v>0</v>
      </c>
      <c r="H25">
        <f>COUNTIFS(Olympiade_1!$B:$B, $B25, Olympiade_1!$G:$G,2)+COUNTIFS(Olympiade_3!$B:$B, $B25, Olympiade_3!$G:$G,2)+COUNTIFS(Olympiade_4!$B:$B, $B25, Olympiade_4!$G:$G,2)+COUNTIFS(Olympiade_5!$B:$B, $B25, Olympiade_5!$G:$G,2)+COUNTIFS(Olympiade_6!$B:$B, $B25, Olympiade_6!$G:$G,2)</f>
        <v>0</v>
      </c>
      <c r="I25">
        <f>COUNTIFS(Olympiade_1!$B:$B, $B25, Olympiade_1!$G:$G,3)+COUNTIFS(Olympiade_3!$B:$B, $B25, Olympiade_3!$G:$G,3)+COUNTIFS(Olympiade_4!$B:$B, $B25, Olympiade_4!$G:$G,3)+COUNTIFS(Olympiade_5!$B:$B, $B25, Olympiade_5!$G:$G,3)+COUNTIFS(Olympiade_6!$B:$B, $B25, Olympiade_6!$G:$G,3)</f>
        <v>1</v>
      </c>
      <c r="J25">
        <f>SUM(G25,H25,I25)</f>
        <v>1</v>
      </c>
      <c r="K25">
        <f>COUNTIFS(Olympiade_1!$B:$B, $B25, Olympiade_1!$H:$H,1)+COUNTIFS(Olympiade_3!$B:$B, $B25, Olympiade_3!$H:$H,1)+COUNTIFS(Olympiade_4!$B:$B, $B25, Olympiade_4!$H:$H,1)+COUNTIFS(Olympiade_5!$B:$B, $B25, Olympiade_5!$H:$H,1)+COUNTIFS(Olympiade_6!$B:$B, $B25, Olympiade_6!$H:$H,1)</f>
        <v>0</v>
      </c>
      <c r="L25">
        <f>COUNTIFS(Olympiade_1!$B:$B, $B25, Olympiade_1!$H:$H,2)+COUNTIFS(Olympiade_3!$B:$B, $B25, Olympiade_3!$H:$H,2)+COUNTIFS(Olympiade_4!$B:$B, $B25, Olympiade_4!$H:$H,2)+COUNTIFS(Olympiade_5!$B:$B, $B25, Olympiade_5!$H:$H,2)+COUNTIFS(Olympiade_6!$B:$B, $B25, Olympiade_6!$H:$H,2)</f>
        <v>0</v>
      </c>
      <c r="M25">
        <f>COUNTIFS(Olympiade_1!$B:$B, $B25, Olympiade_1!$H:$H,3)+COUNTIFS(Olympiade_3!$B:$B, $B25, Olympiade_3!$H:$H,3)+COUNTIFS(Olympiade_4!$B:$B, $B25, Olympiade_4!$H:$H,3)+COUNTIFS(Olympiade_5!$B:$B, $B25, Olympiade_5!$H:$H,3)+COUNTIFS(Olympiade_6!$B:$B, $B25, Olympiade_6!$H:$H,3)</f>
        <v>0</v>
      </c>
      <c r="N25">
        <f>SUM(K25,L25,M25)</f>
        <v>0</v>
      </c>
      <c r="O25">
        <f>COUNTIFS(Olympiade_1!$B:$B, $B25, Olympiade_1!$A:$A,1)+COUNTIFS(Olympiade_3!$B:$B, $B25, Olympiade_3!$A:$A,1)+COUNTIFS(Olympiade_4!$B:$B, $B25, Olympiade_4!$A:$A,1)+COUNTIFS(Olympiade_5!$B:$B, $B25, Olympiade_5!$A:$A,1)+COUNTIFS(Olympiade_6!$B:$B, $B25, Olympiade_6!$A:$A,1)</f>
        <v>0</v>
      </c>
      <c r="P25">
        <f>COUNTIFS(Olympiade_1!$B:$B, $B25, Olympiade_1!$A:$A,2)+COUNTIFS(Olympiade_3!$B:$B, $B25, Olympiade_3!$A:$A,2)+COUNTIFS(Olympiade_4!$B:$B, $B25, Olympiade_4!$A:$A,2)+COUNTIFS(Olympiade_5!$B:$B, $B25, Olympiade_5!$A:$A,2)+COUNTIFS(Olympiade_6!$B:$B, $B25, Olympiade_6!$A:$A,2)</f>
        <v>0</v>
      </c>
      <c r="Q25">
        <f>SUM(O25,P25,R25)</f>
        <v>0</v>
      </c>
      <c r="R25">
        <f>COUNTIFS(Olympiade_1!$B:$B, $B25, Olympiade_1!$A:$A,3)+COUNTIFS(Olympiade_3!$B:$B, $B25, Olympiade_3!$A:$A,3)+COUNTIFS(Olympiade_4!$B:$B, $B25, Olympiade_4!$A:$A,3)+COUNTIFS(Olympiade_5!$B:$B, $B25, Olympiade_5!$A:$A,3)+COUNTIFS(Olympiade_6!$B:$B, $B25, Olympiade_6!$A:$A,3)</f>
        <v>0</v>
      </c>
      <c r="S25">
        <f t="shared" si="0"/>
        <v>0</v>
      </c>
      <c r="T25">
        <f t="shared" si="1"/>
        <v>0</v>
      </c>
      <c r="U25">
        <f t="shared" si="2"/>
        <v>2</v>
      </c>
      <c r="V25">
        <f t="shared" si="3"/>
        <v>2</v>
      </c>
    </row>
    <row r="26" spans="1:22" x14ac:dyDescent="0.25">
      <c r="A26">
        <v>25</v>
      </c>
      <c r="B26" t="s">
        <v>31</v>
      </c>
      <c r="C26">
        <f>COUNTIFS(Olympiade_1!$B:$B, $B26, Olympiade_1!$F:$F,1)+COUNTIFS(Olympiade_3!$B:$B, $B26, Olympiade_3!$F:$F,1)+COUNTIFS(Olympiade_4!$B:$B, $B26, Olympiade_4!$F:$F,1)+COUNTIFS(Olympiade_5!$B:$B, $B26, Olympiade_5!$F:$F,1)+COUNTIFS(Olympiade_6!$B:$B, $B26, Olympiade_6!$F:$F,1)</f>
        <v>0</v>
      </c>
      <c r="D26">
        <f>COUNTIFS(Olympiade_1!$B:$B, $B26, Olympiade_1!$F:$F,2)+COUNTIFS(Olympiade_3!$B:$B, $B26, Olympiade_3!$F:$F,2)+COUNTIFS(Olympiade_4!$B:$B, $B26, Olympiade_4!$F:$F,2)+COUNTIFS(Olympiade_5!$B:$B, $B26, Olympiade_5!$F:$F,2)+COUNTIFS(Olympiade_6!$B:$B, $B26, Olympiade_6!$F:$F,2)</f>
        <v>0</v>
      </c>
      <c r="E26">
        <f>COUNTIFS(Olympiade_1!$B:$B, $B26, Olympiade_1!$F:$F,3)+COUNTIFS(Olympiade_3!$B:$B, $B26, Olympiade_3!$F:$F,3)+COUNTIFS(Olympiade_4!$B:$B, $B26, Olympiade_4!$F:$F,3)+COUNTIFS(Olympiade_5!$B:$B, $B26, Olympiade_5!$F:$F,3)+COUNTIFS(Olympiade_6!$B:$B, $B26, Olympiade_6!$F:$F,3)</f>
        <v>0</v>
      </c>
      <c r="F26">
        <f>SUM(C26,D26,E26)</f>
        <v>0</v>
      </c>
      <c r="G26">
        <f>COUNTIFS(Olympiade_1!$B:$B, $B26, Olympiade_1!$G:$G,1)+COUNTIFS(Olympiade_3!$B:$B, $B26, Olympiade_3!$G:$G,1)+COUNTIFS(Olympiade_4!$B:$B, $B26, Olympiade_4!$G:$G,1)+COUNTIFS(Olympiade_5!$B:$B, $B26, Olympiade_5!$G:$G,1)+COUNTIFS(Olympiade_6!$B:$B, $B26, Olympiade_6!$G:$G,1)</f>
        <v>0</v>
      </c>
      <c r="H26">
        <f>COUNTIFS(Olympiade_1!$B:$B, $B26, Olympiade_1!$G:$G,2)+COUNTIFS(Olympiade_3!$B:$B, $B26, Olympiade_3!$G:$G,2)+COUNTIFS(Olympiade_4!$B:$B, $B26, Olympiade_4!$G:$G,2)+COUNTIFS(Olympiade_5!$B:$B, $B26, Olympiade_5!$G:$G,2)+COUNTIFS(Olympiade_6!$B:$B, $B26, Olympiade_6!$G:$G,2)</f>
        <v>0</v>
      </c>
      <c r="I26">
        <f>COUNTIFS(Olympiade_1!$B:$B, $B26, Olympiade_1!$G:$G,3)+COUNTIFS(Olympiade_3!$B:$B, $B26, Olympiade_3!$G:$G,3)+COUNTIFS(Olympiade_4!$B:$B, $B26, Olympiade_4!$G:$G,3)+COUNTIFS(Olympiade_5!$B:$B, $B26, Olympiade_5!$G:$G,3)+COUNTIFS(Olympiade_6!$B:$B, $B26, Olympiade_6!$G:$G,3)</f>
        <v>0</v>
      </c>
      <c r="J26">
        <f>SUM(G26,H26,I26)</f>
        <v>0</v>
      </c>
      <c r="K26">
        <f>COUNTIFS(Olympiade_1!$B:$B, $B26, Olympiade_1!$H:$H,1)+COUNTIFS(Olympiade_3!$B:$B, $B26, Olympiade_3!$H:$H,1)+COUNTIFS(Olympiade_4!$B:$B, $B26, Olympiade_4!$H:$H,1)+COUNTIFS(Olympiade_5!$B:$B, $B26, Olympiade_5!$H:$H,1)+COUNTIFS(Olympiade_6!$B:$B, $B26, Olympiade_6!$H:$H,1)</f>
        <v>0</v>
      </c>
      <c r="L26">
        <f>COUNTIFS(Olympiade_1!$B:$B, $B26, Olympiade_1!$H:$H,2)+COUNTIFS(Olympiade_3!$B:$B, $B26, Olympiade_3!$H:$H,2)+COUNTIFS(Olympiade_4!$B:$B, $B26, Olympiade_4!$H:$H,2)+COUNTIFS(Olympiade_5!$B:$B, $B26, Olympiade_5!$H:$H,2)+COUNTIFS(Olympiade_6!$B:$B, $B26, Olympiade_6!$H:$H,2)</f>
        <v>0</v>
      </c>
      <c r="M26">
        <f>COUNTIFS(Olympiade_1!$B:$B, $B26, Olympiade_1!$H:$H,3)+COUNTIFS(Olympiade_3!$B:$B, $B26, Olympiade_3!$H:$H,3)+COUNTIFS(Olympiade_4!$B:$B, $B26, Olympiade_4!$H:$H,3)+COUNTIFS(Olympiade_5!$B:$B, $B26, Olympiade_5!$H:$H,3)+COUNTIFS(Olympiade_6!$B:$B, $B26, Olympiade_6!$H:$H,3)</f>
        <v>0</v>
      </c>
      <c r="N26">
        <f>SUM(K26,L26,M26)</f>
        <v>0</v>
      </c>
      <c r="O26">
        <f>COUNTIFS(Olympiade_1!$B:$B, $B26, Olympiade_1!$A:$A,1)+COUNTIFS(Olympiade_3!$B:$B, $B26, Olympiade_3!$A:$A,1)+COUNTIFS(Olympiade_4!$B:$B, $B26, Olympiade_4!$A:$A,1)+COUNTIFS(Olympiade_5!$B:$B, $B26, Olympiade_5!$A:$A,1)+COUNTIFS(Olympiade_6!$B:$B, $B26, Olympiade_6!$A:$A,1)</f>
        <v>0</v>
      </c>
      <c r="P26">
        <f>COUNTIFS(Olympiade_1!$B:$B, $B26, Olympiade_1!$A:$A,2)+COUNTIFS(Olympiade_3!$B:$B, $B26, Olympiade_3!$A:$A,2)+COUNTIFS(Olympiade_4!$B:$B, $B26, Olympiade_4!$A:$A,2)+COUNTIFS(Olympiade_5!$B:$B, $B26, Olympiade_5!$A:$A,2)+COUNTIFS(Olympiade_6!$B:$B, $B26, Olympiade_6!$A:$A,2)</f>
        <v>0</v>
      </c>
      <c r="Q26">
        <f>SUM(O26,P26,R26)</f>
        <v>0</v>
      </c>
      <c r="R26">
        <f>COUNTIFS(Olympiade_1!$B:$B, $B26, Olympiade_1!$A:$A,3)+COUNTIFS(Olympiade_3!$B:$B, $B26, Olympiade_3!$A:$A,3)+COUNTIFS(Olympiade_4!$B:$B, $B26, Olympiade_4!$A:$A,3)+COUNTIFS(Olympiade_5!$B:$B, $B26, Olympiade_5!$A:$A,3)+COUNTIFS(Olympiade_6!$B:$B, $B26, Olympiade_6!$A:$A,3)</f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</row>
    <row r="27" spans="1:22" x14ac:dyDescent="0.25">
      <c r="A27">
        <v>26</v>
      </c>
      <c r="B27" t="s">
        <v>33</v>
      </c>
      <c r="C27">
        <f>COUNTIFS(Olympiade_1!$B:$B, $B27, Olympiade_1!$F:$F,1)+COUNTIFS(Olympiade_3!$B:$B, $B27, Olympiade_3!$F:$F,1)+COUNTIFS(Olympiade_4!$B:$B, $B27, Olympiade_4!$F:$F,1)+COUNTIFS(Olympiade_5!$B:$B, $B27, Olympiade_5!$F:$F,1)+COUNTIFS(Olympiade_6!$B:$B, $B27, Olympiade_6!$F:$F,1)</f>
        <v>0</v>
      </c>
      <c r="D27">
        <f>COUNTIFS(Olympiade_1!$B:$B, $B27, Olympiade_1!$F:$F,2)+COUNTIFS(Olympiade_3!$B:$B, $B27, Olympiade_3!$F:$F,2)+COUNTIFS(Olympiade_4!$B:$B, $B27, Olympiade_4!$F:$F,2)+COUNTIFS(Olympiade_5!$B:$B, $B27, Olympiade_5!$F:$F,2)+COUNTIFS(Olympiade_6!$B:$B, $B27, Olympiade_6!$F:$F,2)</f>
        <v>0</v>
      </c>
      <c r="E27">
        <f>COUNTIFS(Olympiade_1!$B:$B, $B27, Olympiade_1!$F:$F,3)+COUNTIFS(Olympiade_3!$B:$B, $B27, Olympiade_3!$F:$F,3)+COUNTIFS(Olympiade_4!$B:$B, $B27, Olympiade_4!$F:$F,3)+COUNTIFS(Olympiade_5!$B:$B, $B27, Olympiade_5!$F:$F,3)+COUNTIFS(Olympiade_6!$B:$B, $B27, Olympiade_6!$F:$F,3)</f>
        <v>0</v>
      </c>
      <c r="F27">
        <f>SUM(C27,D27,E27)</f>
        <v>0</v>
      </c>
      <c r="G27">
        <f>COUNTIFS(Olympiade_1!$B:$B, $B27, Olympiade_1!$G:$G,1)+COUNTIFS(Olympiade_3!$B:$B, $B27, Olympiade_3!$G:$G,1)+COUNTIFS(Olympiade_4!$B:$B, $B27, Olympiade_4!$G:$G,1)+COUNTIFS(Olympiade_5!$B:$B, $B27, Olympiade_5!$G:$G,1)+COUNTIFS(Olympiade_6!$B:$B, $B27, Olympiade_6!$G:$G,1)</f>
        <v>0</v>
      </c>
      <c r="H27">
        <f>COUNTIFS(Olympiade_1!$B:$B, $B27, Olympiade_1!$G:$G,2)+COUNTIFS(Olympiade_3!$B:$B, $B27, Olympiade_3!$G:$G,2)+COUNTIFS(Olympiade_4!$B:$B, $B27, Olympiade_4!$G:$G,2)+COUNTIFS(Olympiade_5!$B:$B, $B27, Olympiade_5!$G:$G,2)+COUNTIFS(Olympiade_6!$B:$B, $B27, Olympiade_6!$G:$G,2)</f>
        <v>0</v>
      </c>
      <c r="I27">
        <f>COUNTIFS(Olympiade_1!$B:$B, $B27, Olympiade_1!$G:$G,3)+COUNTIFS(Olympiade_3!$B:$B, $B27, Olympiade_3!$G:$G,3)+COUNTIFS(Olympiade_4!$B:$B, $B27, Olympiade_4!$G:$G,3)+COUNTIFS(Olympiade_5!$B:$B, $B27, Olympiade_5!$G:$G,3)+COUNTIFS(Olympiade_6!$B:$B, $B27, Olympiade_6!$G:$G,3)</f>
        <v>0</v>
      </c>
      <c r="J27">
        <f>SUM(G27,H27,I27)</f>
        <v>0</v>
      </c>
      <c r="K27">
        <f>COUNTIFS(Olympiade_1!$B:$B, $B27, Olympiade_1!$H:$H,1)+COUNTIFS(Olympiade_3!$B:$B, $B27, Olympiade_3!$H:$H,1)+COUNTIFS(Olympiade_4!$B:$B, $B27, Olympiade_4!$H:$H,1)+COUNTIFS(Olympiade_5!$B:$B, $B27, Olympiade_5!$H:$H,1)+COUNTIFS(Olympiade_6!$B:$B, $B27, Olympiade_6!$H:$H,1)</f>
        <v>0</v>
      </c>
      <c r="L27">
        <f>COUNTIFS(Olympiade_1!$B:$B, $B27, Olympiade_1!$H:$H,2)+COUNTIFS(Olympiade_3!$B:$B, $B27, Olympiade_3!$H:$H,2)+COUNTIFS(Olympiade_4!$B:$B, $B27, Olympiade_4!$H:$H,2)+COUNTIFS(Olympiade_5!$B:$B, $B27, Olympiade_5!$H:$H,2)+COUNTIFS(Olympiade_6!$B:$B, $B27, Olympiade_6!$H:$H,2)</f>
        <v>0</v>
      </c>
      <c r="M27">
        <f>COUNTIFS(Olympiade_1!$B:$B, $B27, Olympiade_1!$H:$H,3)+COUNTIFS(Olympiade_3!$B:$B, $B27, Olympiade_3!$H:$H,3)+COUNTIFS(Olympiade_4!$B:$B, $B27, Olympiade_4!$H:$H,3)+COUNTIFS(Olympiade_5!$B:$B, $B27, Olympiade_5!$H:$H,3)+COUNTIFS(Olympiade_6!$B:$B, $B27, Olympiade_6!$H:$H,3)</f>
        <v>0</v>
      </c>
      <c r="N27">
        <f>SUM(K27,L27,M27)</f>
        <v>0</v>
      </c>
      <c r="O27">
        <f>COUNTIFS(Olympiade_1!$B:$B, $B27, Olympiade_1!$A:$A,1)+COUNTIFS(Olympiade_3!$B:$B, $B27, Olympiade_3!$A:$A,1)+COUNTIFS(Olympiade_4!$B:$B, $B27, Olympiade_4!$A:$A,1)+COUNTIFS(Olympiade_5!$B:$B, $B27, Olympiade_5!$A:$A,1)+COUNTIFS(Olympiade_6!$B:$B, $B27, Olympiade_6!$A:$A,1)</f>
        <v>0</v>
      </c>
      <c r="P27">
        <f>COUNTIFS(Olympiade_1!$B:$B, $B27, Olympiade_1!$A:$A,2)+COUNTIFS(Olympiade_3!$B:$B, $B27, Olympiade_3!$A:$A,2)+COUNTIFS(Olympiade_4!$B:$B, $B27, Olympiade_4!$A:$A,2)+COUNTIFS(Olympiade_5!$B:$B, $B27, Olympiade_5!$A:$A,2)+COUNTIFS(Olympiade_6!$B:$B, $B27, Olympiade_6!$A:$A,2)</f>
        <v>0</v>
      </c>
      <c r="Q27">
        <f>SUM(O27,P27,R27)</f>
        <v>0</v>
      </c>
      <c r="R27">
        <f>COUNTIFS(Olympiade_1!$B:$B, $B27, Olympiade_1!$A:$A,3)+COUNTIFS(Olympiade_3!$B:$B, $B27, Olympiade_3!$A:$A,3)+COUNTIFS(Olympiade_4!$B:$B, $B27, Olympiade_4!$A:$A,3)+COUNTIFS(Olympiade_5!$B:$B, $B27, Olympiade_5!$A:$A,3)+COUNTIFS(Olympiade_6!$B:$B, $B27, Olympiade_6!$A:$A,3)</f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</row>
    <row r="28" spans="1:22" x14ac:dyDescent="0.25">
      <c r="A28">
        <v>27</v>
      </c>
      <c r="B28" t="s">
        <v>27</v>
      </c>
      <c r="C28">
        <f>COUNTIFS(Olympiade_1!$B:$B, $B28, Olympiade_1!$F:$F,1)+COUNTIFS(Olympiade_3!$B:$B, $B28, Olympiade_3!$F:$F,1)+COUNTIFS(Olympiade_4!$B:$B, $B28, Olympiade_4!$F:$F,1)+COUNTIFS(Olympiade_5!$B:$B, $B28, Olympiade_5!$F:$F,1)+COUNTIFS(Olympiade_6!$B:$B, $B28, Olympiade_6!$F:$F,1)</f>
        <v>0</v>
      </c>
      <c r="D28">
        <f>COUNTIFS(Olympiade_1!$B:$B, $B28, Olympiade_1!$F:$F,2)+COUNTIFS(Olympiade_3!$B:$B, $B28, Olympiade_3!$F:$F,2)+COUNTIFS(Olympiade_4!$B:$B, $B28, Olympiade_4!$F:$F,2)+COUNTIFS(Olympiade_5!$B:$B, $B28, Olympiade_5!$F:$F,2)+COUNTIFS(Olympiade_6!$B:$B, $B28, Olympiade_6!$F:$F,2)</f>
        <v>0</v>
      </c>
      <c r="E28">
        <f>COUNTIFS(Olympiade_1!$B:$B, $B28, Olympiade_1!$F:$F,3)+COUNTIFS(Olympiade_3!$B:$B, $B28, Olympiade_3!$F:$F,3)+COUNTIFS(Olympiade_4!$B:$B, $B28, Olympiade_4!$F:$F,3)+COUNTIFS(Olympiade_5!$B:$B, $B28, Olympiade_5!$F:$F,3)+COUNTIFS(Olympiade_6!$B:$B, $B28, Olympiade_6!$F:$F,3)</f>
        <v>0</v>
      </c>
      <c r="F28">
        <f>SUM(C28,D28,E28)</f>
        <v>0</v>
      </c>
      <c r="G28">
        <f>COUNTIFS(Olympiade_1!$B:$B, $B28, Olympiade_1!$G:$G,1)+COUNTIFS(Olympiade_3!$B:$B, $B28, Olympiade_3!$G:$G,1)+COUNTIFS(Olympiade_4!$B:$B, $B28, Olympiade_4!$G:$G,1)+COUNTIFS(Olympiade_5!$B:$B, $B28, Olympiade_5!$G:$G,1)+COUNTIFS(Olympiade_6!$B:$B, $B28, Olympiade_6!$G:$G,1)</f>
        <v>0</v>
      </c>
      <c r="H28">
        <f>COUNTIFS(Olympiade_1!$B:$B, $B28, Olympiade_1!$G:$G,2)+COUNTIFS(Olympiade_3!$B:$B, $B28, Olympiade_3!$G:$G,2)+COUNTIFS(Olympiade_4!$B:$B, $B28, Olympiade_4!$G:$G,2)+COUNTIFS(Olympiade_5!$B:$B, $B28, Olympiade_5!$G:$G,2)+COUNTIFS(Olympiade_6!$B:$B, $B28, Olympiade_6!$G:$G,2)</f>
        <v>0</v>
      </c>
      <c r="I28">
        <f>COUNTIFS(Olympiade_1!$B:$B, $B28, Olympiade_1!$G:$G,3)+COUNTIFS(Olympiade_3!$B:$B, $B28, Olympiade_3!$G:$G,3)+COUNTIFS(Olympiade_4!$B:$B, $B28, Olympiade_4!$G:$G,3)+COUNTIFS(Olympiade_5!$B:$B, $B28, Olympiade_5!$G:$G,3)+COUNTIFS(Olympiade_6!$B:$B, $B28, Olympiade_6!$G:$G,3)</f>
        <v>0</v>
      </c>
      <c r="J28">
        <f>SUM(G28,H28,I28)</f>
        <v>0</v>
      </c>
      <c r="K28">
        <f>COUNTIFS(Olympiade_1!$B:$B, $B28, Olympiade_1!$H:$H,1)+COUNTIFS(Olympiade_3!$B:$B, $B28, Olympiade_3!$H:$H,1)+COUNTIFS(Olympiade_4!$B:$B, $B28, Olympiade_4!$H:$H,1)+COUNTIFS(Olympiade_5!$B:$B, $B28, Olympiade_5!$H:$H,1)+COUNTIFS(Olympiade_6!$B:$B, $B28, Olympiade_6!$H:$H,1)</f>
        <v>0</v>
      </c>
      <c r="L28">
        <f>COUNTIFS(Olympiade_1!$B:$B, $B28, Olympiade_1!$H:$H,2)+COUNTIFS(Olympiade_3!$B:$B, $B28, Olympiade_3!$H:$H,2)+COUNTIFS(Olympiade_4!$B:$B, $B28, Olympiade_4!$H:$H,2)+COUNTIFS(Olympiade_5!$B:$B, $B28, Olympiade_5!$H:$H,2)+COUNTIFS(Olympiade_6!$B:$B, $B28, Olympiade_6!$H:$H,2)</f>
        <v>0</v>
      </c>
      <c r="M28">
        <f>COUNTIFS(Olympiade_1!$B:$B, $B28, Olympiade_1!$H:$H,3)+COUNTIFS(Olympiade_3!$B:$B, $B28, Olympiade_3!$H:$H,3)+COUNTIFS(Olympiade_4!$B:$B, $B28, Olympiade_4!$H:$H,3)+COUNTIFS(Olympiade_5!$B:$B, $B28, Olympiade_5!$H:$H,3)+COUNTIFS(Olympiade_6!$B:$B, $B28, Olympiade_6!$H:$H,3)</f>
        <v>0</v>
      </c>
      <c r="N28">
        <f>SUM(K28,L28,M28)</f>
        <v>0</v>
      </c>
      <c r="O28">
        <f>COUNTIFS(Olympiade_1!$B:$B, $B28, Olympiade_1!$A:$A,1)+COUNTIFS(Olympiade_3!$B:$B, $B28, Olympiade_3!$A:$A,1)+COUNTIFS(Olympiade_4!$B:$B, $B28, Olympiade_4!$A:$A,1)+COUNTIFS(Olympiade_5!$B:$B, $B28, Olympiade_5!$A:$A,1)+COUNTIFS(Olympiade_6!$B:$B, $B28, Olympiade_6!$A:$A,1)</f>
        <v>0</v>
      </c>
      <c r="P28">
        <f>COUNTIFS(Olympiade_1!$B:$B, $B28, Olympiade_1!$A:$A,2)+COUNTIFS(Olympiade_3!$B:$B, $B28, Olympiade_3!$A:$A,2)+COUNTIFS(Olympiade_4!$B:$B, $B28, Olympiade_4!$A:$A,2)+COUNTIFS(Olympiade_5!$B:$B, $B28, Olympiade_5!$A:$A,2)+COUNTIFS(Olympiade_6!$B:$B, $B28, Olympiade_6!$A:$A,2)</f>
        <v>0</v>
      </c>
      <c r="Q28">
        <f>SUM(O28,P28,R28)</f>
        <v>0</v>
      </c>
      <c r="R28">
        <f>COUNTIFS(Olympiade_1!$B:$B, $B28, Olympiade_1!$A:$A,3)+COUNTIFS(Olympiade_3!$B:$B, $B28, Olympiade_3!$A:$A,3)+COUNTIFS(Olympiade_4!$B:$B, $B28, Olympiade_4!$A:$A,3)+COUNTIFS(Olympiade_5!$B:$B, $B28, Olympiade_5!$A:$A,3)+COUNTIFS(Olympiade_6!$B:$B, $B28, Olympiade_6!$A:$A,3)</f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0</v>
      </c>
    </row>
    <row r="29" spans="1:22" x14ac:dyDescent="0.25">
      <c r="A29">
        <v>28</v>
      </c>
      <c r="B29" t="s">
        <v>32</v>
      </c>
      <c r="C29">
        <f>COUNTIFS(Olympiade_1!$B:$B, $B29, Olympiade_1!$F:$F,1)+COUNTIFS(Olympiade_3!$B:$B, $B29, Olympiade_3!$F:$F,1)+COUNTIFS(Olympiade_4!$B:$B, $B29, Olympiade_4!$F:$F,1)+COUNTIFS(Olympiade_5!$B:$B, $B29, Olympiade_5!$F:$F,1)+COUNTIFS(Olympiade_6!$B:$B, $B29, Olympiade_6!$F:$F,1)</f>
        <v>0</v>
      </c>
      <c r="D29">
        <f>COUNTIFS(Olympiade_1!$B:$B, $B29, Olympiade_1!$F:$F,2)+COUNTIFS(Olympiade_3!$B:$B, $B29, Olympiade_3!$F:$F,2)+COUNTIFS(Olympiade_4!$B:$B, $B29, Olympiade_4!$F:$F,2)+COUNTIFS(Olympiade_5!$B:$B, $B29, Olympiade_5!$F:$F,2)+COUNTIFS(Olympiade_6!$B:$B, $B29, Olympiade_6!$F:$F,2)</f>
        <v>0</v>
      </c>
      <c r="E29">
        <f>COUNTIFS(Olympiade_1!$B:$B, $B29, Olympiade_1!$F:$F,3)+COUNTIFS(Olympiade_3!$B:$B, $B29, Olympiade_3!$F:$F,3)+COUNTIFS(Olympiade_4!$B:$B, $B29, Olympiade_4!$F:$F,3)+COUNTIFS(Olympiade_5!$B:$B, $B29, Olympiade_5!$F:$F,3)+COUNTIFS(Olympiade_6!$B:$B, $B29, Olympiade_6!$F:$F,3)</f>
        <v>0</v>
      </c>
      <c r="F29">
        <f>SUM(C29,D29,E29)</f>
        <v>0</v>
      </c>
      <c r="G29">
        <f>COUNTIFS(Olympiade_1!$B:$B, $B29, Olympiade_1!$G:$G,1)+COUNTIFS(Olympiade_3!$B:$B, $B29, Olympiade_3!$G:$G,1)+COUNTIFS(Olympiade_4!$B:$B, $B29, Olympiade_4!$G:$G,1)+COUNTIFS(Olympiade_5!$B:$B, $B29, Olympiade_5!$G:$G,1)+COUNTIFS(Olympiade_6!$B:$B, $B29, Olympiade_6!$G:$G,1)</f>
        <v>0</v>
      </c>
      <c r="H29">
        <f>COUNTIFS(Olympiade_1!$B:$B, $B29, Olympiade_1!$G:$G,2)+COUNTIFS(Olympiade_3!$B:$B, $B29, Olympiade_3!$G:$G,2)+COUNTIFS(Olympiade_4!$B:$B, $B29, Olympiade_4!$G:$G,2)+COUNTIFS(Olympiade_5!$B:$B, $B29, Olympiade_5!$G:$G,2)+COUNTIFS(Olympiade_6!$B:$B, $B29, Olympiade_6!$G:$G,2)</f>
        <v>0</v>
      </c>
      <c r="I29">
        <f>COUNTIFS(Olympiade_1!$B:$B, $B29, Olympiade_1!$G:$G,3)+COUNTIFS(Olympiade_3!$B:$B, $B29, Olympiade_3!$G:$G,3)+COUNTIFS(Olympiade_4!$B:$B, $B29, Olympiade_4!$G:$G,3)+COUNTIFS(Olympiade_5!$B:$B, $B29, Olympiade_5!$G:$G,3)+COUNTIFS(Olympiade_6!$B:$B, $B29, Olympiade_6!$G:$G,3)</f>
        <v>0</v>
      </c>
      <c r="J29">
        <f>SUM(G29,H29,I29)</f>
        <v>0</v>
      </c>
      <c r="K29">
        <f>COUNTIFS(Olympiade_1!$B:$B, $B29, Olympiade_1!$H:$H,1)+COUNTIFS(Olympiade_3!$B:$B, $B29, Olympiade_3!$H:$H,1)+COUNTIFS(Olympiade_4!$B:$B, $B29, Olympiade_4!$H:$H,1)+COUNTIFS(Olympiade_5!$B:$B, $B29, Olympiade_5!$H:$H,1)+COUNTIFS(Olympiade_6!$B:$B, $B29, Olympiade_6!$H:$H,1)</f>
        <v>0</v>
      </c>
      <c r="L29">
        <f>COUNTIFS(Olympiade_1!$B:$B, $B29, Olympiade_1!$H:$H,2)+COUNTIFS(Olympiade_3!$B:$B, $B29, Olympiade_3!$H:$H,2)+COUNTIFS(Olympiade_4!$B:$B, $B29, Olympiade_4!$H:$H,2)+COUNTIFS(Olympiade_5!$B:$B, $B29, Olympiade_5!$H:$H,2)+COUNTIFS(Olympiade_6!$B:$B, $B29, Olympiade_6!$H:$H,2)</f>
        <v>0</v>
      </c>
      <c r="M29">
        <f>COUNTIFS(Olympiade_1!$B:$B, $B29, Olympiade_1!$H:$H,3)+COUNTIFS(Olympiade_3!$B:$B, $B29, Olympiade_3!$H:$H,3)+COUNTIFS(Olympiade_4!$B:$B, $B29, Olympiade_4!$H:$H,3)+COUNTIFS(Olympiade_5!$B:$B, $B29, Olympiade_5!$H:$H,3)+COUNTIFS(Olympiade_6!$B:$B, $B29, Olympiade_6!$H:$H,3)</f>
        <v>0</v>
      </c>
      <c r="N29">
        <f>SUM(K29,L29,M29)</f>
        <v>0</v>
      </c>
      <c r="O29">
        <f>COUNTIFS(Olympiade_1!$B:$B, $B29, Olympiade_1!$A:$A,1)+COUNTIFS(Olympiade_3!$B:$B, $B29, Olympiade_3!$A:$A,1)+COUNTIFS(Olympiade_4!$B:$B, $B29, Olympiade_4!$A:$A,1)+COUNTIFS(Olympiade_5!$B:$B, $B29, Olympiade_5!$A:$A,1)+COUNTIFS(Olympiade_6!$B:$B, $B29, Olympiade_6!$A:$A,1)</f>
        <v>0</v>
      </c>
      <c r="P29">
        <f>COUNTIFS(Olympiade_1!$B:$B, $B29, Olympiade_1!$A:$A,2)+COUNTIFS(Olympiade_3!$B:$B, $B29, Olympiade_3!$A:$A,2)+COUNTIFS(Olympiade_4!$B:$B, $B29, Olympiade_4!$A:$A,2)+COUNTIFS(Olympiade_5!$B:$B, $B29, Olympiade_5!$A:$A,2)+COUNTIFS(Olympiade_6!$B:$B, $B29, Olympiade_6!$A:$A,2)</f>
        <v>0</v>
      </c>
      <c r="Q29">
        <f>SUM(O29,P29,R29)</f>
        <v>0</v>
      </c>
      <c r="R29">
        <f>COUNTIFS(Olympiade_1!$B:$B, $B29, Olympiade_1!$A:$A,3)+COUNTIFS(Olympiade_3!$B:$B, $B29, Olympiade_3!$A:$A,3)+COUNTIFS(Olympiade_4!$B:$B, $B29, Olympiade_4!$A:$A,3)+COUNTIFS(Olympiade_5!$B:$B, $B29, Olympiade_5!$A:$A,3)+COUNTIFS(Olympiade_6!$B:$B, $B29, Olympiade_6!$A:$A,3)</f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0</v>
      </c>
    </row>
    <row r="30" spans="1:22" x14ac:dyDescent="0.25">
      <c r="A30">
        <v>29</v>
      </c>
      <c r="B30" t="s">
        <v>9</v>
      </c>
      <c r="C30">
        <f>COUNTIFS(Olympiade_1!$B:$B, $B30, Olympiade_1!$F:$F,1)+COUNTIFS(Olympiade_3!$B:$B, $B30, Olympiade_3!$F:$F,1)+COUNTIFS(Olympiade_4!$B:$B, $B30, Olympiade_4!$F:$F,1)+COUNTIFS(Olympiade_5!$B:$B, $B30, Olympiade_5!$F:$F,1)+COUNTIFS(Olympiade_6!$B:$B, $B30, Olympiade_6!$F:$F,1)</f>
        <v>0</v>
      </c>
      <c r="D30">
        <f>COUNTIFS(Olympiade_1!$B:$B, $B30, Olympiade_1!$F:$F,2)+COUNTIFS(Olympiade_3!$B:$B, $B30, Olympiade_3!$F:$F,2)+COUNTIFS(Olympiade_4!$B:$B, $B30, Olympiade_4!$F:$F,2)+COUNTIFS(Olympiade_5!$B:$B, $B30, Olympiade_5!$F:$F,2)+COUNTIFS(Olympiade_6!$B:$B, $B30, Olympiade_6!$F:$F,2)</f>
        <v>0</v>
      </c>
      <c r="E30">
        <f>COUNTIFS(Olympiade_1!$B:$B, $B30, Olympiade_1!$F:$F,3)+COUNTIFS(Olympiade_3!$B:$B, $B30, Olympiade_3!$F:$F,3)+COUNTIFS(Olympiade_4!$B:$B, $B30, Olympiade_4!$F:$F,3)+COUNTIFS(Olympiade_5!$B:$B, $B30, Olympiade_5!$F:$F,3)+COUNTIFS(Olympiade_6!$B:$B, $B30, Olympiade_6!$F:$F,3)</f>
        <v>1</v>
      </c>
      <c r="F30">
        <f>SUM(C30,D30,E30)</f>
        <v>1</v>
      </c>
      <c r="G30">
        <f>COUNTIFS(Olympiade_1!$B:$B, $B30, Olympiade_1!$G:$G,1)+COUNTIFS(Olympiade_3!$B:$B, $B30, Olympiade_3!$G:$G,1)+COUNTIFS(Olympiade_4!$B:$B, $B30, Olympiade_4!$G:$G,1)+COUNTIFS(Olympiade_5!$B:$B, $B30, Olympiade_5!$G:$G,1)+COUNTIFS(Olympiade_6!$B:$B, $B30, Olympiade_6!$G:$G,1)</f>
        <v>0</v>
      </c>
      <c r="H30">
        <f>COUNTIFS(Olympiade_1!$B:$B, $B30, Olympiade_1!$G:$G,2)+COUNTIFS(Olympiade_3!$B:$B, $B30, Olympiade_3!$G:$G,2)+COUNTIFS(Olympiade_4!$B:$B, $B30, Olympiade_4!$G:$G,2)+COUNTIFS(Olympiade_5!$B:$B, $B30, Olympiade_5!$G:$G,2)+COUNTIFS(Olympiade_6!$B:$B, $B30, Olympiade_6!$G:$G,2)</f>
        <v>0</v>
      </c>
      <c r="I30">
        <f>COUNTIFS(Olympiade_1!$B:$B, $B30, Olympiade_1!$G:$G,3)+COUNTIFS(Olympiade_3!$B:$B, $B30, Olympiade_3!$G:$G,3)+COUNTIFS(Olympiade_4!$B:$B, $B30, Olympiade_4!$G:$G,3)+COUNTIFS(Olympiade_5!$B:$B, $B30, Olympiade_5!$G:$G,3)+COUNTIFS(Olympiade_6!$B:$B, $B30, Olympiade_6!$G:$G,3)</f>
        <v>0</v>
      </c>
      <c r="J30">
        <f>SUM(G30,H30,I30)</f>
        <v>0</v>
      </c>
      <c r="K30">
        <f>COUNTIFS(Olympiade_1!$B:$B, $B30, Olympiade_1!$H:$H,1)+COUNTIFS(Olympiade_3!$B:$B, $B30, Olympiade_3!$H:$H,1)+COUNTIFS(Olympiade_4!$B:$B, $B30, Olympiade_4!$H:$H,1)+COUNTIFS(Olympiade_5!$B:$B, $B30, Olympiade_5!$H:$H,1)+COUNTIFS(Olympiade_6!$B:$B, $B30, Olympiade_6!$H:$H,1)</f>
        <v>0</v>
      </c>
      <c r="L30">
        <f>COUNTIFS(Olympiade_1!$B:$B, $B30, Olympiade_1!$H:$H,2)+COUNTIFS(Olympiade_3!$B:$B, $B30, Olympiade_3!$H:$H,2)+COUNTIFS(Olympiade_4!$B:$B, $B30, Olympiade_4!$H:$H,2)+COUNTIFS(Olympiade_5!$B:$B, $B30, Olympiade_5!$H:$H,2)+COUNTIFS(Olympiade_6!$B:$B, $B30, Olympiade_6!$H:$H,2)</f>
        <v>0</v>
      </c>
      <c r="M30">
        <f>COUNTIFS(Olympiade_1!$B:$B, $B30, Olympiade_1!$H:$H,3)+COUNTIFS(Olympiade_3!$B:$B, $B30, Olympiade_3!$H:$H,3)+COUNTIFS(Olympiade_4!$B:$B, $B30, Olympiade_4!$H:$H,3)+COUNTIFS(Olympiade_5!$B:$B, $B30, Olympiade_5!$H:$H,3)+COUNTIFS(Olympiade_6!$B:$B, $B30, Olympiade_6!$H:$H,3)</f>
        <v>1</v>
      </c>
      <c r="N30">
        <f>SUM(K30,L30,M30)</f>
        <v>1</v>
      </c>
      <c r="O30">
        <f>COUNTIFS(Olympiade_1!$B:$B, $B30, Olympiade_1!$A:$A,1)+COUNTIFS(Olympiade_3!$B:$B, $B30, Olympiade_3!$A:$A,1)+COUNTIFS(Olympiade_4!$B:$B, $B30, Olympiade_4!$A:$A,1)+COUNTIFS(Olympiade_5!$B:$B, $B30, Olympiade_5!$A:$A,1)+COUNTIFS(Olympiade_6!$B:$B, $B30, Olympiade_6!$A:$A,1)</f>
        <v>0</v>
      </c>
      <c r="P30">
        <f>COUNTIFS(Olympiade_1!$B:$B, $B30, Olympiade_1!$A:$A,2)+COUNTIFS(Olympiade_3!$B:$B, $B30, Olympiade_3!$A:$A,2)+COUNTIFS(Olympiade_4!$B:$B, $B30, Olympiade_4!$A:$A,2)+COUNTIFS(Olympiade_5!$B:$B, $B30, Olympiade_5!$A:$A,2)+COUNTIFS(Olympiade_6!$B:$B, $B30, Olympiade_6!$A:$A,2)</f>
        <v>0</v>
      </c>
      <c r="Q30">
        <f>SUM(O30,P30,R30)</f>
        <v>0</v>
      </c>
      <c r="R30">
        <f>COUNTIFS(Olympiade_1!$B:$B, $B30, Olympiade_1!$A:$A,3)+COUNTIFS(Olympiade_3!$B:$B, $B30, Olympiade_3!$A:$A,3)+COUNTIFS(Olympiade_4!$B:$B, $B30, Olympiade_4!$A:$A,3)+COUNTIFS(Olympiade_5!$B:$B, $B30, Olympiade_5!$A:$A,3)+COUNTIFS(Olympiade_6!$B:$B, $B30, Olympiade_6!$A:$A,3)</f>
        <v>0</v>
      </c>
      <c r="S30">
        <f t="shared" si="0"/>
        <v>0</v>
      </c>
      <c r="T30">
        <f t="shared" si="1"/>
        <v>0</v>
      </c>
      <c r="U30">
        <f t="shared" si="2"/>
        <v>2</v>
      </c>
      <c r="V30">
        <f t="shared" si="3"/>
        <v>2</v>
      </c>
    </row>
    <row r="31" spans="1:22" x14ac:dyDescent="0.25">
      <c r="A31">
        <v>30</v>
      </c>
      <c r="B31" t="s">
        <v>22</v>
      </c>
      <c r="C31">
        <f>COUNTIFS(Olympiade_1!$B:$B, $B31, Olympiade_1!$F:$F,1)+COUNTIFS(Olympiade_3!$B:$B, $B31, Olympiade_3!$F:$F,1)+COUNTIFS(Olympiade_4!$B:$B, $B31, Olympiade_4!$F:$F,1)+COUNTIFS(Olympiade_5!$B:$B, $B31, Olympiade_5!$F:$F,1)+COUNTIFS(Olympiade_6!$B:$B, $B31, Olympiade_6!$F:$F,1)</f>
        <v>0</v>
      </c>
      <c r="D31">
        <f>COUNTIFS(Olympiade_1!$B:$B, $B31, Olympiade_1!$F:$F,2)+COUNTIFS(Olympiade_3!$B:$B, $B31, Olympiade_3!$F:$F,2)+COUNTIFS(Olympiade_4!$B:$B, $B31, Olympiade_4!$F:$F,2)+COUNTIFS(Olympiade_5!$B:$B, $B31, Olympiade_5!$F:$F,2)+COUNTIFS(Olympiade_6!$B:$B, $B31, Olympiade_6!$F:$F,2)</f>
        <v>0</v>
      </c>
      <c r="E31">
        <f>COUNTIFS(Olympiade_1!$B:$B, $B31, Olympiade_1!$F:$F,3)+COUNTIFS(Olympiade_3!$B:$B, $B31, Olympiade_3!$F:$F,3)+COUNTIFS(Olympiade_4!$B:$B, $B31, Olympiade_4!$F:$F,3)+COUNTIFS(Olympiade_5!$B:$B, $B31, Olympiade_5!$F:$F,3)+COUNTIFS(Olympiade_6!$B:$B, $B31, Olympiade_6!$F:$F,3)</f>
        <v>0</v>
      </c>
      <c r="F31">
        <f>SUM(C31,D31,E31)</f>
        <v>0</v>
      </c>
      <c r="G31">
        <f>COUNTIFS(Olympiade_1!$B:$B, $B31, Olympiade_1!$G:$G,1)+COUNTIFS(Olympiade_3!$B:$B, $B31, Olympiade_3!$G:$G,1)+COUNTIFS(Olympiade_4!$B:$B, $B31, Olympiade_4!$G:$G,1)+COUNTIFS(Olympiade_5!$B:$B, $B31, Olympiade_5!$G:$G,1)+COUNTIFS(Olympiade_6!$B:$B, $B31, Olympiade_6!$G:$G,1)</f>
        <v>0</v>
      </c>
      <c r="H31">
        <f>COUNTIFS(Olympiade_1!$B:$B, $B31, Olympiade_1!$G:$G,2)+COUNTIFS(Olympiade_3!$B:$B, $B31, Olympiade_3!$G:$G,2)+COUNTIFS(Olympiade_4!$B:$B, $B31, Olympiade_4!$G:$G,2)+COUNTIFS(Olympiade_5!$B:$B, $B31, Olympiade_5!$G:$G,2)+COUNTIFS(Olympiade_6!$B:$B, $B31, Olympiade_6!$G:$G,2)</f>
        <v>0</v>
      </c>
      <c r="I31">
        <f>COUNTIFS(Olympiade_1!$B:$B, $B31, Olympiade_1!$G:$G,3)+COUNTIFS(Olympiade_3!$B:$B, $B31, Olympiade_3!$G:$G,3)+COUNTIFS(Olympiade_4!$B:$B, $B31, Olympiade_4!$G:$G,3)+COUNTIFS(Olympiade_5!$B:$B, $B31, Olympiade_5!$G:$G,3)+COUNTIFS(Olympiade_6!$B:$B, $B31, Olympiade_6!$G:$G,3)</f>
        <v>0</v>
      </c>
      <c r="J31">
        <f>SUM(G31,H31,I31)</f>
        <v>0</v>
      </c>
      <c r="K31">
        <f>COUNTIFS(Olympiade_1!$B:$B, $B31, Olympiade_1!$H:$H,1)+COUNTIFS(Olympiade_3!$B:$B, $B31, Olympiade_3!$H:$H,1)+COUNTIFS(Olympiade_4!$B:$B, $B31, Olympiade_4!$H:$H,1)+COUNTIFS(Olympiade_5!$B:$B, $B31, Olympiade_5!$H:$H,1)+COUNTIFS(Olympiade_6!$B:$B, $B31, Olympiade_6!$H:$H,1)</f>
        <v>0</v>
      </c>
      <c r="L31">
        <f>COUNTIFS(Olympiade_1!$B:$B, $B31, Olympiade_1!$H:$H,2)+COUNTIFS(Olympiade_3!$B:$B, $B31, Olympiade_3!$H:$H,2)+COUNTIFS(Olympiade_4!$B:$B, $B31, Olympiade_4!$H:$H,2)+COUNTIFS(Olympiade_5!$B:$B, $B31, Olympiade_5!$H:$H,2)+COUNTIFS(Olympiade_6!$B:$B, $B31, Olympiade_6!$H:$H,2)</f>
        <v>0</v>
      </c>
      <c r="M31">
        <f>COUNTIFS(Olympiade_1!$B:$B, $B31, Olympiade_1!$H:$H,3)+COUNTIFS(Olympiade_3!$B:$B, $B31, Olympiade_3!$H:$H,3)+COUNTIFS(Olympiade_4!$B:$B, $B31, Olympiade_4!$H:$H,3)+COUNTIFS(Olympiade_5!$B:$B, $B31, Olympiade_5!$H:$H,3)+COUNTIFS(Olympiade_6!$B:$B, $B31, Olympiade_6!$H:$H,3)</f>
        <v>1</v>
      </c>
      <c r="N31">
        <f>SUM(K31,L31,M31)</f>
        <v>1</v>
      </c>
      <c r="O31">
        <f>COUNTIFS(Olympiade_1!$B:$B, $B31, Olympiade_1!$A:$A,1)+COUNTIFS(Olympiade_3!$B:$B, $B31, Olympiade_3!$A:$A,1)+COUNTIFS(Olympiade_4!$B:$B, $B31, Olympiade_4!$A:$A,1)+COUNTIFS(Olympiade_5!$B:$B, $B31, Olympiade_5!$A:$A,1)+COUNTIFS(Olympiade_6!$B:$B, $B31, Olympiade_6!$A:$A,1)</f>
        <v>0</v>
      </c>
      <c r="P31">
        <f>COUNTIFS(Olympiade_1!$B:$B, $B31, Olympiade_1!$A:$A,2)+COUNTIFS(Olympiade_3!$B:$B, $B31, Olympiade_3!$A:$A,2)+COUNTIFS(Olympiade_4!$B:$B, $B31, Olympiade_4!$A:$A,2)+COUNTIFS(Olympiade_5!$B:$B, $B31, Olympiade_5!$A:$A,2)+COUNTIFS(Olympiade_6!$B:$B, $B31, Olympiade_6!$A:$A,2)</f>
        <v>0</v>
      </c>
      <c r="Q31">
        <f>SUM(O31,P31,R31)</f>
        <v>0</v>
      </c>
      <c r="R31">
        <f>COUNTIFS(Olympiade_1!$B:$B, $B31, Olympiade_1!$A:$A,3)+COUNTIFS(Olympiade_3!$B:$B, $B31, Olympiade_3!$A:$A,3)+COUNTIFS(Olympiade_4!$B:$B, $B31, Olympiade_4!$A:$A,3)+COUNTIFS(Olympiade_5!$B:$B, $B31, Olympiade_5!$A:$A,3)+COUNTIFS(Olympiade_6!$B:$B, $B31, Olympiade_6!$A:$A,3)</f>
        <v>0</v>
      </c>
      <c r="S31">
        <f t="shared" si="0"/>
        <v>0</v>
      </c>
      <c r="T31">
        <f t="shared" si="1"/>
        <v>0</v>
      </c>
      <c r="U31">
        <f t="shared" si="2"/>
        <v>1</v>
      </c>
      <c r="V3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Summe_Punkte</vt:lpstr>
      <vt:lpstr>Olympiade_1</vt:lpstr>
      <vt:lpstr>Olympiade_2</vt:lpstr>
      <vt:lpstr>Olympiade_3</vt:lpstr>
      <vt:lpstr>Olympiade_4</vt:lpstr>
      <vt:lpstr>Olympiade_5</vt:lpstr>
      <vt:lpstr>Olympiade_6</vt:lpstr>
      <vt:lpstr>Database</vt:lpstr>
      <vt:lpstr>Medaillen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 Jason</dc:creator>
  <cp:lastModifiedBy>Braun, Jason</cp:lastModifiedBy>
  <dcterms:created xsi:type="dcterms:W3CDTF">2024-08-27T07:47:56Z</dcterms:created>
  <dcterms:modified xsi:type="dcterms:W3CDTF">2024-08-28T09:23:22Z</dcterms:modified>
</cp:coreProperties>
</file>