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r\python\performance_reporting\"/>
    </mc:Choice>
  </mc:AlternateContent>
  <xr:revisionPtr revIDLastSave="0" documentId="13_ncr:1_{F29630E1-9249-4DC4-91BE-DE571D1D89D7}" xr6:coauthVersionLast="47" xr6:coauthVersionMax="47" xr10:uidLastSave="{00000000-0000-0000-0000-000000000000}"/>
  <bookViews>
    <workbookView xWindow="29190" yWindow="-2235" windowWidth="21600" windowHeight="11385" xr2:uid="{C0BAF31E-2202-4E53-866C-51EB9F83C842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G15" i="1"/>
  <c r="I15" i="1"/>
  <c r="J15" i="1"/>
  <c r="L15" i="1"/>
  <c r="M15" i="1"/>
  <c r="O15" i="1"/>
  <c r="P15" i="1"/>
  <c r="P14" i="1"/>
  <c r="O14" i="1"/>
  <c r="M14" i="1"/>
  <c r="L14" i="1"/>
  <c r="J14" i="1"/>
  <c r="I14" i="1"/>
  <c r="G14" i="1"/>
  <c r="F14" i="1"/>
  <c r="P13" i="1"/>
  <c r="O13" i="1"/>
  <c r="M13" i="1"/>
  <c r="L13" i="1"/>
  <c r="J13" i="1"/>
  <c r="I13" i="1"/>
  <c r="G13" i="1"/>
  <c r="F13" i="1"/>
  <c r="P12" i="1"/>
  <c r="O12" i="1"/>
  <c r="M12" i="1"/>
  <c r="L12" i="1"/>
  <c r="J12" i="1"/>
  <c r="I12" i="1"/>
  <c r="G12" i="1"/>
  <c r="F12" i="1"/>
  <c r="P11" i="1"/>
  <c r="O11" i="1"/>
  <c r="M11" i="1"/>
  <c r="L11" i="1"/>
  <c r="J11" i="1"/>
  <c r="I11" i="1"/>
  <c r="G11" i="1"/>
  <c r="F11" i="1"/>
  <c r="P10" i="1"/>
  <c r="O10" i="1"/>
  <c r="M10" i="1"/>
  <c r="L10" i="1"/>
  <c r="J10" i="1"/>
  <c r="I10" i="1"/>
  <c r="G10" i="1"/>
  <c r="F10" i="1"/>
  <c r="P9" i="1"/>
  <c r="O9" i="1"/>
  <c r="M9" i="1"/>
  <c r="L9" i="1"/>
  <c r="J9" i="1"/>
  <c r="I9" i="1"/>
  <c r="G9" i="1"/>
  <c r="F9" i="1"/>
  <c r="P8" i="1"/>
  <c r="O8" i="1"/>
  <c r="M8" i="1"/>
  <c r="L8" i="1"/>
  <c r="J8" i="1"/>
  <c r="I8" i="1"/>
  <c r="G8" i="1"/>
  <c r="F8" i="1"/>
  <c r="P7" i="1"/>
  <c r="O7" i="1"/>
  <c r="M7" i="1"/>
  <c r="L7" i="1"/>
  <c r="J7" i="1"/>
  <c r="I7" i="1"/>
  <c r="G7" i="1"/>
  <c r="F7" i="1"/>
  <c r="P6" i="1"/>
  <c r="O6" i="1"/>
  <c r="M6" i="1"/>
  <c r="L6" i="1"/>
  <c r="J6" i="1"/>
  <c r="I6" i="1"/>
  <c r="G6" i="1"/>
  <c r="F6" i="1"/>
  <c r="P5" i="1"/>
  <c r="O5" i="1"/>
  <c r="M5" i="1"/>
  <c r="L5" i="1"/>
  <c r="J5" i="1"/>
  <c r="I5" i="1"/>
  <c r="G5" i="1"/>
  <c r="F5" i="1"/>
  <c r="P4" i="1"/>
  <c r="O4" i="1"/>
  <c r="P3" i="1"/>
  <c r="O3" i="1"/>
  <c r="P2" i="1"/>
  <c r="O2" i="1"/>
  <c r="M4" i="1"/>
  <c r="L4" i="1"/>
  <c r="M3" i="1"/>
  <c r="L3" i="1"/>
  <c r="M2" i="1"/>
  <c r="L2" i="1"/>
  <c r="J4" i="1"/>
  <c r="I4" i="1"/>
  <c r="J3" i="1"/>
  <c r="I3" i="1"/>
  <c r="J2" i="1"/>
  <c r="I2" i="1"/>
  <c r="G4" i="1"/>
  <c r="F4" i="1"/>
  <c r="G3" i="1"/>
  <c r="F3" i="1"/>
  <c r="G2" i="1"/>
  <c r="F2" i="1"/>
  <c r="N6" i="1" l="1"/>
  <c r="N7" i="1"/>
  <c r="H15" i="1"/>
  <c r="N8" i="1"/>
  <c r="N9" i="1"/>
  <c r="N10" i="1"/>
  <c r="N12" i="1"/>
  <c r="Q7" i="1"/>
  <c r="Q9" i="1"/>
  <c r="Q10" i="1"/>
  <c r="K12" i="1"/>
  <c r="Q11" i="1"/>
  <c r="Q15" i="1"/>
  <c r="Q12" i="1"/>
  <c r="N15" i="1"/>
  <c r="K15" i="1"/>
  <c r="Q14" i="1"/>
  <c r="H5" i="1"/>
  <c r="K13" i="1"/>
  <c r="N13" i="1"/>
  <c r="H12" i="1"/>
  <c r="N14" i="1"/>
  <c r="K14" i="1"/>
  <c r="H14" i="1"/>
  <c r="H8" i="1"/>
  <c r="H10" i="1"/>
  <c r="Q13" i="1"/>
  <c r="H11" i="1"/>
  <c r="K9" i="1"/>
  <c r="H13" i="1"/>
  <c r="N11" i="1"/>
  <c r="H9" i="1"/>
  <c r="K5" i="1"/>
  <c r="K7" i="1"/>
  <c r="K8" i="1"/>
  <c r="K10" i="1"/>
  <c r="K11" i="1"/>
  <c r="Q8" i="1"/>
  <c r="N5" i="1"/>
  <c r="N3" i="1"/>
  <c r="Q4" i="1"/>
  <c r="Q5" i="1"/>
  <c r="Q6" i="1"/>
  <c r="H7" i="1"/>
  <c r="H6" i="1"/>
  <c r="K6" i="1"/>
  <c r="N4" i="1"/>
  <c r="Q2" i="1"/>
  <c r="Q3" i="1"/>
  <c r="N2" i="1"/>
  <c r="K3" i="1"/>
  <c r="K4" i="1"/>
  <c r="K2" i="1"/>
  <c r="H4" i="1"/>
  <c r="H3" i="1"/>
  <c r="H2" i="1"/>
</calcChain>
</file>

<file path=xl/sharedStrings.xml><?xml version="1.0" encoding="utf-8"?>
<sst xmlns="http://schemas.openxmlformats.org/spreadsheetml/2006/main" count="87" uniqueCount="55">
  <si>
    <t>fund_name</t>
  </si>
  <si>
    <t>ref_code</t>
  </si>
  <si>
    <t>amc1</t>
  </si>
  <si>
    <t>amc2</t>
  </si>
  <si>
    <t>amc3</t>
  </si>
  <si>
    <t>benchmark</t>
  </si>
  <si>
    <t>UK Equity Index</t>
  </si>
  <si>
    <t>US Equity Index</t>
  </si>
  <si>
    <t>Global Fixed Income Index</t>
  </si>
  <si>
    <t>3m_rtn_fund</t>
  </si>
  <si>
    <t>3m_rtn_bm</t>
  </si>
  <si>
    <t>3m_rtn_rel</t>
  </si>
  <si>
    <t>1yr_rtn_fund</t>
  </si>
  <si>
    <t>1yr_rtn_bm</t>
  </si>
  <si>
    <t>1yr_rtn_rel</t>
  </si>
  <si>
    <t>3yr_rtn_fund</t>
  </si>
  <si>
    <t>3yr_rtn_bm</t>
  </si>
  <si>
    <t>3yr_rtn_rel</t>
  </si>
  <si>
    <t>5yr_rtn_fund</t>
  </si>
  <si>
    <t>5yr_rtn_bm</t>
  </si>
  <si>
    <t>5yr_rtn_rel</t>
  </si>
  <si>
    <t>amc4</t>
  </si>
  <si>
    <t>amc5</t>
  </si>
  <si>
    <t>amc6</t>
  </si>
  <si>
    <t>amc7</t>
  </si>
  <si>
    <t>amc8</t>
  </si>
  <si>
    <t>amc9</t>
  </si>
  <si>
    <t>amc10</t>
  </si>
  <si>
    <t>amc11</t>
  </si>
  <si>
    <t>amc12</t>
  </si>
  <si>
    <t>amc13</t>
  </si>
  <si>
    <t>Fund X1</t>
  </si>
  <si>
    <t>Fund Y2</t>
  </si>
  <si>
    <t>Fund X2</t>
  </si>
  <si>
    <t>Fund Y3</t>
  </si>
  <si>
    <t>Fund X3</t>
  </si>
  <si>
    <t>Fund Y4</t>
  </si>
  <si>
    <t>Fund X4</t>
  </si>
  <si>
    <t>Fund Y5</t>
  </si>
  <si>
    <t>Fund X5</t>
  </si>
  <si>
    <t>Fund Y6</t>
  </si>
  <si>
    <t>Fund X6</t>
  </si>
  <si>
    <t>Fund Y7</t>
  </si>
  <si>
    <t>Fund X7</t>
  </si>
  <si>
    <t>Fund Y8</t>
  </si>
  <si>
    <t>amc14</t>
  </si>
  <si>
    <t>50% US Equity Index; 25% UK Equity 25% Global Bond</t>
  </si>
  <si>
    <t>strategy</t>
  </si>
  <si>
    <t>Active</t>
  </si>
  <si>
    <t>Passive</t>
  </si>
  <si>
    <t>Enhanced Index</t>
  </si>
  <si>
    <t>asset_type</t>
  </si>
  <si>
    <t>Equity</t>
  </si>
  <si>
    <t>Multi-Asset</t>
  </si>
  <si>
    <t>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</si>
</sst>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D758-A5F4-468D-8D86-1BD1ADAB7F08}">
  <dimension ref="A1:Q15"/>
  <sheetViews>
    <sheetView tabSelected="1" workbookViewId="0"/>
  </sheetViews>
  <sheetFormatPr defaultRowHeight="15" x14ac:dyDescent="0.25"/>
  <cols>
    <col min="1" max="1" width="11.140625" bestFit="1" customWidth="1"/>
    <col min="3" max="3" width="24.85546875" bestFit="1" customWidth="1"/>
    <col min="4" max="4" width="10.5703125" bestFit="1" customWidth="1"/>
    <col min="5" max="5" width="15.140625" bestFit="1" customWidth="1"/>
    <col min="6" max="6" width="12.42578125" bestFit="1" customWidth="1"/>
    <col min="7" max="7" width="11.140625" bestFit="1" customWidth="1"/>
    <col min="8" max="8" width="10.7109375" bestFit="1" customWidth="1"/>
    <col min="9" max="9" width="12.42578125" bestFit="1" customWidth="1"/>
    <col min="10" max="10" width="11.140625" bestFit="1" customWidth="1"/>
    <col min="11" max="11" width="10.7109375" bestFit="1" customWidth="1"/>
    <col min="12" max="12" width="12.42578125" bestFit="1" customWidth="1"/>
    <col min="13" max="13" width="11.140625" bestFit="1" customWidth="1"/>
    <col min="14" max="14" width="10.7109375" bestFit="1" customWidth="1"/>
    <col min="15" max="15" width="12.42578125" bestFit="1" customWidth="1"/>
    <col min="16" max="16" width="11.140625" bestFit="1" customWidth="1"/>
    <col min="17" max="17" width="10.7109375" bestFit="1" customWidth="1"/>
  </cols>
  <sheetData>
    <row r="1" spans="1:17" x14ac:dyDescent="0.25">
      <c r="A1" s="1" t="s">
        <v>0</v>
      </c>
      <c r="B1" s="1" t="s">
        <v>1</v>
      </c>
      <c r="C1" s="1" t="s">
        <v>5</v>
      </c>
      <c r="D1" s="1" t="s">
        <v>51</v>
      </c>
      <c r="E1" s="1" t="s">
        <v>47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</row>
    <row r="2" spans="1:17" x14ac:dyDescent="0.25">
      <c r="A2" t="s">
        <v>31</v>
      </c>
      <c r="B2" t="s">
        <v>2</v>
      </c>
      <c r="C2" t="s">
        <v>6</v>
      </c>
      <c r="D2" t="s">
        <v>52</v>
      </c>
      <c r="E2" t="s">
        <v>48</v>
      </c>
      <c r="F2" s="2">
        <f t="shared" ref="F2:G15" ca="1" si="0">RANDBETWEEN(1,10)/100</f>
        <v>0.04</v>
      </c>
      <c r="G2" s="2">
        <f t="shared" ca="1" si="0"/>
        <v>0.02</v>
      </c>
      <c r="H2" s="2">
        <f ca="1">(1+F2)/(1+G2)-1</f>
        <v>1.9607843137254832E-2</v>
      </c>
      <c r="I2" s="2">
        <f t="shared" ref="I2:J15" ca="1" si="1">RANDBETWEEN(1,10)/100</f>
        <v>0.1</v>
      </c>
      <c r="J2" s="2">
        <f t="shared" ca="1" si="1"/>
        <v>0.04</v>
      </c>
      <c r="K2" s="2">
        <f ca="1">(1+I2)/(1+J2)-1</f>
        <v>5.7692307692307709E-2</v>
      </c>
      <c r="L2" s="2">
        <f t="shared" ref="L2:M15" ca="1" si="2">RANDBETWEEN(1,10)/100</f>
        <v>0.1</v>
      </c>
      <c r="M2" s="2">
        <f t="shared" ca="1" si="2"/>
        <v>0.09</v>
      </c>
      <c r="N2" s="2">
        <f ca="1">(1+L2)/(1+M2)-1</f>
        <v>9.1743119266054496E-3</v>
      </c>
      <c r="O2" s="2">
        <f t="shared" ref="O2:P15" ca="1" si="3">RANDBETWEEN(1,10)/100</f>
        <v>0.02</v>
      </c>
      <c r="P2" s="2">
        <f t="shared" ca="1" si="3"/>
        <v>0.09</v>
      </c>
      <c r="Q2" s="2">
        <f ca="1">(1+O2)/(1+P2)-1</f>
        <v>-6.4220183486238591E-2</v>
      </c>
    </row>
    <row r="3" spans="1:17" x14ac:dyDescent="0.25">
      <c r="A3" t="s">
        <v>32</v>
      </c>
      <c r="B3" t="s">
        <v>3</v>
      </c>
      <c r="C3" t="s">
        <v>46</v>
      </c>
      <c r="D3" t="s">
        <v>53</v>
      </c>
      <c r="E3" t="s">
        <v>48</v>
      </c>
      <c r="F3" s="2">
        <f t="shared" ca="1" si="0"/>
        <v>0.01</v>
      </c>
      <c r="G3" s="2">
        <f t="shared" ca="1" si="0"/>
        <v>7.0000000000000007E-2</v>
      </c>
      <c r="H3" s="2">
        <f ca="1">(1+F3)/(1+G3)-1</f>
        <v>-5.6074766355140193E-2</v>
      </c>
      <c r="I3" s="2">
        <f t="shared" ca="1" si="1"/>
        <v>0.03</v>
      </c>
      <c r="J3" s="2">
        <f t="shared" ca="1" si="1"/>
        <v>0.01</v>
      </c>
      <c r="K3" s="2">
        <f ca="1">(1+I3)/(1+J3)-1</f>
        <v>1.980198019801982E-2</v>
      </c>
      <c r="L3" s="2">
        <f t="shared" ca="1" si="2"/>
        <v>0.03</v>
      </c>
      <c r="M3" s="2">
        <f t="shared" ca="1" si="2"/>
        <v>0.08</v>
      </c>
      <c r="N3" s="2">
        <f ca="1">(1+L3)/(1+M3)-1</f>
        <v>-4.629629629629628E-2</v>
      </c>
      <c r="O3" s="2">
        <f t="shared" ca="1" si="3"/>
        <v>0.01</v>
      </c>
      <c r="P3" s="2">
        <f t="shared" ca="1" si="3"/>
        <v>0.08</v>
      </c>
      <c r="Q3" s="2">
        <f ca="1">(1+O3)/(1+P3)-1</f>
        <v>-6.4814814814814881E-2</v>
      </c>
    </row>
    <row r="4" spans="1:17" x14ac:dyDescent="0.25">
      <c r="A4" t="s">
        <v>33</v>
      </c>
      <c r="B4" t="s">
        <v>4</v>
      </c>
      <c r="C4" t="s">
        <v>8</v>
      </c>
      <c r="D4" t="s">
        <v>54</v>
      </c>
      <c r="E4" t="s">
        <v>48</v>
      </c>
      <c r="F4" s="2">
        <f t="shared" ca="1" si="0"/>
        <v>7.0000000000000007E-2</v>
      </c>
      <c r="G4" s="2">
        <f t="shared" ca="1" si="0"/>
        <v>0.06</v>
      </c>
      <c r="H4" s="2">
        <f ca="1">(1+F4)/(1+G4)-1</f>
        <v>9.4339622641510523E-3</v>
      </c>
      <c r="I4" s="2">
        <f t="shared" ca="1" si="1"/>
        <v>0.08</v>
      </c>
      <c r="J4" s="2">
        <f t="shared" ca="1" si="1"/>
        <v>0.09</v>
      </c>
      <c r="K4" s="2">
        <f ca="1">(1+I4)/(1+J4)-1</f>
        <v>-9.1743119266055606E-3</v>
      </c>
      <c r="L4" s="2">
        <f t="shared" ca="1" si="2"/>
        <v>0.02</v>
      </c>
      <c r="M4" s="2">
        <f t="shared" ca="1" si="2"/>
        <v>0.04</v>
      </c>
      <c r="N4" s="2">
        <f ca="1">(1+L4)/(1+M4)-1</f>
        <v>-1.9230769230769273E-2</v>
      </c>
      <c r="O4" s="2">
        <f t="shared" ca="1" si="3"/>
        <v>7.0000000000000007E-2</v>
      </c>
      <c r="P4" s="2">
        <f t="shared" ca="1" si="3"/>
        <v>0.08</v>
      </c>
      <c r="Q4" s="2">
        <f ca="1">(1+O4)/(1+P4)-1</f>
        <v>-9.2592592592593004E-3</v>
      </c>
    </row>
    <row r="5" spans="1:17" x14ac:dyDescent="0.25">
      <c r="A5" t="s">
        <v>34</v>
      </c>
      <c r="B5" t="s">
        <v>21</v>
      </c>
      <c r="C5" t="s">
        <v>6</v>
      </c>
      <c r="D5" t="s">
        <v>52</v>
      </c>
      <c r="E5" t="s">
        <v>49</v>
      </c>
      <c r="F5" s="2">
        <f t="shared" ca="1" si="0"/>
        <v>0.1</v>
      </c>
      <c r="G5" s="2">
        <f t="shared" ca="1" si="0"/>
        <v>0.09</v>
      </c>
      <c r="H5" s="2">
        <f ca="1">(1+F5)/(1+G5)-1</f>
        <v>9.1743119266054496E-3</v>
      </c>
      <c r="I5" s="2">
        <f t="shared" ca="1" si="1"/>
        <v>0.01</v>
      </c>
      <c r="J5" s="2">
        <f t="shared" ca="1" si="1"/>
        <v>0.02</v>
      </c>
      <c r="K5" s="2">
        <f ca="1">(1+I5)/(1+J5)-1</f>
        <v>-9.8039215686274161E-3</v>
      </c>
      <c r="L5" s="2">
        <f t="shared" ca="1" si="2"/>
        <v>0.02</v>
      </c>
      <c r="M5" s="2">
        <f t="shared" ca="1" si="2"/>
        <v>0.01</v>
      </c>
      <c r="N5" s="2">
        <f ca="1">(1+L5)/(1+M5)-1</f>
        <v>9.9009900990099098E-3</v>
      </c>
      <c r="O5" s="2">
        <f t="shared" ca="1" si="3"/>
        <v>0.02</v>
      </c>
      <c r="P5" s="2">
        <f t="shared" ca="1" si="3"/>
        <v>7.0000000000000007E-2</v>
      </c>
      <c r="Q5" s="2">
        <f ca="1">(1+O5)/(1+P5)-1</f>
        <v>-4.6728971962616828E-2</v>
      </c>
    </row>
    <row r="6" spans="1:17" x14ac:dyDescent="0.25">
      <c r="A6" t="s">
        <v>35</v>
      </c>
      <c r="B6" t="s">
        <v>22</v>
      </c>
      <c r="C6" t="s">
        <v>7</v>
      </c>
      <c r="D6" t="s">
        <v>52</v>
      </c>
      <c r="E6" t="s">
        <v>50</v>
      </c>
      <c r="F6" s="2">
        <f t="shared" ca="1" si="0"/>
        <v>0.08</v>
      </c>
      <c r="G6" s="2">
        <f t="shared" ca="1" si="0"/>
        <v>0.08</v>
      </c>
      <c r="H6" s="2">
        <f ca="1">(1+F6)/(1+G6)-1</f>
        <v>0</v>
      </c>
      <c r="I6" s="2">
        <f t="shared" ca="1" si="1"/>
        <v>7.0000000000000007E-2</v>
      </c>
      <c r="J6" s="2">
        <f t="shared" ca="1" si="1"/>
        <v>0.05</v>
      </c>
      <c r="K6" s="2">
        <f ca="1">(1+I6)/(1+J6)-1</f>
        <v>1.904761904761898E-2</v>
      </c>
      <c r="L6" s="2">
        <f t="shared" ca="1" si="2"/>
        <v>0.08</v>
      </c>
      <c r="M6" s="2">
        <f t="shared" ca="1" si="2"/>
        <v>0.06</v>
      </c>
      <c r="N6" s="2">
        <f ca="1">(1+L6)/(1+M6)-1</f>
        <v>1.8867924528301883E-2</v>
      </c>
      <c r="O6" s="2">
        <f t="shared" ca="1" si="3"/>
        <v>0.03</v>
      </c>
      <c r="P6" s="2">
        <f t="shared" ca="1" si="3"/>
        <v>0.05</v>
      </c>
      <c r="Q6" s="2">
        <f ca="1">(1+O6)/(1+P6)-1</f>
        <v>-1.9047619047619091E-2</v>
      </c>
    </row>
    <row r="7" spans="1:17" x14ac:dyDescent="0.25">
      <c r="A7" t="s">
        <v>36</v>
      </c>
      <c r="B7" t="s">
        <v>23</v>
      </c>
      <c r="C7" t="s">
        <v>8</v>
      </c>
      <c r="D7" t="s">
        <v>54</v>
      </c>
      <c r="E7" t="s">
        <v>49</v>
      </c>
      <c r="F7" s="2">
        <f t="shared" ca="1" si="0"/>
        <v>7.0000000000000007E-2</v>
      </c>
      <c r="G7" s="2">
        <f t="shared" ca="1" si="0"/>
        <v>7.0000000000000007E-2</v>
      </c>
      <c r="H7" s="2">
        <f ca="1">(1+F7)/(1+G7)-1</f>
        <v>0</v>
      </c>
      <c r="I7" s="2">
        <f t="shared" ca="1" si="1"/>
        <v>0.01</v>
      </c>
      <c r="J7" s="2">
        <f t="shared" ca="1" si="1"/>
        <v>0.05</v>
      </c>
      <c r="K7" s="2">
        <f ca="1">(1+I7)/(1+J7)-1</f>
        <v>-3.8095238095238182E-2</v>
      </c>
      <c r="L7" s="2">
        <f t="shared" ca="1" si="2"/>
        <v>0.1</v>
      </c>
      <c r="M7" s="2">
        <f t="shared" ca="1" si="2"/>
        <v>0.01</v>
      </c>
      <c r="N7" s="2">
        <f ca="1">(1+L7)/(1+M7)-1</f>
        <v>8.9108910891089188E-2</v>
      </c>
      <c r="O7" s="2">
        <f t="shared" ca="1" si="3"/>
        <v>0.06</v>
      </c>
      <c r="P7" s="2">
        <f t="shared" ca="1" si="3"/>
        <v>0.03</v>
      </c>
      <c r="Q7" s="2">
        <f ca="1">(1+O7)/(1+P7)-1</f>
        <v>2.9126213592232997E-2</v>
      </c>
    </row>
    <row r="8" spans="1:17" x14ac:dyDescent="0.25">
      <c r="A8" t="s">
        <v>37</v>
      </c>
      <c r="B8" t="s">
        <v>24</v>
      </c>
      <c r="C8" t="s">
        <v>6</v>
      </c>
      <c r="D8" t="s">
        <v>52</v>
      </c>
      <c r="E8" t="s">
        <v>48</v>
      </c>
      <c r="F8" s="2">
        <f t="shared" ca="1" si="0"/>
        <v>0.1</v>
      </c>
      <c r="G8" s="2">
        <f t="shared" ca="1" si="0"/>
        <v>7.0000000000000007E-2</v>
      </c>
      <c r="H8" s="2">
        <f ca="1">(1+F8)/(1+G8)-1</f>
        <v>2.8037383177570208E-2</v>
      </c>
      <c r="I8" s="2">
        <f t="shared" ca="1" si="1"/>
        <v>0.09</v>
      </c>
      <c r="J8" s="2">
        <f t="shared" ca="1" si="1"/>
        <v>0.04</v>
      </c>
      <c r="K8" s="2">
        <f ca="1">(1+I8)/(1+J8)-1</f>
        <v>4.8076923076923128E-2</v>
      </c>
      <c r="L8" s="2">
        <f t="shared" ca="1" si="2"/>
        <v>0.01</v>
      </c>
      <c r="M8" s="2">
        <f t="shared" ca="1" si="2"/>
        <v>7.0000000000000007E-2</v>
      </c>
      <c r="N8" s="2">
        <f ca="1">(1+L8)/(1+M8)-1</f>
        <v>-5.6074766355140193E-2</v>
      </c>
      <c r="O8" s="2">
        <f t="shared" ca="1" si="3"/>
        <v>7.0000000000000007E-2</v>
      </c>
      <c r="P8" s="2">
        <f t="shared" ca="1" si="3"/>
        <v>0.08</v>
      </c>
      <c r="Q8" s="2">
        <f ca="1">(1+O8)/(1+P8)-1</f>
        <v>-9.2592592592593004E-3</v>
      </c>
    </row>
    <row r="9" spans="1:17" x14ac:dyDescent="0.25">
      <c r="A9" t="s">
        <v>38</v>
      </c>
      <c r="B9" t="s">
        <v>25</v>
      </c>
      <c r="C9" t="s">
        <v>6</v>
      </c>
      <c r="D9" t="s">
        <v>52</v>
      </c>
      <c r="E9" t="s">
        <v>49</v>
      </c>
      <c r="F9" s="2">
        <f t="shared" ca="1" si="0"/>
        <v>0.02</v>
      </c>
      <c r="G9" s="2">
        <f t="shared" ca="1" si="0"/>
        <v>0.04</v>
      </c>
      <c r="H9" s="2">
        <f ca="1">(1+F9)/(1+G9)-1</f>
        <v>-1.9230769230769273E-2</v>
      </c>
      <c r="I9" s="2">
        <f t="shared" ca="1" si="1"/>
        <v>7.0000000000000007E-2</v>
      </c>
      <c r="J9" s="2">
        <f t="shared" ca="1" si="1"/>
        <v>0.1</v>
      </c>
      <c r="K9" s="2">
        <f ca="1">(1+I9)/(1+J9)-1</f>
        <v>-2.7272727272727337E-2</v>
      </c>
      <c r="L9" s="2">
        <f t="shared" ca="1" si="2"/>
        <v>0.05</v>
      </c>
      <c r="M9" s="2">
        <f t="shared" ca="1" si="2"/>
        <v>0.03</v>
      </c>
      <c r="N9" s="2">
        <f ca="1">(1+L9)/(1+M9)-1</f>
        <v>1.9417475728155331E-2</v>
      </c>
      <c r="O9" s="2">
        <f t="shared" ca="1" si="3"/>
        <v>0.1</v>
      </c>
      <c r="P9" s="2">
        <f t="shared" ca="1" si="3"/>
        <v>7.0000000000000007E-2</v>
      </c>
      <c r="Q9" s="2">
        <f ca="1">(1+O9)/(1+P9)-1</f>
        <v>2.8037383177570208E-2</v>
      </c>
    </row>
    <row r="10" spans="1:17" x14ac:dyDescent="0.25">
      <c r="A10" t="s">
        <v>39</v>
      </c>
      <c r="B10" t="s">
        <v>26</v>
      </c>
      <c r="C10" t="s">
        <v>7</v>
      </c>
      <c r="D10" t="s">
        <v>52</v>
      </c>
      <c r="E10" t="s">
        <v>50</v>
      </c>
      <c r="F10" s="2">
        <f t="shared" ca="1" si="0"/>
        <v>0.01</v>
      </c>
      <c r="G10" s="2">
        <f t="shared" ca="1" si="0"/>
        <v>0.01</v>
      </c>
      <c r="H10" s="2">
        <f ca="1">(1+F10)/(1+G10)-1</f>
        <v>0</v>
      </c>
      <c r="I10" s="2">
        <f t="shared" ca="1" si="1"/>
        <v>0.06</v>
      </c>
      <c r="J10" s="2">
        <f t="shared" ca="1" si="1"/>
        <v>0.09</v>
      </c>
      <c r="K10" s="2">
        <f ca="1">(1+I10)/(1+J10)-1</f>
        <v>-2.7522935779816571E-2</v>
      </c>
      <c r="L10" s="2">
        <f t="shared" ca="1" si="2"/>
        <v>0.06</v>
      </c>
      <c r="M10" s="2">
        <f t="shared" ca="1" si="2"/>
        <v>0.03</v>
      </c>
      <c r="N10" s="2">
        <f ca="1">(1+L10)/(1+M10)-1</f>
        <v>2.9126213592232997E-2</v>
      </c>
      <c r="O10" s="2">
        <f t="shared" ca="1" si="3"/>
        <v>7.0000000000000007E-2</v>
      </c>
      <c r="P10" s="2">
        <f t="shared" ca="1" si="3"/>
        <v>7.0000000000000007E-2</v>
      </c>
      <c r="Q10" s="2">
        <f ca="1">(1+O10)/(1+P10)-1</f>
        <v>0</v>
      </c>
    </row>
    <row r="11" spans="1:17" x14ac:dyDescent="0.25">
      <c r="A11" t="s">
        <v>40</v>
      </c>
      <c r="B11" t="s">
        <v>27</v>
      </c>
      <c r="C11" t="s">
        <v>8</v>
      </c>
      <c r="D11" t="s">
        <v>54</v>
      </c>
      <c r="E11" t="s">
        <v>49</v>
      </c>
      <c r="F11" s="2">
        <f t="shared" ca="1" si="0"/>
        <v>0.03</v>
      </c>
      <c r="G11" s="2">
        <f t="shared" ca="1" si="0"/>
        <v>7.0000000000000007E-2</v>
      </c>
      <c r="H11" s="2">
        <f ca="1">(1+F11)/(1+G11)-1</f>
        <v>-3.7383177570093462E-2</v>
      </c>
      <c r="I11" s="2">
        <f t="shared" ca="1" si="1"/>
        <v>0.03</v>
      </c>
      <c r="J11" s="2">
        <f t="shared" ca="1" si="1"/>
        <v>0.09</v>
      </c>
      <c r="K11" s="2">
        <f ca="1">(1+I11)/(1+J11)-1</f>
        <v>-5.5045871559633031E-2</v>
      </c>
      <c r="L11" s="2">
        <f t="shared" ca="1" si="2"/>
        <v>0.09</v>
      </c>
      <c r="M11" s="2">
        <f t="shared" ca="1" si="2"/>
        <v>0.05</v>
      </c>
      <c r="N11" s="2">
        <f ca="1">(1+L11)/(1+M11)-1</f>
        <v>3.8095238095238182E-2</v>
      </c>
      <c r="O11" s="2">
        <f t="shared" ca="1" si="3"/>
        <v>0.02</v>
      </c>
      <c r="P11" s="2">
        <f t="shared" ca="1" si="3"/>
        <v>0.06</v>
      </c>
      <c r="Q11" s="2">
        <f ca="1">(1+O11)/(1+P11)-1</f>
        <v>-3.7735849056603765E-2</v>
      </c>
    </row>
    <row r="12" spans="1:17" x14ac:dyDescent="0.25">
      <c r="A12" t="s">
        <v>41</v>
      </c>
      <c r="B12" t="s">
        <v>28</v>
      </c>
      <c r="C12" t="s">
        <v>6</v>
      </c>
      <c r="D12" t="s">
        <v>52</v>
      </c>
      <c r="E12" t="s">
        <v>48</v>
      </c>
      <c r="F12" s="2">
        <f t="shared" ca="1" si="0"/>
        <v>0.02</v>
      </c>
      <c r="G12" s="2">
        <f t="shared" ca="1" si="0"/>
        <v>0.06</v>
      </c>
      <c r="H12" s="2">
        <f ca="1">(1+F12)/(1+G12)-1</f>
        <v>-3.7735849056603765E-2</v>
      </c>
      <c r="I12" s="2">
        <f t="shared" ca="1" si="1"/>
        <v>7.0000000000000007E-2</v>
      </c>
      <c r="J12" s="2">
        <f t="shared" ca="1" si="1"/>
        <v>0.08</v>
      </c>
      <c r="K12" s="2">
        <f ca="1">(1+I12)/(1+J12)-1</f>
        <v>-9.2592592592593004E-3</v>
      </c>
      <c r="L12" s="2">
        <f t="shared" ca="1" si="2"/>
        <v>0.08</v>
      </c>
      <c r="M12" s="2">
        <f t="shared" ca="1" si="2"/>
        <v>0.08</v>
      </c>
      <c r="N12" s="2">
        <f ca="1">(1+L12)/(1+M12)-1</f>
        <v>0</v>
      </c>
      <c r="O12" s="2">
        <f t="shared" ca="1" si="3"/>
        <v>0.02</v>
      </c>
      <c r="P12" s="2">
        <f t="shared" ca="1" si="3"/>
        <v>0.1</v>
      </c>
      <c r="Q12" s="2">
        <f ca="1">(1+O12)/(1+P12)-1</f>
        <v>-7.2727272727272751E-2</v>
      </c>
    </row>
    <row r="13" spans="1:17" x14ac:dyDescent="0.25">
      <c r="A13" t="s">
        <v>42</v>
      </c>
      <c r="B13" t="s">
        <v>29</v>
      </c>
      <c r="C13" t="s">
        <v>46</v>
      </c>
      <c r="D13" t="s">
        <v>53</v>
      </c>
      <c r="E13" t="s">
        <v>49</v>
      </c>
      <c r="F13" s="2">
        <f t="shared" ca="1" si="0"/>
        <v>0.09</v>
      </c>
      <c r="G13" s="2">
        <f t="shared" ca="1" si="0"/>
        <v>0.09</v>
      </c>
      <c r="H13" s="2">
        <f ca="1">(1+F13)/(1+G13)-1</f>
        <v>0</v>
      </c>
      <c r="I13" s="2">
        <f t="shared" ca="1" si="1"/>
        <v>0.03</v>
      </c>
      <c r="J13" s="2">
        <f t="shared" ca="1" si="1"/>
        <v>0.03</v>
      </c>
      <c r="K13" s="2">
        <f ca="1">(1+I13)/(1+J13)-1</f>
        <v>0</v>
      </c>
      <c r="L13" s="2">
        <f t="shared" ca="1" si="2"/>
        <v>0.04</v>
      </c>
      <c r="M13" s="2">
        <f t="shared" ca="1" si="2"/>
        <v>7.0000000000000007E-2</v>
      </c>
      <c r="N13" s="2">
        <f ca="1">(1+L13)/(1+M13)-1</f>
        <v>-2.8037383177570097E-2</v>
      </c>
      <c r="O13" s="2">
        <f t="shared" ca="1" si="3"/>
        <v>0.04</v>
      </c>
      <c r="P13" s="2">
        <f t="shared" ca="1" si="3"/>
        <v>0.02</v>
      </c>
      <c r="Q13" s="2">
        <f ca="1">(1+O13)/(1+P13)-1</f>
        <v>1.9607843137254832E-2</v>
      </c>
    </row>
    <row r="14" spans="1:17" x14ac:dyDescent="0.25">
      <c r="A14" t="s">
        <v>43</v>
      </c>
      <c r="B14" t="s">
        <v>30</v>
      </c>
      <c r="C14" t="s">
        <v>8</v>
      </c>
      <c r="D14" t="s">
        <v>54</v>
      </c>
      <c r="E14" t="s">
        <v>48</v>
      </c>
      <c r="F14" s="2">
        <f t="shared" ca="1" si="0"/>
        <v>0.02</v>
      </c>
      <c r="G14" s="2">
        <f t="shared" ca="1" si="0"/>
        <v>0.09</v>
      </c>
      <c r="H14" s="2">
        <f ca="1">(1+F14)/(1+G14)-1</f>
        <v>-6.4220183486238591E-2</v>
      </c>
      <c r="I14" s="2">
        <f t="shared" ca="1" si="1"/>
        <v>7.0000000000000007E-2</v>
      </c>
      <c r="J14" s="2">
        <f t="shared" ca="1" si="1"/>
        <v>0.06</v>
      </c>
      <c r="K14" s="2">
        <f ca="1">(1+I14)/(1+J14)-1</f>
        <v>9.4339622641510523E-3</v>
      </c>
      <c r="L14" s="2">
        <f t="shared" ca="1" si="2"/>
        <v>0.02</v>
      </c>
      <c r="M14" s="2">
        <f t="shared" ca="1" si="2"/>
        <v>7.0000000000000007E-2</v>
      </c>
      <c r="N14" s="2">
        <f ca="1">(1+L14)/(1+M14)-1</f>
        <v>-4.6728971962616828E-2</v>
      </c>
      <c r="O14" s="2">
        <f t="shared" ca="1" si="3"/>
        <v>0.09</v>
      </c>
      <c r="P14" s="2">
        <f t="shared" ca="1" si="3"/>
        <v>0.1</v>
      </c>
      <c r="Q14" s="2">
        <f ca="1">(1+O14)/(1+P14)-1</f>
        <v>-9.0909090909091494E-3</v>
      </c>
    </row>
    <row r="15" spans="1:17" x14ac:dyDescent="0.25">
      <c r="A15" t="s">
        <v>44</v>
      </c>
      <c r="B15" t="s">
        <v>45</v>
      </c>
      <c r="C15" t="s">
        <v>7</v>
      </c>
      <c r="D15" t="s">
        <v>52</v>
      </c>
      <c r="E15" t="s">
        <v>49</v>
      </c>
      <c r="F15" s="2">
        <f t="shared" ca="1" si="0"/>
        <v>0.02</v>
      </c>
      <c r="G15" s="2">
        <f t="shared" ca="1" si="0"/>
        <v>0.09</v>
      </c>
      <c r="H15" s="2">
        <f ca="1">(1+F15)/(1+G15)-1</f>
        <v>-6.4220183486238591E-2</v>
      </c>
      <c r="I15" s="2">
        <f t="shared" ca="1" si="1"/>
        <v>0.05</v>
      </c>
      <c r="J15" s="2">
        <f t="shared" ca="1" si="1"/>
        <v>0.06</v>
      </c>
      <c r="K15" s="2">
        <f ca="1">(1+I15)/(1+J15)-1</f>
        <v>-9.4339622641509413E-3</v>
      </c>
      <c r="L15" s="2">
        <f t="shared" ca="1" si="2"/>
        <v>0.01</v>
      </c>
      <c r="M15" s="2">
        <f t="shared" ca="1" si="2"/>
        <v>0.01</v>
      </c>
      <c r="N15" s="2">
        <f ca="1">(1+L15)/(1+M15)-1</f>
        <v>0</v>
      </c>
      <c r="O15" s="2">
        <f t="shared" ca="1" si="3"/>
        <v>0.01</v>
      </c>
      <c r="P15" s="2">
        <f t="shared" ca="1" si="3"/>
        <v>0.09</v>
      </c>
      <c r="Q15" s="2">
        <f ca="1">(1+O15)/(1+P15)-1</f>
        <v>-7.3394495412844152E-2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ROG</dc:creator>
  <cp:lastModifiedBy>Asus ROG</cp:lastModifiedBy>
  <dcterms:created xsi:type="dcterms:W3CDTF">2024-05-11T21:01:42Z</dcterms:created>
  <dcterms:modified xsi:type="dcterms:W3CDTF">2024-05-26T20:31:32Z</dcterms:modified>
</cp:coreProperties>
</file>