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2C4CA67-A428-405F-9CE0-E989A935836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C2" i="1"/>
  <c r="C3" i="1" l="1"/>
  <c r="C4" i="1"/>
  <c r="C5" i="1"/>
  <c r="C6" i="1"/>
  <c r="C8" i="1"/>
  <c r="C7" i="1"/>
  <c r="G8" i="1" l="1"/>
  <c r="F8" i="1"/>
  <c r="G4" i="1"/>
  <c r="F4" i="1"/>
  <c r="F7" i="1"/>
  <c r="G7" i="1"/>
  <c r="F3" i="1"/>
  <c r="G3" i="1"/>
  <c r="F6" i="1"/>
  <c r="G6" i="1"/>
  <c r="G5" i="1"/>
  <c r="F5" i="1"/>
  <c r="G2" i="1"/>
  <c r="F2" i="1"/>
</calcChain>
</file>

<file path=xl/sharedStrings.xml><?xml version="1.0" encoding="utf-8"?>
<sst xmlns="http://schemas.openxmlformats.org/spreadsheetml/2006/main" count="14" uniqueCount="14">
  <si>
    <t>Player</t>
  </si>
  <si>
    <t>old ELO</t>
  </si>
  <si>
    <t>ELO</t>
  </si>
  <si>
    <t>Victory</t>
  </si>
  <si>
    <t>A</t>
  </si>
  <si>
    <t>B</t>
  </si>
  <si>
    <t>C</t>
  </si>
  <si>
    <t>D</t>
  </si>
  <si>
    <t>E</t>
  </si>
  <si>
    <t>F</t>
  </si>
  <si>
    <t>G</t>
  </si>
  <si>
    <t>avg old ELO(exclusive)</t>
  </si>
  <si>
    <t>2 losers</t>
  </si>
  <si>
    <t>3 losers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</si>
</sst>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F10" sqref="F10"/>
    </sheetView>
  </sheetViews>
  <sheetFormatPr defaultRowHeight="15" x14ac:dyDescent="0.25"/>
  <cols>
    <col min="1" max="1" width="23.5703125" customWidth="1"/>
    <col min="2" max="2" width="18" customWidth="1"/>
    <col min="3" max="3" width="26.28515625" customWidth="1"/>
    <col min="4" max="4" width="9.85546875" customWidth="1"/>
  </cols>
  <sheetData>
    <row r="1" spans="1:7" s="1" customFormat="1" x14ac:dyDescent="0.25">
      <c r="A1" s="1" t="s">
        <v>0</v>
      </c>
      <c r="B1" s="1" t="s">
        <v>1</v>
      </c>
      <c r="C1" s="1" t="s">
        <v>11</v>
      </c>
      <c r="D1" s="1" t="s">
        <v>3</v>
      </c>
      <c r="E1" s="1" t="s">
        <v>2</v>
      </c>
      <c r="F1" s="1" t="s">
        <v>12</v>
      </c>
      <c r="G1" s="1" t="s">
        <v>13</v>
      </c>
    </row>
    <row r="2" spans="1:7" x14ac:dyDescent="0.25">
      <c r="A2" t="s">
        <v>4</v>
      </c>
      <c r="B2">
        <v>1000</v>
      </c>
      <c r="C2">
        <f>AVERAGE(B3:B8)</f>
        <v>1000</v>
      </c>
      <c r="D2">
        <v>1</v>
      </c>
      <c r="E2">
        <f>40*(D2-1/(1+10^((C2-B2)/400)))</f>
        <v>20</v>
      </c>
      <c r="F2">
        <f>E2/2</f>
        <v>10</v>
      </c>
      <c r="G2">
        <f>E2/3</f>
        <v>6.666666666666667</v>
      </c>
    </row>
    <row r="3" spans="1:7" x14ac:dyDescent="0.25">
      <c r="A3" t="s">
        <v>5</v>
      </c>
      <c r="B3">
        <v>1000</v>
      </c>
      <c r="C3">
        <f>AVERAGE(B2,B4:B8)</f>
        <v>1000</v>
      </c>
      <c r="D3">
        <v>0</v>
      </c>
      <c r="E3">
        <f>40*(D3-1/(1+10^((C3-B3)/400)))</f>
        <v>-20</v>
      </c>
      <c r="F3">
        <f>E3/2</f>
        <v>-10</v>
      </c>
      <c r="G3">
        <f>E3/3</f>
        <v>-6.666666666666667</v>
      </c>
    </row>
    <row r="4" spans="1:7" x14ac:dyDescent="0.25">
      <c r="A4" t="s">
        <v>6</v>
      </c>
      <c r="B4">
        <v>1000</v>
      </c>
      <c r="C4">
        <f>AVERAGE(B2:B3,B5:B8)</f>
        <v>1000</v>
      </c>
      <c r="D4">
        <v>0</v>
      </c>
      <c r="E4">
        <f>40*(D4-1/(1+10^((C4-B4)/400)))</f>
        <v>-20</v>
      </c>
      <c r="F4">
        <f>E4/2</f>
        <v>-10</v>
      </c>
      <c r="G4">
        <f>E4/3</f>
        <v>-6.666666666666667</v>
      </c>
    </row>
    <row r="5" spans="1:7" x14ac:dyDescent="0.25">
      <c r="A5" t="s">
        <v>7</v>
      </c>
      <c r="B5">
        <v>1000</v>
      </c>
      <c r="C5">
        <f>AVERAGE(B2:B4,B6:B8)</f>
        <v>1000</v>
      </c>
      <c r="D5">
        <v>0</v>
      </c>
      <c r="E5">
        <f>40*(D5-1/(1+10^((C5-B5)/400)))</f>
        <v>-20</v>
      </c>
      <c r="F5">
        <f>E5/2</f>
        <v>-10</v>
      </c>
      <c r="G5">
        <f>E5/3</f>
        <v>-6.666666666666667</v>
      </c>
    </row>
    <row r="6" spans="1:7" x14ac:dyDescent="0.25">
      <c r="A6" t="s">
        <v>8</v>
      </c>
      <c r="C6">
        <f>AVERAGE(B2:B5,B7:B8)</f>
        <v>1000</v>
      </c>
      <c r="D6">
        <v>0</v>
      </c>
      <c r="E6">
        <f>40*(D6-1/(1+10^((C6-B6)/400)))</f>
        <v>-0.12609236733040835</v>
      </c>
      <c r="F6">
        <f>E6/2</f>
        <v>-6.3046183665204175E-2</v>
      </c>
      <c r="G6">
        <f>E6/3</f>
        <v>-4.2030789110136114E-2</v>
      </c>
    </row>
    <row r="7" spans="1:7" x14ac:dyDescent="0.25">
      <c r="A7" t="s">
        <v>9</v>
      </c>
      <c r="C7">
        <f>AVERAGE(B2:B6,B8)</f>
        <v>1000</v>
      </c>
      <c r="D7">
        <v>0</v>
      </c>
      <c r="E7">
        <f>40*(D7-1/(1+10^((C7-B7)/400)))</f>
        <v>-0.12609236733040835</v>
      </c>
      <c r="F7">
        <f>E7/2</f>
        <v>-6.3046183665204175E-2</v>
      </c>
      <c r="G7">
        <f>E7/3</f>
        <v>-4.2030789110136114E-2</v>
      </c>
    </row>
    <row r="8" spans="1:7" x14ac:dyDescent="0.25">
      <c r="A8" t="s">
        <v>10</v>
      </c>
      <c r="C8">
        <f>AVERAGE(B2:B7)</f>
        <v>1000</v>
      </c>
      <c r="D8">
        <v>0</v>
      </c>
      <c r="E8">
        <f>40*(D8-1/(1+10^((C8-B8)/400)))</f>
        <v>-0.12609236733040835</v>
      </c>
      <c r="F8">
        <f>E8/2</f>
        <v>-6.3046183665204175E-2</v>
      </c>
      <c r="G8">
        <f>E8/3</f>
        <v>-4.2030789110136114E-2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2019-05-24T17:27:10Z</dcterms:modified>
</cp:coreProperties>
</file>