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0804発注書 (ML)"/>
  </sheets>
  <definedNames>
    <definedName name="_xlnm.Print_Area" localSheetId="0">'0804発注書 (ML)'!$A$1:$L$37</definedName>
  </definedNames>
  <calcPr fullCalcOnLoad="1"/>
</workbook>
</file>

<file path=xl/sharedStrings.xml><?xml version="1.0" encoding="utf-8"?>
<sst xmlns="http://schemas.openxmlformats.org/spreadsheetml/2006/main" count="98" uniqueCount="73">
  <si>
    <t>PURCHASE ORDER</t>
  </si>
  <si>
    <t>CELEBRITY MILLENNIUM［OSAKA］</t>
  </si>
  <si>
    <t>タカナシ販売株式会社</t>
  </si>
  <si>
    <t>DATE：</t>
  </si>
  <si>
    <t>2025-08-04</t>
  </si>
  <si>
    <t>担当者：河野良太</t>
  </si>
  <si>
    <t>Invoice：</t>
  </si>
  <si>
    <t>20250804-02 ML</t>
  </si>
  <si>
    <t>横浜市都筑区大熊町１０５－２</t>
  </si>
  <si>
    <t>Voyage：</t>
  </si>
  <si>
    <t>ML-0954</t>
  </si>
  <si>
    <t>TEL:045-472-9171</t>
  </si>
  <si>
    <t>E-mail:r-kono@takanashi-milk.co.jp</t>
  </si>
  <si>
    <t>Delivery Date:</t>
  </si>
  <si>
    <t>2025-08-06T00:00:00</t>
  </si>
  <si>
    <t>[午前中]厳守</t>
  </si>
  <si>
    <t>Delivery Address:</t>
  </si>
  <si>
    <t>神奈川県横浜市中区海岸通り1-1-4 株式会社松武</t>
  </si>
  <si>
    <t>株式会社松武</t>
  </si>
  <si>
    <t>担当：Ms.トウ　080-6259-5888</t>
  </si>
  <si>
    <t>船名【CELEBRITY MILLENNIUM】</t>
  </si>
  <si>
    <t>株式会社メリットトレーディング</t>
  </si>
  <si>
    <t>Payment Date:</t>
  </si>
  <si>
    <t>前振り込み</t>
  </si>
  <si>
    <t>〒900-0003</t>
  </si>
  <si>
    <t>Payment Method:</t>
  </si>
  <si>
    <t>口座振り込み</t>
  </si>
  <si>
    <t>沖縄県那覇市安謝1-2-21 アーバンウエスト秋桜201</t>
  </si>
  <si>
    <t>担当者及び連絡先：</t>
  </si>
  <si>
    <t>邢　080-4311-1145</t>
  </si>
  <si>
    <t>TEL:098-917-2295</t>
  </si>
  <si>
    <t>TOTAL:</t>
  </si>
  <si>
    <t>FAX:098-917-2296</t>
  </si>
  <si>
    <t>E-mail:cruise.merit@gmail.com</t>
  </si>
  <si>
    <t>NO.</t>
  </si>
  <si>
    <t>PO No.</t>
  </si>
  <si>
    <t>Product（商品名）</t>
  </si>
  <si>
    <t>Description</t>
  </si>
  <si>
    <t>Quantity</t>
  </si>
  <si>
    <t>Unit price</t>
  </si>
  <si>
    <t>Amount(JPY)</t>
  </si>
  <si>
    <t>商品コード</t>
  </si>
  <si>
    <t>英語表記</t>
  </si>
  <si>
    <t>日本語表記</t>
  </si>
  <si>
    <t>（詳細）</t>
  </si>
  <si>
    <t>(数量)</t>
  </si>
  <si>
    <t>(単価）</t>
  </si>
  <si>
    <t>(合計)</t>
  </si>
  <si>
    <t>PO68235969</t>
  </si>
  <si>
    <t>99PRD84940</t>
  </si>
  <si>
    <t>CHEESE MOZZARELLA LOG FROZEN</t>
  </si>
  <si>
    <t>3单位</t>
  </si>
  <si>
    <t>CT</t>
  </si>
  <si>
    <t>JPY</t>
  </si>
  <si>
    <t>99PRD010783</t>
  </si>
  <si>
    <t>CHEESE AMERICAN SLICED</t>
  </si>
  <si>
    <t>6单位</t>
  </si>
  <si>
    <t>99PRD010802</t>
  </si>
  <si>
    <t>CHEESE MASCARPONE</t>
  </si>
  <si>
    <t>12单位</t>
  </si>
  <si>
    <t>99PRD010955</t>
  </si>
  <si>
    <t>CREAM SOUR</t>
  </si>
  <si>
    <t>10单位</t>
  </si>
  <si>
    <t>99PRD24692</t>
  </si>
  <si>
    <t>MILK UHT SKIM 32 OZ/LT</t>
  </si>
  <si>
    <t>20单位</t>
  </si>
  <si>
    <t>99PRD75912</t>
  </si>
  <si>
    <t>MILK OAT UNSWEETENED 32 OZ</t>
  </si>
  <si>
    <t xml:space="preserve"> </t>
  </si>
  <si>
    <t>Sub Total</t>
  </si>
  <si>
    <t>Tax</t>
  </si>
  <si>
    <t>GRAND TOTAL</t>
  </si>
  <si>
    <t>THANK YOU FOR YOUR BUSINESS!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</si>
</sst>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49" x14ac:knownFonts="1">
    <font>
      <sz val="11"/>
      <color theme="1"/>
      <name val="Calibri"/>
      <family val="2"/>
      <scheme val="minor"/>
    </font>
    <font>
      <b/>
      <sz val="48"/>
      <color rgb="FF000000"/>
      <name val="SimSun"/>
      <family val="2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b/>
      <sz val="24"/>
      <color theme="1"/>
      <name val="Times New Roman"/>
      <family val="2"/>
    </font>
    <font>
      <b/>
      <sz val="26"/>
      <color rgb="FFffffff"/>
      <name val="Times New Roman"/>
      <family val="2"/>
    </font>
    <font>
      <sz val="16"/>
      <color theme="1"/>
      <name val="宋体"/>
      <family val="2"/>
    </font>
    <font>
      <sz val="12"/>
      <color theme="1"/>
      <name val="宋体"/>
      <family val="2"/>
    </font>
    <font>
      <sz val="12"/>
      <color theme="1"/>
      <name val="HGPｺﾞｼｯｸM"/>
      <family val="2"/>
    </font>
    <font>
      <sz val="11"/>
      <color theme="1"/>
      <name val="宋体"/>
      <family val="2"/>
    </font>
    <font>
      <b/>
      <sz val="10"/>
      <color theme="1"/>
      <name val="宋体"/>
      <family val="2"/>
    </font>
    <font>
      <sz val="12"/>
      <color theme="1"/>
      <name val="游ゴシック"/>
      <family val="2"/>
    </font>
    <font>
      <b/>
      <sz val="12"/>
      <color theme="1"/>
      <name val="HGPｺﾞｼｯｸM"/>
      <family val="2"/>
    </font>
    <font>
      <sz val="10"/>
      <color theme="1"/>
      <name val="宋体"/>
      <family val="2"/>
    </font>
    <font>
      <sz val="12"/>
      <color rgb="FF000000"/>
      <name val="HGPｺﾞｼｯｸM"/>
      <family val="2"/>
    </font>
    <font>
      <u/>
      <sz val="11"/>
      <color rgb="FF000000"/>
      <name val="Aptos Narrow"/>
      <family val="2"/>
    </font>
    <font>
      <b/>
      <u/>
      <sz val="11"/>
      <color theme="1"/>
      <name val="宋体"/>
      <family val="2"/>
    </font>
    <font>
      <b/>
      <u/>
      <sz val="16"/>
      <color rgb="FF000000"/>
      <name val="HGPｺﾞｼｯｸM"/>
      <family val="2"/>
    </font>
    <font>
      <b/>
      <sz val="11"/>
      <color rgb="FF000000"/>
      <name val="HGPｺﾞｼｯｸM"/>
      <family val="2"/>
    </font>
    <font>
      <sz val="11"/>
      <color rgb="FF000000"/>
      <name val="HGPｺﾞｼｯｸM"/>
      <family val="2"/>
    </font>
    <font>
      <u/>
      <sz val="12"/>
      <color theme="1"/>
      <name val="HGPｺﾞｼｯｸM"/>
      <family val="2"/>
    </font>
    <font>
      <u/>
      <sz val="12"/>
      <color rgb="FF000000"/>
      <name val="HGPｺﾞｼｯｸM"/>
      <family val="2"/>
    </font>
    <font>
      <sz val="14"/>
      <color rgb="FF000000"/>
      <name val="HGPｺﾞｼｯｸM"/>
      <family val="2"/>
    </font>
    <font>
      <sz val="12"/>
      <color theme="1"/>
      <name val="Malgun Gothic"/>
      <family val="2"/>
    </font>
    <font>
      <sz val="11"/>
      <color theme="1"/>
      <name val="Calibri"/>
      <family val="2"/>
    </font>
    <font>
      <b/>
      <sz val="18"/>
      <color theme="1"/>
      <name val="宋体"/>
      <family val="2"/>
    </font>
    <font>
      <u/>
      <sz val="22"/>
      <color rgb="FF000000"/>
      <name val="宋体"/>
      <family val="2"/>
    </font>
    <font>
      <b/>
      <sz val="11"/>
      <color theme="1"/>
      <name val="Aptos Display"/>
      <family val="2"/>
    </font>
    <font>
      <b/>
      <sz val="12"/>
      <color theme="1"/>
      <name val="Aptos Display"/>
      <family val="2"/>
    </font>
    <font>
      <b/>
      <sz val="9"/>
      <color theme="1"/>
      <name val="Aptos Display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HGPｺﾞｼｯｸM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HGPｺﾞｼｯｸM"/>
      <family val="2"/>
    </font>
    <font>
      <sz val="11"/>
      <color rgb="FF000000"/>
      <name val="Calibri"/>
      <family val="2"/>
    </font>
    <font>
      <sz val="8"/>
      <color theme="1"/>
      <name val="Aptos Narrow"/>
      <family val="2"/>
    </font>
    <font>
      <sz val="7"/>
      <color theme="1"/>
      <name val="Aptos Narrow"/>
      <family val="2"/>
    </font>
    <font>
      <sz val="14"/>
      <color rgb="FF000000"/>
      <name val="宋体"/>
      <family val="2"/>
    </font>
    <font>
      <b/>
      <sz val="14"/>
      <color theme="1"/>
      <name val="Aptos Narrow"/>
      <family val="2"/>
    </font>
    <font>
      <sz val="14"/>
      <color theme="1"/>
      <name val="宋体"/>
      <family val="2"/>
    </font>
    <font>
      <sz val="18"/>
      <color theme="1"/>
      <name val="HGPｺﾞｼｯｸM"/>
      <family val="2"/>
    </font>
    <font>
      <sz val="11"/>
      <color rgb="FF000000"/>
      <name val="ＭＳ Ｐゴシック"/>
      <family val="2"/>
    </font>
    <font>
      <sz val="18"/>
      <color rgb="FF000000"/>
      <name val="Aptos Narrow"/>
      <family val="2"/>
    </font>
    <font>
      <sz val="18"/>
      <color theme="1"/>
      <name val="Aptos Narrow"/>
      <family val="2"/>
    </font>
    <font>
      <sz val="16"/>
      <color rgb="FF000000"/>
      <name val="ＭＳ Ｐゴシック"/>
      <family val="2"/>
    </font>
    <font>
      <sz val="18"/>
      <color rgb="FF000000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d9d9d9"/>
      </patternFill>
    </fill>
    <fill>
      <patternFill patternType="solid">
        <f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4" applyFont="1" fillId="2" applyFill="1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8" applyFont="1" fillId="0" applyAlignment="1">
      <alignment horizontal="right"/>
    </xf>
    <xf xfId="0" numFmtId="0" borderId="2" applyBorder="1" fontId="8" applyFont="1" fillId="2" applyFill="1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11" applyFont="1" fillId="0" applyAlignment="1">
      <alignment horizontal="left"/>
    </xf>
    <xf xfId="0" numFmtId="0" borderId="2" applyBorder="1" fontId="12" applyFont="1" fillId="2" applyFill="1" applyAlignment="1">
      <alignment horizontal="left"/>
    </xf>
    <xf xfId="0" numFmtId="3" applyNumberFormat="1" borderId="2" applyBorder="1" fontId="8" applyFont="1" fillId="2" applyFill="1" applyAlignment="1">
      <alignment horizontal="left"/>
    </xf>
    <xf xfId="0" numFmtId="0" borderId="1" applyBorder="1" fontId="13" applyFont="1" fillId="0" applyAlignment="1">
      <alignment horizontal="left"/>
    </xf>
    <xf xfId="0" numFmtId="3" applyNumberFormat="1" borderId="1" applyBorder="1" fontId="14" applyFont="1" fillId="0" applyAlignment="1">
      <alignment horizontal="right"/>
    </xf>
    <xf xfId="0" numFmtId="0" borderId="2" applyBorder="1" fontId="14" applyFont="1" fillId="2" applyFill="1" applyAlignment="1">
      <alignment horizontal="left"/>
    </xf>
    <xf xfId="0" numFmtId="3" applyNumberFormat="1" borderId="1" applyBorder="1" fontId="15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164" applyNumberFormat="1" borderId="1" applyBorder="1" fontId="13" applyFont="1" fillId="0" applyAlignment="1">
      <alignment horizontal="center"/>
    </xf>
    <xf xfId="0" numFmtId="164" applyNumberFormat="1" borderId="1" applyBorder="1" fontId="16" applyFont="1" fillId="0" applyAlignment="1">
      <alignment horizontal="right"/>
    </xf>
    <xf xfId="0" numFmtId="0" borderId="1" applyBorder="1" fontId="14" applyFont="1" fillId="0" applyAlignment="1">
      <alignment horizontal="right"/>
    </xf>
    <xf xfId="0" numFmtId="3" applyNumberFormat="1" borderId="2" applyBorder="1" fontId="17" applyFont="1" fillId="2" applyFill="1" applyAlignment="1">
      <alignment horizontal="left"/>
    </xf>
    <xf xfId="0" numFmtId="0" borderId="2" applyBorder="1" fontId="18" applyFont="1" fillId="2" applyFill="1" applyAlignment="1">
      <alignment horizontal="left"/>
    </xf>
    <xf xfId="0" numFmtId="164" applyNumberFormat="1" borderId="1" applyBorder="1" fontId="19" applyFont="1" fillId="0" applyAlignment="1">
      <alignment horizontal="left"/>
    </xf>
    <xf xfId="0" numFmtId="0" borderId="1" applyBorder="1" fontId="19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1" applyBorder="1" fontId="19" applyFont="1" fillId="0" applyAlignment="1">
      <alignment horizontal="left"/>
    </xf>
    <xf xfId="0" numFmtId="0" borderId="2" applyBorder="1" fontId="20" applyFont="1" fillId="2" applyFill="1" applyAlignment="1">
      <alignment horizontal="left"/>
    </xf>
    <xf xfId="0" numFmtId="3" applyNumberFormat="1" borderId="2" applyBorder="1" fontId="21" applyFont="1" fillId="2" applyFill="1" applyAlignment="1">
      <alignment horizontal="left"/>
    </xf>
    <xf xfId="0" numFmtId="0" borderId="2" applyBorder="1" fontId="21" applyFont="1" fillId="2" applyFill="1" applyAlignment="1">
      <alignment horizontal="left"/>
    </xf>
    <xf xfId="0" numFmtId="0" borderId="1" applyBorder="1" fontId="21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3" applyNumberFormat="1" borderId="2" applyBorder="1" fontId="22" applyFont="1" fillId="2" applyFill="1" applyAlignment="1">
      <alignment horizontal="left"/>
    </xf>
    <xf xfId="0" numFmtId="3" applyNumberFormat="1" borderId="1" applyBorder="1" fontId="21" applyFont="1" fillId="0" applyAlignment="1">
      <alignment horizontal="left"/>
    </xf>
    <xf xfId="0" numFmtId="3" applyNumberFormat="1" borderId="1" applyBorder="1" fontId="14" applyFont="1" fillId="0" applyAlignment="1">
      <alignment horizontal="left"/>
    </xf>
    <xf xfId="0" numFmtId="3" applyNumberFormat="1" borderId="3" applyBorder="1" fontId="23" applyFont="1" fillId="2" applyFill="1" applyAlignment="1">
      <alignment horizontal="left"/>
    </xf>
    <xf xfId="0" numFmtId="0" borderId="4" applyBorder="1" fontId="24" applyFont="1" fillId="0" applyAlignment="1">
      <alignment horizontal="left"/>
    </xf>
    <xf xfId="0" numFmtId="3" applyNumberFormat="1" borderId="4" applyBorder="1" fontId="24" applyFont="1" fillId="0" applyAlignment="1">
      <alignment horizontal="left"/>
    </xf>
    <xf xfId="0" numFmtId="0" borderId="5" applyBorder="1" fontId="25" applyFont="1" fillId="0" applyAlignment="1">
      <alignment horizontal="center" vertical="top"/>
    </xf>
    <xf xfId="0" numFmtId="0" borderId="6" applyBorder="1" fontId="24" applyFont="1" fillId="0" applyAlignment="1">
      <alignment horizontal="left"/>
    </xf>
    <xf xfId="0" numFmtId="3" applyNumberFormat="1" borderId="7" applyBorder="1" fontId="26" applyFont="1" fillId="0" applyAlignment="1">
      <alignment horizontal="center" vertical="top"/>
    </xf>
    <xf xfId="0" numFmtId="3" applyNumberFormat="1" borderId="8" applyBorder="1" fontId="24" applyFont="1" fillId="0" applyAlignment="1">
      <alignment horizontal="left"/>
    </xf>
    <xf xfId="0" numFmtId="3" applyNumberFormat="1" borderId="1" applyBorder="1" fontId="26" applyFont="1" fillId="0" applyAlignment="1">
      <alignment horizontal="center"/>
    </xf>
    <xf xfId="0" numFmtId="0" borderId="9" applyBorder="1" fontId="24" applyFont="1" fillId="0" applyAlignment="1">
      <alignment horizontal="left"/>
    </xf>
    <xf xfId="0" numFmtId="3" applyNumberFormat="1" borderId="10" applyBorder="1" fontId="24" applyFont="1" fillId="0" applyAlignment="1">
      <alignment horizontal="left"/>
    </xf>
    <xf xfId="0" numFmtId="0" borderId="11" applyBorder="1" fontId="24" applyFont="1" fillId="0" applyAlignment="1">
      <alignment horizontal="left"/>
    </xf>
    <xf xfId="0" numFmtId="3" applyNumberFormat="1" borderId="12" applyBorder="1" fontId="24" applyFont="1" fillId="0" applyAlignment="1">
      <alignment horizontal="left"/>
    </xf>
    <xf xfId="0" numFmtId="3" applyNumberFormat="1" borderId="13" applyBorder="1" fontId="27" applyFont="1" fillId="3" applyFill="1" applyAlignment="1">
      <alignment horizontal="center" vertical="top" wrapText="1"/>
    </xf>
    <xf xfId="0" numFmtId="0" borderId="13" applyBorder="1" fontId="27" applyFont="1" fillId="3" applyFill="1" applyAlignment="1">
      <alignment horizontal="center" vertical="top" wrapText="1"/>
    </xf>
    <xf xfId="0" numFmtId="0" borderId="13" applyBorder="1" fontId="28" applyFont="1" fillId="3" applyFill="1" applyAlignment="1">
      <alignment horizontal="center"/>
    </xf>
    <xf xfId="0" numFmtId="0" borderId="14" applyBorder="1" fontId="24" applyFont="1" fillId="0" applyAlignment="1">
      <alignment horizontal="left"/>
    </xf>
    <xf xfId="0" numFmtId="0" borderId="15" applyBorder="1" fontId="24" applyFont="1" fillId="0" applyAlignment="1">
      <alignment horizontal="left"/>
    </xf>
    <xf xfId="0" numFmtId="3" applyNumberFormat="1" borderId="13" applyBorder="1" fontId="28" applyFont="1" fillId="3" applyFill="1" applyAlignment="1">
      <alignment horizontal="center"/>
    </xf>
    <xf xfId="0" numFmtId="3" applyNumberFormat="1" borderId="16" applyBorder="1" fontId="28" applyFont="1" fillId="3" applyFill="1" applyAlignment="1">
      <alignment horizontal="center"/>
    </xf>
    <xf xfId="0" numFmtId="3" applyNumberFormat="1" borderId="15" applyBorder="1" fontId="24" applyFont="1" fillId="0" applyAlignment="1">
      <alignment horizontal="left"/>
    </xf>
    <xf xfId="0" numFmtId="3" applyNumberFormat="1" borderId="17" applyBorder="1" fontId="24" applyFont="1" fillId="0" applyAlignment="1">
      <alignment horizontal="left"/>
    </xf>
    <xf xfId="0" numFmtId="0" borderId="17" applyBorder="1" fontId="24" applyFont="1" fillId="0" applyAlignment="1">
      <alignment horizontal="left"/>
    </xf>
    <xf xfId="0" numFmtId="0" borderId="18" applyBorder="1" fontId="29" applyFont="1" fillId="3" applyFill="1" applyAlignment="1">
      <alignment horizontal="center" wrapText="1"/>
    </xf>
    <xf xfId="0" numFmtId="0" borderId="19" applyBorder="1" fontId="7" applyFont="1" fillId="3" applyFill="1" applyAlignment="1">
      <alignment horizontal="left"/>
    </xf>
    <xf xfId="0" numFmtId="3" applyNumberFormat="1" borderId="13" applyBorder="1" fontId="7" applyFont="1" fillId="0" applyAlignment="1">
      <alignment horizontal="center" wrapText="1"/>
    </xf>
    <xf xfId="0" numFmtId="0" borderId="13" applyBorder="1" fontId="30" applyFont="1" fillId="0" applyAlignment="1">
      <alignment horizontal="center" wrapText="1"/>
    </xf>
    <xf xfId="0" numFmtId="0" borderId="13" applyBorder="1" fontId="31" applyFont="1" fillId="0" applyAlignment="1">
      <alignment horizontal="center" wrapText="1"/>
    </xf>
    <xf xfId="0" numFmtId="0" borderId="13" applyBorder="1" fontId="32" applyFont="1" fillId="0" applyAlignment="1">
      <alignment horizontal="left" wrapText="1"/>
    </xf>
    <xf xfId="0" numFmtId="0" borderId="13" applyBorder="1" fontId="33" applyFont="1" fillId="0" applyAlignment="1">
      <alignment horizontal="left" wrapText="1"/>
    </xf>
    <xf xfId="0" numFmtId="3" applyNumberFormat="1" borderId="13" applyBorder="1" fontId="34" applyFont="1" fillId="0" applyAlignment="1">
      <alignment horizontal="right"/>
    </xf>
    <xf xfId="0" numFmtId="0" borderId="15" applyBorder="1" fontId="35" applyFont="1" fillId="0" applyAlignment="1">
      <alignment horizontal="center"/>
    </xf>
    <xf xfId="0" numFmtId="3" applyNumberFormat="1" borderId="13" applyBorder="1" fontId="8" applyFont="1" fillId="0" applyAlignment="1">
      <alignment horizontal="center"/>
    </xf>
    <xf xfId="0" numFmtId="0" borderId="13" applyBorder="1" fontId="22" applyFont="1" fillId="0" applyAlignment="1">
      <alignment horizontal="center"/>
    </xf>
    <xf xfId="0" numFmtId="3" applyNumberFormat="1" borderId="13" applyBorder="1" fontId="22" applyFont="1" fillId="0" applyAlignment="1">
      <alignment horizontal="right"/>
    </xf>
    <xf xfId="0" numFmtId="0" borderId="20" applyBorder="1" fontId="32" applyFont="1" fillId="0" applyAlignment="1">
      <alignment horizontal="left" wrapText="1"/>
    </xf>
    <xf xfId="0" numFmtId="0" borderId="15" applyBorder="1" fontId="32" applyFont="1" fillId="0" applyAlignment="1">
      <alignment horizontal="left" wrapText="1"/>
    </xf>
    <xf xfId="0" numFmtId="4" applyNumberFormat="1" borderId="15" applyBorder="1" fontId="35" applyFont="1" fillId="0" applyAlignment="1">
      <alignment horizontal="center"/>
    </xf>
    <xf xfId="0" numFmtId="3" applyNumberFormat="1" borderId="13" applyBorder="1" fontId="22" applyFont="1" fillId="0" applyAlignment="1">
      <alignment horizontal="center"/>
    </xf>
    <xf xfId="0" numFmtId="0" borderId="13" applyBorder="1" fontId="36" applyFont="1" fillId="0" applyAlignment="1">
      <alignment horizontal="center" wrapText="1"/>
    </xf>
    <xf xfId="0" numFmtId="0" borderId="13" applyBorder="1" fontId="32" applyFont="1" fillId="0" applyAlignment="1">
      <alignment horizontal="center"/>
    </xf>
    <xf xfId="0" numFmtId="0" borderId="13" applyBorder="1" fontId="37" applyFont="1" fillId="0" applyAlignment="1">
      <alignment horizontal="left" wrapText="1"/>
    </xf>
    <xf xfId="0" numFmtId="0" borderId="13" applyBorder="1" fontId="8" applyFont="1" fillId="0" applyAlignment="1">
      <alignment horizontal="left" wrapText="1"/>
    </xf>
    <xf xfId="0" numFmtId="0" borderId="13" applyBorder="1" fontId="33" applyFont="1" fillId="0" applyAlignment="1">
      <alignment horizontal="center" wrapText="1"/>
    </xf>
    <xf xfId="0" numFmtId="0" borderId="13" applyBorder="1" fontId="32" applyFont="1" fillId="0" applyAlignment="1">
      <alignment horizontal="left"/>
    </xf>
    <xf xfId="0" numFmtId="0" borderId="2" applyBorder="1" fontId="7" applyFont="1" fillId="3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38" applyFont="1" fillId="0" applyAlignment="1">
      <alignment horizontal="center"/>
    </xf>
    <xf xfId="0" numFmtId="0" borderId="1" applyBorder="1" fontId="39" applyFont="1" fillId="0" applyAlignment="1">
      <alignment horizontal="center"/>
    </xf>
    <xf xfId="0" numFmtId="0" borderId="18" applyBorder="1" fontId="40" applyFont="1" fillId="3" applyFill="1" applyAlignment="1">
      <alignment horizontal="right"/>
    </xf>
    <xf xfId="0" numFmtId="3" applyNumberFormat="1" borderId="21" applyBorder="1" fontId="24" applyFont="1" fillId="0" applyAlignment="1">
      <alignment horizontal="left"/>
    </xf>
    <xf xfId="0" numFmtId="0" borderId="17" applyBorder="1" fontId="22" applyFont="1" fillId="0" applyAlignment="1">
      <alignment horizontal="center"/>
    </xf>
    <xf xfId="0" numFmtId="3" applyNumberFormat="1" borderId="17" applyBorder="1" fontId="22" applyFont="1" fillId="0" applyAlignment="1">
      <alignment horizontal="right"/>
    </xf>
    <xf xfId="0" numFmtId="0" borderId="1" applyBorder="1" fontId="41" applyFont="1" fillId="0" applyAlignment="1">
      <alignment horizontal="left" wrapText="1"/>
    </xf>
    <xf xfId="0" numFmtId="0" borderId="13" applyBorder="1" fontId="40" applyFont="1" fillId="3" applyFill="1" applyAlignment="1">
      <alignment horizontal="right"/>
    </xf>
    <xf xfId="0" numFmtId="3" applyNumberFormat="1" borderId="1" applyBorder="1" fontId="7" applyFont="1" fillId="0" applyAlignment="1">
      <alignment horizontal="center"/>
    </xf>
    <xf xfId="0" numFmtId="0" borderId="13" applyBorder="1" fontId="42" applyFont="1" fillId="3" applyFill="1" applyAlignment="1">
      <alignment horizontal="right"/>
    </xf>
    <xf xfId="0" numFmtId="0" borderId="1" applyBorder="1" fontId="42" applyFont="1" fillId="0" applyAlignment="1">
      <alignment horizontal="right"/>
    </xf>
    <xf xfId="0" numFmtId="3" applyNumberFormat="1" borderId="1" applyBorder="1" fontId="42" applyFont="1" fillId="0" applyAlignment="1">
      <alignment horizontal="right"/>
    </xf>
    <xf xfId="0" numFmtId="3" applyNumberFormat="1" borderId="1" applyBorder="1" fontId="22" applyFont="1" fillId="0" applyAlignment="1">
      <alignment horizontal="center"/>
    </xf>
    <xf xfId="0" numFmtId="3" applyNumberFormat="1" borderId="1" applyBorder="1" fontId="22" applyFont="1" fillId="0" applyAlignment="1">
      <alignment horizontal="right"/>
    </xf>
    <xf xfId="0" numFmtId="3" applyNumberFormat="1" borderId="1" applyBorder="1" fontId="43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1" applyBorder="1" fontId="40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42" applyFont="1" fillId="0" applyAlignment="1">
      <alignment horizontal="center"/>
    </xf>
    <xf xfId="0" numFmtId="0" borderId="1" applyBorder="1" fontId="44" applyFont="1" fillId="0" applyAlignment="1">
      <alignment horizontal="left"/>
    </xf>
    <xf xfId="0" numFmtId="3" applyNumberFormat="1" borderId="1" applyBorder="1" fontId="45" applyFont="1" fillId="0" applyAlignment="1">
      <alignment horizontal="center"/>
    </xf>
    <xf xfId="0" numFmtId="0" borderId="1" applyBorder="1" fontId="45" applyFont="1" fillId="0" applyAlignment="1">
      <alignment horizontal="center"/>
    </xf>
    <xf xfId="0" numFmtId="3" applyNumberFormat="1" borderId="1" applyBorder="1" fontId="46" applyFont="1" fillId="0" applyAlignment="1">
      <alignment horizontal="center"/>
    </xf>
    <xf xfId="0" numFmtId="0" borderId="1" applyBorder="1" fontId="46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4" applyFill="1" applyAlignment="1">
      <alignment horizontal="left"/>
    </xf>
    <xf xfId="0" numFmtId="3" applyNumberFormat="1" borderId="1" applyBorder="1" fontId="47" applyFont="1" fillId="0" applyAlignment="1">
      <alignment horizontal="center"/>
    </xf>
    <xf xfId="0" numFmtId="0" borderId="1" applyBorder="1" fontId="47" applyFont="1" fillId="0" applyAlignment="1">
      <alignment horizontal="center"/>
    </xf>
    <xf xfId="0" numFmtId="3" applyNumberFormat="1" borderId="1" applyBorder="1" fontId="48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46"/>
  <sheetViews>
    <sheetView workbookViewId="0" tabSelected="1"/>
  </sheetViews>
  <sheetFormatPr defaultRowHeight="15" x14ac:dyDescent="0.25"/>
  <cols>
    <col min="1" max="1" style="124" width="4.2907142857142855" customWidth="1" bestFit="1"/>
    <col min="2" max="2" style="125" width="12.576428571428572" customWidth="1" bestFit="1"/>
    <col min="3" max="3" style="125" width="12.862142857142858" customWidth="1" bestFit="1"/>
    <col min="4" max="4" style="125" width="28.14785714285714" customWidth="1" bestFit="1"/>
    <col min="5" max="5" style="125" width="22.14785714285714" customWidth="1" bestFit="1"/>
    <col min="6" max="6" style="125" width="8.576428571428572" customWidth="1" bestFit="1"/>
    <col min="7" max="7" style="125" width="9.862142857142858" customWidth="1" bestFit="1"/>
    <col min="8" max="8" style="124" width="5.147857142857143" customWidth="1" bestFit="1"/>
    <col min="9" max="9" style="125" width="4.719285714285714" customWidth="1" bestFit="1"/>
    <col min="10" max="10" style="126" width="11.862142857142858" customWidth="1" bestFit="1"/>
    <col min="11" max="11" style="127" width="5.719285714285714" customWidth="1" bestFit="1"/>
    <col min="12" max="12" style="124" width="16.14785714285714" customWidth="1" bestFit="1"/>
    <col min="13" max="13" style="125" width="10.576428571428572" customWidth="1" bestFit="1"/>
    <col min="14" max="14" style="125" width="3.1478571428571427" customWidth="1" bestFit="1"/>
    <col min="15" max="15" style="125" width="5.2907142857142855" customWidth="1" bestFit="1"/>
    <col min="16" max="16" style="125" width="4.576428571428571" customWidth="1" bestFit="1"/>
    <col min="17" max="17" style="125" width="10.576428571428572" customWidth="1" bestFit="1"/>
  </cols>
  <sheetData>
    <row x14ac:dyDescent="0.25" r="1" customHeight="1" ht="61.5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2"/>
      <c r="L1" s="5"/>
      <c r="M1" s="2"/>
      <c r="N1" s="2"/>
      <c r="O1" s="6"/>
      <c r="P1" s="6"/>
      <c r="Q1" s="6"/>
    </row>
    <row x14ac:dyDescent="0.25" r="2" customHeight="1" ht="42">
      <c r="A2" s="7" t="s">
        <v>1</v>
      </c>
      <c r="B2" s="2"/>
      <c r="C2" s="2"/>
      <c r="D2" s="2"/>
      <c r="E2" s="2"/>
      <c r="F2" s="2"/>
      <c r="G2" s="2"/>
      <c r="H2" s="3"/>
      <c r="I2" s="4"/>
      <c r="J2" s="5"/>
      <c r="K2" s="2"/>
      <c r="L2" s="5"/>
      <c r="M2" s="6"/>
      <c r="N2" s="6"/>
      <c r="O2" s="6"/>
      <c r="P2" s="6"/>
      <c r="Q2" s="6"/>
    </row>
    <row x14ac:dyDescent="0.25" r="3" customHeight="1" ht="36">
      <c r="A3" s="8"/>
      <c r="B3" s="9"/>
      <c r="C3" s="9"/>
      <c r="D3" s="9"/>
      <c r="E3" s="9"/>
      <c r="F3" s="9"/>
      <c r="G3" s="9"/>
      <c r="H3" s="8"/>
      <c r="I3" s="9"/>
      <c r="J3" s="8"/>
      <c r="K3" s="9"/>
      <c r="L3" s="8"/>
      <c r="M3" s="6"/>
      <c r="N3" s="6"/>
      <c r="O3" s="6"/>
      <c r="P3" s="6"/>
      <c r="Q3" s="6"/>
    </row>
    <row x14ac:dyDescent="0.25" r="4" customHeight="1" ht="30">
      <c r="A4" s="10" t="s">
        <v>2</v>
      </c>
      <c r="B4" s="11"/>
      <c r="C4" s="12"/>
      <c r="D4" s="12"/>
      <c r="E4" s="12"/>
      <c r="F4" s="12"/>
      <c r="G4" s="12"/>
      <c r="H4" s="13"/>
      <c r="I4" s="12"/>
      <c r="J4" s="14" t="s">
        <v>3</v>
      </c>
      <c r="K4" s="15" t="s">
        <v>4</v>
      </c>
      <c r="L4" s="5"/>
      <c r="M4" s="6"/>
      <c r="N4" s="6"/>
      <c r="O4" s="6"/>
      <c r="P4" s="6"/>
      <c r="Q4" s="6"/>
    </row>
    <row x14ac:dyDescent="0.25" r="5" customHeight="1" ht="24">
      <c r="A5" s="16" t="s">
        <v>5</v>
      </c>
      <c r="B5" s="17"/>
      <c r="C5" s="18"/>
      <c r="D5" s="18"/>
      <c r="E5" s="18"/>
      <c r="F5" s="18"/>
      <c r="G5" s="18"/>
      <c r="H5" s="19"/>
      <c r="I5" s="4"/>
      <c r="J5" s="14" t="s">
        <v>6</v>
      </c>
      <c r="K5" s="20" t="s">
        <v>7</v>
      </c>
      <c r="L5" s="21"/>
      <c r="M5" s="6"/>
      <c r="N5" s="6"/>
      <c r="O5" s="6"/>
      <c r="P5" s="6"/>
      <c r="Q5" s="6"/>
    </row>
    <row x14ac:dyDescent="0.25" r="6" customHeight="1" ht="24">
      <c r="A6" s="16" t="s">
        <v>8</v>
      </c>
      <c r="B6" s="17"/>
      <c r="C6" s="22"/>
      <c r="D6" s="22"/>
      <c r="E6" s="22"/>
      <c r="F6" s="22"/>
      <c r="G6" s="22"/>
      <c r="H6" s="13"/>
      <c r="I6" s="12"/>
      <c r="J6" s="23" t="s">
        <v>9</v>
      </c>
      <c r="K6" s="24" t="s">
        <v>10</v>
      </c>
      <c r="L6" s="5"/>
      <c r="M6" s="6"/>
      <c r="N6" s="6"/>
      <c r="O6" s="6"/>
      <c r="P6" s="6"/>
      <c r="Q6" s="6"/>
    </row>
    <row x14ac:dyDescent="0.25" r="7" customHeight="1" ht="18.75">
      <c r="A7" s="25" t="s">
        <v>11</v>
      </c>
      <c r="B7" s="26"/>
      <c r="C7" s="22"/>
      <c r="D7" s="22"/>
      <c r="E7" s="22"/>
      <c r="F7" s="22"/>
      <c r="G7" s="22"/>
      <c r="H7" s="27"/>
      <c r="I7" s="4"/>
      <c r="J7" s="28"/>
      <c r="K7" s="2"/>
      <c r="L7" s="5"/>
      <c r="M7" s="6"/>
      <c r="N7" s="6"/>
      <c r="O7" s="6"/>
      <c r="P7" s="6"/>
      <c r="Q7" s="6"/>
    </row>
    <row x14ac:dyDescent="0.25" r="8" customHeight="1" ht="24">
      <c r="A8" s="25" t="s">
        <v>12</v>
      </c>
      <c r="B8" s="26"/>
      <c r="C8" s="22"/>
      <c r="D8" s="22"/>
      <c r="E8" s="22"/>
      <c r="F8" s="29" t="s">
        <v>13</v>
      </c>
      <c r="G8" s="2"/>
      <c r="H8" s="30" t="s">
        <v>14</v>
      </c>
      <c r="I8" s="4"/>
      <c r="J8" s="5"/>
      <c r="K8" s="31" t="s">
        <v>15</v>
      </c>
      <c r="L8" s="32"/>
      <c r="M8" s="32"/>
      <c r="N8" s="6"/>
      <c r="O8" s="6"/>
      <c r="P8" s="6"/>
      <c r="Q8" s="6"/>
    </row>
    <row x14ac:dyDescent="0.25" r="9" customHeight="1" ht="24">
      <c r="A9" s="13"/>
      <c r="B9" s="12"/>
      <c r="C9" s="12"/>
      <c r="D9" s="12"/>
      <c r="E9" s="12"/>
      <c r="F9" s="33" t="s">
        <v>16</v>
      </c>
      <c r="G9" s="2"/>
      <c r="H9" s="21" t="s">
        <v>17</v>
      </c>
      <c r="I9" s="4"/>
      <c r="J9" s="5"/>
      <c r="K9" s="2"/>
      <c r="L9" s="5"/>
      <c r="M9" s="34"/>
      <c r="N9" s="6"/>
      <c r="O9" s="6"/>
      <c r="P9" s="6"/>
      <c r="Q9" s="6"/>
    </row>
    <row x14ac:dyDescent="0.25" r="10" customHeight="1" ht="24">
      <c r="A10" s="13"/>
      <c r="B10" s="12"/>
      <c r="C10" s="12"/>
      <c r="D10" s="12"/>
      <c r="E10" s="12"/>
      <c r="F10" s="35"/>
      <c r="G10" s="35"/>
      <c r="H10" s="21" t="s">
        <v>18</v>
      </c>
      <c r="I10" s="36"/>
      <c r="J10" s="37"/>
      <c r="K10" s="38"/>
      <c r="L10" s="37"/>
      <c r="M10" s="39"/>
      <c r="N10" s="6"/>
      <c r="O10" s="6"/>
      <c r="P10" s="6"/>
      <c r="Q10" s="6"/>
    </row>
    <row x14ac:dyDescent="0.25" r="11" customHeight="1" ht="24">
      <c r="A11" s="13"/>
      <c r="B11" s="12"/>
      <c r="C11" s="12"/>
      <c r="D11" s="12"/>
      <c r="E11" s="12"/>
      <c r="F11" s="35"/>
      <c r="G11" s="35"/>
      <c r="H11" s="40" t="s">
        <v>19</v>
      </c>
      <c r="I11" s="36"/>
      <c r="J11" s="37"/>
      <c r="K11" s="38"/>
      <c r="L11" s="37"/>
      <c r="M11" s="39"/>
      <c r="N11" s="6"/>
      <c r="O11" s="6"/>
      <c r="P11" s="6"/>
      <c r="Q11" s="6"/>
    </row>
    <row x14ac:dyDescent="0.25" r="12" customHeight="1" ht="24">
      <c r="A12" s="13"/>
      <c r="B12" s="12"/>
      <c r="C12" s="12"/>
      <c r="D12" s="12"/>
      <c r="E12" s="12"/>
      <c r="F12" s="41"/>
      <c r="G12" s="41"/>
      <c r="H12" s="40"/>
      <c r="I12" s="36" t="s">
        <v>20</v>
      </c>
      <c r="J12" s="42"/>
      <c r="K12" s="24"/>
      <c r="L12" s="42"/>
      <c r="M12" s="39"/>
      <c r="N12" s="6"/>
      <c r="O12" s="6"/>
      <c r="P12" s="6"/>
      <c r="Q12" s="6"/>
    </row>
    <row x14ac:dyDescent="0.25" r="13" customHeight="1" ht="30">
      <c r="A13" s="10" t="s">
        <v>21</v>
      </c>
      <c r="B13" s="11"/>
      <c r="C13" s="12"/>
      <c r="D13" s="12"/>
      <c r="E13" s="12"/>
      <c r="F13" s="34" t="s">
        <v>22</v>
      </c>
      <c r="G13" s="34"/>
      <c r="H13" s="21" t="s">
        <v>23</v>
      </c>
      <c r="I13" s="4"/>
      <c r="J13" s="5"/>
      <c r="K13" s="39"/>
      <c r="L13" s="43"/>
      <c r="M13" s="39"/>
      <c r="N13" s="6"/>
      <c r="O13" s="6"/>
      <c r="P13" s="6"/>
      <c r="Q13" s="6"/>
    </row>
    <row x14ac:dyDescent="0.25" r="14" customHeight="1" ht="24">
      <c r="A14" s="13" t="s">
        <v>24</v>
      </c>
      <c r="B14" s="12"/>
      <c r="C14" s="12"/>
      <c r="D14" s="12"/>
      <c r="E14" s="12"/>
      <c r="F14" s="34" t="s">
        <v>25</v>
      </c>
      <c r="G14" s="34"/>
      <c r="H14" s="21" t="s">
        <v>26</v>
      </c>
      <c r="I14" s="15"/>
      <c r="J14" s="21"/>
      <c r="K14" s="34"/>
      <c r="L14" s="44"/>
      <c r="M14" s="34"/>
      <c r="N14" s="6"/>
      <c r="O14" s="6"/>
      <c r="P14" s="6"/>
      <c r="Q14" s="6"/>
    </row>
    <row x14ac:dyDescent="0.25" r="15" customHeight="1" ht="24">
      <c r="A15" s="13" t="s">
        <v>27</v>
      </c>
      <c r="B15" s="12"/>
      <c r="C15" s="12"/>
      <c r="D15" s="12"/>
      <c r="E15" s="12"/>
      <c r="F15" s="34" t="s">
        <v>28</v>
      </c>
      <c r="G15" s="34"/>
      <c r="H15" s="45" t="s">
        <v>29</v>
      </c>
      <c r="I15" s="46"/>
      <c r="J15" s="47"/>
      <c r="K15" s="34"/>
      <c r="L15" s="40"/>
      <c r="M15" s="34"/>
      <c r="N15" s="6"/>
      <c r="O15" s="6"/>
      <c r="P15" s="6"/>
      <c r="Q15" s="6"/>
    </row>
    <row x14ac:dyDescent="0.25" r="16" customHeight="1" ht="30.75">
      <c r="A16" s="25" t="s">
        <v>30</v>
      </c>
      <c r="B16" s="26"/>
      <c r="C16" s="12"/>
      <c r="D16" s="12"/>
      <c r="E16" s="12"/>
      <c r="F16" s="48" t="s">
        <v>31</v>
      </c>
      <c r="G16" s="49"/>
      <c r="H16" s="50">
        <f>L35</f>
      </c>
      <c r="I16" s="49"/>
      <c r="J16" s="51"/>
      <c r="K16" s="52"/>
      <c r="L16" s="13"/>
      <c r="M16" s="6"/>
      <c r="N16" s="6"/>
      <c r="O16" s="6"/>
      <c r="P16" s="6"/>
      <c r="Q16" s="6"/>
    </row>
    <row x14ac:dyDescent="0.25" r="17" customHeight="1" ht="30.75">
      <c r="A17" s="25" t="s">
        <v>32</v>
      </c>
      <c r="B17" s="26"/>
      <c r="C17" s="12"/>
      <c r="D17" s="12"/>
      <c r="E17" s="12"/>
      <c r="F17" s="53"/>
      <c r="G17" s="2"/>
      <c r="H17" s="3"/>
      <c r="I17" s="4"/>
      <c r="J17" s="54"/>
      <c r="K17" s="52"/>
      <c r="L17" s="13"/>
      <c r="M17" s="6"/>
      <c r="N17" s="6"/>
      <c r="O17" s="6"/>
      <c r="P17" s="6"/>
      <c r="Q17" s="6"/>
    </row>
    <row x14ac:dyDescent="0.25" r="18" customHeight="1" ht="30.75">
      <c r="A18" s="25" t="s">
        <v>33</v>
      </c>
      <c r="B18" s="26"/>
      <c r="C18" s="12"/>
      <c r="D18" s="12"/>
      <c r="E18" s="12"/>
      <c r="F18" s="55"/>
      <c r="G18" s="46"/>
      <c r="H18" s="47"/>
      <c r="I18" s="46"/>
      <c r="J18" s="56"/>
      <c r="K18" s="52"/>
      <c r="L18" s="13"/>
      <c r="M18" s="6"/>
      <c r="N18" s="6"/>
      <c r="O18" s="6"/>
      <c r="P18" s="6"/>
      <c r="Q18" s="6"/>
    </row>
    <row x14ac:dyDescent="0.25" r="19" customHeight="1" ht="19.5">
      <c r="A19" s="13"/>
      <c r="B19" s="12"/>
      <c r="C19" s="12"/>
      <c r="D19" s="12"/>
      <c r="E19" s="12"/>
      <c r="F19" s="12"/>
      <c r="G19" s="12"/>
      <c r="H19" s="13"/>
      <c r="I19" s="12"/>
      <c r="J19" s="13"/>
      <c r="K19" s="12"/>
      <c r="L19" s="13"/>
      <c r="M19" s="6"/>
      <c r="N19" s="6"/>
      <c r="O19" s="6"/>
      <c r="P19" s="6"/>
      <c r="Q19" s="6"/>
    </row>
    <row x14ac:dyDescent="0.25" r="20" customHeight="1" ht="24.75">
      <c r="A20" s="57" t="s">
        <v>34</v>
      </c>
      <c r="B20" s="58" t="s">
        <v>35</v>
      </c>
      <c r="C20" s="59" t="s">
        <v>36</v>
      </c>
      <c r="D20" s="60"/>
      <c r="E20" s="61"/>
      <c r="F20" s="59" t="s">
        <v>37</v>
      </c>
      <c r="G20" s="61"/>
      <c r="H20" s="62" t="s">
        <v>38</v>
      </c>
      <c r="I20" s="61"/>
      <c r="J20" s="63" t="s">
        <v>39</v>
      </c>
      <c r="K20" s="59" t="s">
        <v>40</v>
      </c>
      <c r="L20" s="64"/>
      <c r="M20" s="6"/>
      <c r="N20" s="6"/>
      <c r="O20" s="6"/>
      <c r="P20" s="6"/>
      <c r="Q20" s="6"/>
    </row>
    <row x14ac:dyDescent="0.25" r="21" customHeight="1" ht="24">
      <c r="A21" s="65"/>
      <c r="B21" s="66"/>
      <c r="C21" s="67" t="s">
        <v>41</v>
      </c>
      <c r="D21" s="59" t="s">
        <v>42</v>
      </c>
      <c r="E21" s="59" t="s">
        <v>43</v>
      </c>
      <c r="F21" s="59" t="s">
        <v>44</v>
      </c>
      <c r="G21" s="61"/>
      <c r="H21" s="62" t="s">
        <v>45</v>
      </c>
      <c r="I21" s="61"/>
      <c r="J21" s="63" t="s">
        <v>46</v>
      </c>
      <c r="K21" s="59" t="s">
        <v>47</v>
      </c>
      <c r="L21" s="64"/>
      <c r="M21" s="68"/>
      <c r="N21" s="6"/>
      <c r="O21" s="6"/>
      <c r="P21" s="6"/>
      <c r="Q21" s="6"/>
    </row>
    <row x14ac:dyDescent="0.25" r="22" customHeight="1" ht="44.25">
      <c r="A22" s="69">
        <v>1</v>
      </c>
      <c r="B22" s="70" t="s">
        <v>48</v>
      </c>
      <c r="C22" s="71" t="s">
        <v>49</v>
      </c>
      <c r="D22" s="72" t="s">
        <v>50</v>
      </c>
      <c r="E22" s="73" t="s">
        <v>50</v>
      </c>
      <c r="F22" s="72" t="s">
        <v>51</v>
      </c>
      <c r="G22" s="61"/>
      <c r="H22" s="74">
        <v>3</v>
      </c>
      <c r="I22" s="75" t="s">
        <v>52</v>
      </c>
      <c r="J22" s="76">
        <v>17000</v>
      </c>
      <c r="K22" s="77" t="s">
        <v>53</v>
      </c>
      <c r="L22" s="78">
        <f>H22*J22</f>
      </c>
      <c r="M22" s="6"/>
      <c r="N22" s="6"/>
      <c r="O22" s="6"/>
      <c r="P22" s="6"/>
      <c r="Q22" s="6"/>
    </row>
    <row x14ac:dyDescent="0.25" r="23" customHeight="1" ht="39">
      <c r="A23" s="69">
        <v>2</v>
      </c>
      <c r="B23" s="70" t="s">
        <v>48</v>
      </c>
      <c r="C23" s="71" t="s">
        <v>54</v>
      </c>
      <c r="D23" s="72" t="s">
        <v>55</v>
      </c>
      <c r="E23" s="73" t="s">
        <v>55</v>
      </c>
      <c r="F23" s="79" t="s">
        <v>56</v>
      </c>
      <c r="G23" s="80"/>
      <c r="H23" s="74">
        <v>6</v>
      </c>
      <c r="I23" s="75" t="s">
        <v>52</v>
      </c>
      <c r="J23" s="76">
        <v>14112</v>
      </c>
      <c r="K23" s="77" t="s">
        <v>53</v>
      </c>
      <c r="L23" s="78">
        <f>H23*J23</f>
      </c>
      <c r="M23" s="6"/>
      <c r="N23" s="6"/>
      <c r="O23" s="6"/>
      <c r="P23" s="6"/>
      <c r="Q23" s="6"/>
    </row>
    <row x14ac:dyDescent="0.25" r="24" customHeight="1" ht="39">
      <c r="A24" s="69">
        <v>3</v>
      </c>
      <c r="B24" s="70" t="s">
        <v>48</v>
      </c>
      <c r="C24" s="71" t="s">
        <v>57</v>
      </c>
      <c r="D24" s="72" t="s">
        <v>58</v>
      </c>
      <c r="E24" s="73" t="s">
        <v>58</v>
      </c>
      <c r="F24" s="79" t="s">
        <v>59</v>
      </c>
      <c r="G24" s="80"/>
      <c r="H24" s="74">
        <v>12</v>
      </c>
      <c r="I24" s="75" t="s">
        <v>52</v>
      </c>
      <c r="J24" s="76">
        <v>9300</v>
      </c>
      <c r="K24" s="77" t="s">
        <v>53</v>
      </c>
      <c r="L24" s="78">
        <f>H24*J24</f>
      </c>
      <c r="M24" s="6"/>
      <c r="N24" s="6"/>
      <c r="O24" s="6"/>
      <c r="P24" s="6"/>
      <c r="Q24" s="6"/>
    </row>
    <row x14ac:dyDescent="0.25" r="25" customHeight="1" ht="39">
      <c r="A25" s="69">
        <v>4</v>
      </c>
      <c r="B25" s="70" t="s">
        <v>48</v>
      </c>
      <c r="C25" s="71" t="s">
        <v>60</v>
      </c>
      <c r="D25" s="72" t="s">
        <v>61</v>
      </c>
      <c r="E25" s="73" t="s">
        <v>61</v>
      </c>
      <c r="F25" s="79" t="s">
        <v>62</v>
      </c>
      <c r="G25" s="80"/>
      <c r="H25" s="74">
        <v>10</v>
      </c>
      <c r="I25" s="75" t="s">
        <v>52</v>
      </c>
      <c r="J25" s="76">
        <v>7200</v>
      </c>
      <c r="K25" s="77" t="s">
        <v>53</v>
      </c>
      <c r="L25" s="78">
        <f>H25*J25</f>
      </c>
      <c r="M25" s="6"/>
      <c r="N25" s="6"/>
      <c r="O25" s="6"/>
      <c r="P25" s="6"/>
      <c r="Q25" s="6"/>
    </row>
    <row x14ac:dyDescent="0.25" r="26" customHeight="1" ht="39">
      <c r="A26" s="69">
        <v>5</v>
      </c>
      <c r="B26" s="70" t="s">
        <v>48</v>
      </c>
      <c r="C26" s="71" t="s">
        <v>63</v>
      </c>
      <c r="D26" s="72" t="s">
        <v>64</v>
      </c>
      <c r="E26" s="73" t="s">
        <v>64</v>
      </c>
      <c r="F26" s="79" t="s">
        <v>65</v>
      </c>
      <c r="G26" s="80"/>
      <c r="H26" s="74">
        <v>20</v>
      </c>
      <c r="I26" s="75" t="s">
        <v>52</v>
      </c>
      <c r="J26" s="76">
        <v>2208</v>
      </c>
      <c r="K26" s="77" t="s">
        <v>53</v>
      </c>
      <c r="L26" s="78">
        <f>H26*J26</f>
      </c>
      <c r="M26" s="6"/>
      <c r="N26" s="6"/>
      <c r="O26" s="6"/>
      <c r="P26" s="6"/>
      <c r="Q26" s="6"/>
    </row>
    <row x14ac:dyDescent="0.25" r="27" customHeight="1" ht="44.25">
      <c r="A27" s="69">
        <v>6</v>
      </c>
      <c r="B27" s="70" t="s">
        <v>48</v>
      </c>
      <c r="C27" s="71" t="s">
        <v>66</v>
      </c>
      <c r="D27" s="72" t="s">
        <v>67</v>
      </c>
      <c r="E27" s="73" t="s">
        <v>67</v>
      </c>
      <c r="F27" s="79" t="s">
        <v>59</v>
      </c>
      <c r="G27" s="80"/>
      <c r="H27" s="74">
        <v>12</v>
      </c>
      <c r="I27" s="75" t="s">
        <v>52</v>
      </c>
      <c r="J27" s="76">
        <v>3350</v>
      </c>
      <c r="K27" s="77" t="s">
        <v>53</v>
      </c>
      <c r="L27" s="78">
        <f>H27*J27</f>
      </c>
      <c r="M27" s="6"/>
      <c r="N27" s="6"/>
      <c r="O27" s="6"/>
      <c r="P27" s="6"/>
      <c r="Q27" s="6"/>
    </row>
    <row x14ac:dyDescent="0.25" r="28" customHeight="1" ht="46.5">
      <c r="A28" s="69"/>
      <c r="B28" s="70"/>
      <c r="C28" s="71"/>
      <c r="D28" s="72"/>
      <c r="E28" s="73"/>
      <c r="F28" s="79"/>
      <c r="G28" s="80"/>
      <c r="H28" s="74"/>
      <c r="I28" s="81"/>
      <c r="J28" s="76"/>
      <c r="K28" s="82"/>
      <c r="L28" s="78"/>
      <c r="M28" s="6"/>
      <c r="N28" s="6"/>
      <c r="O28" s="6"/>
      <c r="P28" s="6"/>
      <c r="Q28" s="6"/>
    </row>
    <row x14ac:dyDescent="0.25" r="29" customHeight="1" ht="46.5">
      <c r="A29" s="69"/>
      <c r="B29" s="70"/>
      <c r="C29" s="71"/>
      <c r="D29" s="72"/>
      <c r="E29" s="73"/>
      <c r="F29" s="79"/>
      <c r="G29" s="80"/>
      <c r="H29" s="74"/>
      <c r="I29" s="81"/>
      <c r="J29" s="76"/>
      <c r="K29" s="82"/>
      <c r="L29" s="78"/>
      <c r="M29" s="6"/>
      <c r="N29" s="6"/>
      <c r="O29" s="6"/>
      <c r="P29" s="6"/>
      <c r="Q29" s="6"/>
    </row>
    <row x14ac:dyDescent="0.25" r="30" customHeight="1" ht="46.5">
      <c r="A30" s="69"/>
      <c r="B30" s="83"/>
      <c r="C30" s="84"/>
      <c r="D30" s="85"/>
      <c r="E30" s="86"/>
      <c r="F30" s="72"/>
      <c r="G30" s="61"/>
      <c r="H30" s="74"/>
      <c r="I30" s="81"/>
      <c r="J30" s="76"/>
      <c r="K30" s="82"/>
      <c r="L30" s="78"/>
      <c r="M30" s="6"/>
      <c r="N30" s="6"/>
      <c r="O30" s="6"/>
      <c r="P30" s="6"/>
      <c r="Q30" s="6"/>
    </row>
    <row x14ac:dyDescent="0.25" r="31" customHeight="1" ht="46.5">
      <c r="A31" s="69"/>
      <c r="B31" s="87"/>
      <c r="C31" s="84"/>
      <c r="D31" s="88"/>
      <c r="E31" s="73"/>
      <c r="F31" s="72"/>
      <c r="G31" s="61"/>
      <c r="H31" s="74"/>
      <c r="I31" s="81"/>
      <c r="J31" s="76"/>
      <c r="K31" s="82"/>
      <c r="L31" s="78"/>
      <c r="M31" s="89"/>
      <c r="N31" s="6"/>
      <c r="O31" s="6"/>
      <c r="P31" s="6"/>
      <c r="Q31" s="6"/>
    </row>
    <row x14ac:dyDescent="0.25" r="32" customHeight="1" ht="46.5">
      <c r="A32" s="69">
        <v>11</v>
      </c>
      <c r="B32" s="87"/>
      <c r="C32" s="84"/>
      <c r="D32" s="85"/>
      <c r="E32" s="86"/>
      <c r="F32" s="72"/>
      <c r="G32" s="61"/>
      <c r="H32" s="74"/>
      <c r="I32" s="81"/>
      <c r="J32" s="76"/>
      <c r="K32" s="82"/>
      <c r="L32" s="78"/>
      <c r="M32" s="90"/>
      <c r="N32" s="6"/>
      <c r="O32" s="6"/>
      <c r="P32" s="6"/>
      <c r="Q32" s="6"/>
    </row>
    <row x14ac:dyDescent="0.25" r="33" customHeight="1" ht="23.25">
      <c r="A33" s="91"/>
      <c r="B33" s="92"/>
      <c r="C33" s="93"/>
      <c r="D33" s="94" t="s">
        <v>68</v>
      </c>
      <c r="E33" s="92"/>
      <c r="F33" s="92"/>
      <c r="G33" s="92"/>
      <c r="H33" s="91"/>
      <c r="I33" s="95" t="s">
        <v>69</v>
      </c>
      <c r="J33" s="96"/>
      <c r="K33" s="97" t="s">
        <v>53</v>
      </c>
      <c r="L33" s="98">
        <f>SUM(L22:L32)</f>
      </c>
      <c r="M33" s="6"/>
      <c r="N33" s="6"/>
      <c r="O33" s="6"/>
      <c r="P33" s="6"/>
      <c r="Q33" s="6"/>
    </row>
    <row x14ac:dyDescent="0.25" r="34" customHeight="1" ht="23.25">
      <c r="A34" s="91"/>
      <c r="B34" s="99"/>
      <c r="C34" s="99"/>
      <c r="D34" s="99"/>
      <c r="E34" s="99"/>
      <c r="F34" s="99"/>
      <c r="G34" s="99"/>
      <c r="H34" s="91"/>
      <c r="I34" s="100" t="s">
        <v>70</v>
      </c>
      <c r="J34" s="64"/>
      <c r="K34" s="77" t="s">
        <v>53</v>
      </c>
      <c r="L34" s="78">
        <f>L33*0.08</f>
      </c>
      <c r="M34" s="6"/>
      <c r="N34" s="6"/>
      <c r="O34" s="6"/>
      <c r="P34" s="6"/>
      <c r="Q34" s="6"/>
    </row>
    <row x14ac:dyDescent="0.25" r="35" customHeight="1" ht="23.25">
      <c r="A35" s="101"/>
      <c r="B35" s="99"/>
      <c r="C35" s="99"/>
      <c r="D35" s="99"/>
      <c r="E35" s="99"/>
      <c r="F35" s="99"/>
      <c r="G35" s="99"/>
      <c r="H35" s="101"/>
      <c r="I35" s="102" t="s">
        <v>71</v>
      </c>
      <c r="J35" s="64"/>
      <c r="K35" s="77" t="s">
        <v>53</v>
      </c>
      <c r="L35" s="78">
        <f>+L33+L34</f>
      </c>
      <c r="M35" s="6"/>
      <c r="N35" s="6"/>
      <c r="O35" s="6"/>
      <c r="P35" s="6"/>
      <c r="Q35" s="6"/>
    </row>
    <row x14ac:dyDescent="0.25" r="36" customHeight="1" ht="49.5">
      <c r="A36" s="101"/>
      <c r="B36" s="99"/>
      <c r="C36" s="99"/>
      <c r="D36" s="99"/>
      <c r="E36" s="99"/>
      <c r="F36" s="99"/>
      <c r="G36" s="99"/>
      <c r="H36" s="101"/>
      <c r="I36" s="103"/>
      <c r="J36" s="104"/>
      <c r="K36" s="105"/>
      <c r="L36" s="106"/>
      <c r="M36" s="6"/>
      <c r="N36" s="6"/>
      <c r="O36" s="6"/>
      <c r="P36" s="6"/>
      <c r="Q36" s="6"/>
    </row>
    <row x14ac:dyDescent="0.25" r="37" customHeight="1" ht="34">
      <c r="A37" s="107" t="s">
        <v>72</v>
      </c>
      <c r="B37" s="2"/>
      <c r="C37" s="2"/>
      <c r="D37" s="2"/>
      <c r="E37" s="2"/>
      <c r="F37" s="2"/>
      <c r="G37" s="2"/>
      <c r="H37" s="3"/>
      <c r="I37" s="4"/>
      <c r="J37" s="5"/>
      <c r="K37" s="2"/>
      <c r="L37" s="5"/>
      <c r="M37" s="6"/>
      <c r="N37" s="6"/>
      <c r="O37" s="6"/>
      <c r="P37" s="6"/>
      <c r="Q37" s="6"/>
    </row>
    <row x14ac:dyDescent="0.25" r="38" customHeight="1" ht="25.5">
      <c r="A38" s="101"/>
      <c r="B38" s="108"/>
      <c r="C38" s="109"/>
      <c r="D38" s="12"/>
      <c r="E38" s="12"/>
      <c r="F38" s="12"/>
      <c r="G38" s="12"/>
      <c r="H38" s="13"/>
      <c r="I38" s="12"/>
      <c r="J38" s="13"/>
      <c r="K38" s="12"/>
      <c r="L38" s="13"/>
      <c r="M38" s="6"/>
      <c r="N38" s="6"/>
      <c r="O38" s="6"/>
      <c r="P38" s="6"/>
      <c r="Q38" s="6"/>
    </row>
    <row x14ac:dyDescent="0.25" r="39" customHeight="1" ht="25.5">
      <c r="A39" s="101"/>
      <c r="B39" s="108"/>
      <c r="C39" s="109"/>
      <c r="D39" s="12"/>
      <c r="E39" s="12"/>
      <c r="F39" s="12"/>
      <c r="G39" s="12"/>
      <c r="H39" s="13"/>
      <c r="I39" s="12"/>
      <c r="J39" s="13"/>
      <c r="K39" s="12"/>
      <c r="L39" s="13"/>
      <c r="M39" s="6"/>
      <c r="N39" s="6"/>
      <c r="O39" s="6"/>
      <c r="P39" s="6"/>
      <c r="Q39" s="6"/>
    </row>
    <row x14ac:dyDescent="0.25" r="40" customHeight="1" ht="24">
      <c r="A40" s="101"/>
      <c r="B40" s="108"/>
      <c r="C40" s="109"/>
      <c r="D40" s="12"/>
      <c r="E40" s="110"/>
      <c r="F40" s="110"/>
      <c r="G40" s="108"/>
      <c r="H40" s="104"/>
      <c r="I40" s="103"/>
      <c r="J40" s="104"/>
      <c r="K40" s="111"/>
      <c r="L40" s="104"/>
      <c r="M40" s="6"/>
      <c r="N40" s="6"/>
      <c r="O40" s="6"/>
      <c r="P40" s="6"/>
      <c r="Q40" s="6"/>
    </row>
    <row x14ac:dyDescent="0.25" r="41" customHeight="1" ht="24">
      <c r="A41" s="101"/>
      <c r="B41" s="108"/>
      <c r="C41" s="109"/>
      <c r="D41" s="12"/>
      <c r="E41" s="12"/>
      <c r="F41" s="12"/>
      <c r="G41" s="12"/>
      <c r="H41" s="13"/>
      <c r="I41" s="12"/>
      <c r="J41" s="13"/>
      <c r="K41" s="12"/>
      <c r="L41" s="13"/>
      <c r="M41" s="6"/>
      <c r="N41" s="6"/>
      <c r="O41" s="6"/>
      <c r="P41" s="6"/>
      <c r="Q41" s="112"/>
    </row>
    <row x14ac:dyDescent="0.25" r="42" customHeight="1" ht="25.5">
      <c r="A42" s="101"/>
      <c r="B42" s="108"/>
      <c r="C42" s="109"/>
      <c r="D42" s="12"/>
      <c r="E42" s="12"/>
      <c r="F42" s="12"/>
      <c r="G42" s="12"/>
      <c r="H42" s="13"/>
      <c r="I42" s="12"/>
      <c r="J42" s="13"/>
      <c r="K42" s="12"/>
      <c r="L42" s="13"/>
      <c r="M42" s="6"/>
      <c r="N42" s="6"/>
      <c r="O42" s="6"/>
      <c r="P42" s="6"/>
      <c r="Q42" s="6"/>
    </row>
    <row x14ac:dyDescent="0.25" r="43" customHeight="1" ht="24">
      <c r="A43" s="113"/>
      <c r="B43" s="114"/>
      <c r="C43" s="114"/>
      <c r="D43" s="114"/>
      <c r="E43" s="114"/>
      <c r="F43" s="114"/>
      <c r="G43" s="114"/>
      <c r="H43" s="115"/>
      <c r="I43" s="116"/>
      <c r="J43" s="113"/>
      <c r="K43" s="114"/>
      <c r="L43" s="113"/>
      <c r="M43" s="6"/>
      <c r="N43" s="6"/>
      <c r="O43" s="6"/>
      <c r="P43" s="6"/>
      <c r="Q43" s="6"/>
    </row>
    <row x14ac:dyDescent="0.25" r="44" customHeight="1" ht="24">
      <c r="A44" s="117"/>
      <c r="B44" s="6"/>
      <c r="C44" s="6"/>
      <c r="D44" s="6"/>
      <c r="E44" s="6"/>
      <c r="F44" s="6"/>
      <c r="G44" s="6"/>
      <c r="H44" s="117"/>
      <c r="I44" s="6"/>
      <c r="J44" s="118"/>
      <c r="K44" s="119"/>
      <c r="L44" s="117"/>
      <c r="M44" s="6"/>
      <c r="N44" s="6"/>
      <c r="O44" s="6"/>
      <c r="P44" s="6"/>
      <c r="Q44" s="6"/>
    </row>
    <row x14ac:dyDescent="0.25" r="45" customHeight="1" ht="26">
      <c r="A45" s="117"/>
      <c r="B45" s="6"/>
      <c r="C45" s="120"/>
      <c r="D45" s="120"/>
      <c r="E45" s="6"/>
      <c r="F45" s="6"/>
      <c r="G45" s="6"/>
      <c r="H45" s="117"/>
      <c r="I45" s="6"/>
      <c r="J45" s="118"/>
      <c r="K45" s="119"/>
      <c r="L45" s="117"/>
      <c r="M45" s="6"/>
      <c r="N45" s="6"/>
      <c r="O45" s="6"/>
      <c r="P45" s="6"/>
      <c r="Q45" s="6"/>
    </row>
    <row x14ac:dyDescent="0.25" r="46" customHeight="1" ht="24">
      <c r="A46" s="117"/>
      <c r="B46" s="6"/>
      <c r="C46" s="120"/>
      <c r="D46" s="120"/>
      <c r="E46" s="6"/>
      <c r="F46" s="6"/>
      <c r="G46" s="6"/>
      <c r="H46" s="117"/>
      <c r="I46" s="6"/>
      <c r="J46" s="121"/>
      <c r="K46" s="122"/>
      <c r="L46" s="123"/>
      <c r="M46" s="6"/>
      <c r="N46" s="6"/>
      <c r="O46" s="6"/>
      <c r="P46" s="6"/>
      <c r="Q46" s="6"/>
    </row>
  </sheetData>
  <mergeCells count="32">
    <mergeCell ref="A1:L1"/>
    <mergeCell ref="A2:L2"/>
    <mergeCell ref="K4:L4"/>
    <mergeCell ref="H5:I5"/>
    <mergeCell ref="K6:L6"/>
    <mergeCell ref="H7:I7"/>
    <mergeCell ref="J7:L7"/>
    <mergeCell ref="F8:G8"/>
    <mergeCell ref="H8:J8"/>
    <mergeCell ref="F9:G9"/>
    <mergeCell ref="H9:L9"/>
    <mergeCell ref="H13:J13"/>
    <mergeCell ref="H15:J15"/>
    <mergeCell ref="F16:G18"/>
    <mergeCell ref="H16:J18"/>
    <mergeCell ref="A20:A21"/>
    <mergeCell ref="B20:B21"/>
    <mergeCell ref="C20:E20"/>
    <mergeCell ref="F20:G20"/>
    <mergeCell ref="H20:I20"/>
    <mergeCell ref="K20:L20"/>
    <mergeCell ref="F21:G21"/>
    <mergeCell ref="H21:I21"/>
    <mergeCell ref="K21:L21"/>
    <mergeCell ref="F22:G22"/>
    <mergeCell ref="F30:G30"/>
    <mergeCell ref="F31:G31"/>
    <mergeCell ref="F32:G32"/>
    <mergeCell ref="I33:J33"/>
    <mergeCell ref="I34:J34"/>
    <mergeCell ref="I35:J35"/>
    <mergeCell ref="A37:L3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0804発注書 (ML)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2025-08-06T02:54:15.351Z</dcterms:created>
  <dcterms:modified xsi:type="dcterms:W3CDTF">2025-08-06T02:54:15.351Z</dcterms:modified>
</cp:coreProperties>
</file>