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sumabura-tool\sumabura-devtool\doc\"/>
    </mc:Choice>
  </mc:AlternateContent>
  <xr:revisionPtr revIDLastSave="0" documentId="13_ncr:1_{8025048B-B8D5-41B1-BC70-520A7E2C52C2}" xr6:coauthVersionLast="47" xr6:coauthVersionMax="47" xr10:uidLastSave="{00000000-0000-0000-0000-000000000000}"/>
  <bookViews>
    <workbookView xWindow="0" yWindow="960" windowWidth="21576" windowHeight="11280" activeTab="2" xr2:uid="{556F9C60-5F00-4990-B298-66523B57B415}"/>
  </bookViews>
  <sheets>
    <sheet name="トップヘッダー" sheetId="6" r:id="rId1"/>
    <sheet name="メニューヘッダー" sheetId="7" r:id="rId2"/>
    <sheet name="トップ" sheetId="4" r:id="rId3"/>
  </sheets>
  <definedNames>
    <definedName name="_xlnm.Print_Area" localSheetId="2">トップ!$A$1:$AZ$58</definedName>
    <definedName name="_xlnm.Print_Area" localSheetId="0">トップヘッダー!$A$1:$BA$20</definedName>
    <definedName name="_xlnm.Print_Area" localSheetId="1">メニューヘッダー!$A$1:$BA$44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" i="4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H1" i="4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D1" i="4"/>
  <c r="E1" i="4" s="1"/>
  <c r="F1" i="4" s="1"/>
  <c r="C1" i="4"/>
  <c r="A3" i="6"/>
  <c r="A4" i="6" s="1"/>
  <c r="H1" i="6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C1" i="6"/>
  <c r="D1" i="6" s="1"/>
  <c r="E1" i="6" s="1"/>
  <c r="F1" i="6" s="1"/>
  <c r="A24" i="7"/>
  <c r="A25" i="7" s="1"/>
  <c r="H22" i="7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W22" i="7" s="1"/>
  <c r="X22" i="7" s="1"/>
  <c r="Y22" i="7" s="1"/>
  <c r="Z22" i="7" s="1"/>
  <c r="AA22" i="7" s="1"/>
  <c r="AB22" i="7" s="1"/>
  <c r="AC22" i="7" s="1"/>
  <c r="AD22" i="7" s="1"/>
  <c r="AE22" i="7" s="1"/>
  <c r="AF22" i="7" s="1"/>
  <c r="AG22" i="7" s="1"/>
  <c r="AH22" i="7" s="1"/>
  <c r="AI22" i="7" s="1"/>
  <c r="AJ22" i="7" s="1"/>
  <c r="AK22" i="7" s="1"/>
  <c r="AL22" i="7" s="1"/>
  <c r="AM22" i="7" s="1"/>
  <c r="AN22" i="7" s="1"/>
  <c r="AO22" i="7" s="1"/>
  <c r="AP22" i="7" s="1"/>
  <c r="AQ22" i="7" s="1"/>
  <c r="AR22" i="7" s="1"/>
  <c r="AS22" i="7" s="1"/>
  <c r="AT22" i="7" s="1"/>
  <c r="AU22" i="7" s="1"/>
  <c r="AV22" i="7" s="1"/>
  <c r="AW22" i="7" s="1"/>
  <c r="AX22" i="7" s="1"/>
  <c r="C22" i="7"/>
  <c r="D22" i="7" s="1"/>
  <c r="E22" i="7" s="1"/>
  <c r="F22" i="7" s="1"/>
  <c r="L18" i="7"/>
  <c r="A3" i="7"/>
  <c r="A4" i="7" s="1"/>
  <c r="C1" i="7"/>
  <c r="D1" i="7" s="1"/>
  <c r="E1" i="7" s="1"/>
  <c r="F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E10" i="4"/>
  <c r="AE13" i="4"/>
  <c r="AE7" i="4"/>
  <c r="X10" i="4" l="1"/>
  <c r="X13" i="4"/>
  <c r="X7" i="4"/>
  <c r="H10" i="4"/>
  <c r="H13" i="4" s="1"/>
</calcChain>
</file>

<file path=xl/sharedStrings.xml><?xml version="1.0" encoding="utf-8"?>
<sst xmlns="http://schemas.openxmlformats.org/spreadsheetml/2006/main" count="92" uniqueCount="58">
  <si>
    <t>スマブラツール</t>
    <phoneticPr fontId="2"/>
  </si>
  <si>
    <t>No</t>
    <phoneticPr fontId="2"/>
  </si>
  <si>
    <t>勝</t>
    <rPh sb="0" eb="1">
      <t>カ</t>
    </rPh>
    <phoneticPr fontId="2"/>
  </si>
  <si>
    <t>勝率</t>
    <rPh sb="0" eb="2">
      <t>ショウリツ</t>
    </rPh>
    <phoneticPr fontId="2"/>
  </si>
  <si>
    <t>◆</t>
    <phoneticPr fontId="2"/>
  </si>
  <si>
    <t>勝率表</t>
    <rPh sb="0" eb="2">
      <t>ショウリツ</t>
    </rPh>
    <rPh sb="2" eb="3">
      <t>ヒョウ</t>
    </rPh>
    <phoneticPr fontId="2"/>
  </si>
  <si>
    <t>ファイター</t>
    <phoneticPr fontId="2"/>
  </si>
  <si>
    <t>アイコン</t>
    <phoneticPr fontId="2"/>
  </si>
  <si>
    <t>負</t>
    <rPh sb="0" eb="1">
      <t>マ</t>
    </rPh>
    <phoneticPr fontId="2"/>
  </si>
  <si>
    <t>現レート</t>
    <rPh sb="0" eb="1">
      <t>ゲン</t>
    </rPh>
    <phoneticPr fontId="2"/>
  </si>
  <si>
    <t>増減値</t>
    <rPh sb="0" eb="2">
      <t>ゾウゲン</t>
    </rPh>
    <rPh sb="2" eb="3">
      <t>アタイ</t>
    </rPh>
    <phoneticPr fontId="2"/>
  </si>
  <si>
    <t>前回</t>
    <rPh sb="0" eb="2">
      <t>ゼンカイ</t>
    </rPh>
    <phoneticPr fontId="2"/>
  </si>
  <si>
    <t>前々回</t>
    <rPh sb="0" eb="3">
      <t>ゼンゼンカイ</t>
    </rPh>
    <phoneticPr fontId="2"/>
  </si>
  <si>
    <t>スクロール</t>
    <phoneticPr fontId="2"/>
  </si>
  <si>
    <t>　カービィ</t>
    <phoneticPr fontId="2"/>
  </si>
  <si>
    <t>　キャプテン・ファルコン</t>
    <phoneticPr fontId="2"/>
  </si>
  <si>
    <t>　ガノンドルフ</t>
    <phoneticPr fontId="2"/>
  </si>
  <si>
    <t>○ファイターメモ</t>
    <phoneticPr fontId="2"/>
  </si>
  <si>
    <t>○対策メモ</t>
    <rPh sb="1" eb="3">
      <t>タイサク</t>
    </rPh>
    <phoneticPr fontId="2"/>
  </si>
  <si>
    <t>相手</t>
  </si>
  <si>
    <t>出現率</t>
    <rPh sb="0" eb="2">
      <t>シュツゲン</t>
    </rPh>
    <rPh sb="2" eb="3">
      <t>リツ</t>
    </rPh>
    <phoneticPr fontId="2"/>
  </si>
  <si>
    <t>更新</t>
    <rPh sb="0" eb="2">
      <t>コウシン</t>
    </rPh>
    <phoneticPr fontId="2"/>
  </si>
  <si>
    <t>結果更新</t>
    <rPh sb="0" eb="2">
      <t>ケッカ</t>
    </rPh>
    <rPh sb="2" eb="4">
      <t>コウシン</t>
    </rPh>
    <phoneticPr fontId="2"/>
  </si>
  <si>
    <t>トップ</t>
  </si>
  <si>
    <t>トップ</t>
    <phoneticPr fontId="2"/>
  </si>
  <si>
    <t>ブロック管理</t>
  </si>
  <si>
    <t>ブロック管理</t>
    <rPh sb="4" eb="6">
      <t>カンリ</t>
    </rPh>
    <phoneticPr fontId="2"/>
  </si>
  <si>
    <t>プレイヤー管理</t>
  </si>
  <si>
    <t>プレイヤー管理</t>
    <rPh sb="5" eb="7">
      <t>カンリ</t>
    </rPh>
    <phoneticPr fontId="2"/>
  </si>
  <si>
    <t>勝率表</t>
  </si>
  <si>
    <t>ファイター一覧</t>
  </si>
  <si>
    <t>ファイター一覧</t>
    <rPh sb="5" eb="7">
      <t>イチラン</t>
    </rPh>
    <phoneticPr fontId="2"/>
  </si>
  <si>
    <t>→</t>
    <phoneticPr fontId="2"/>
  </si>
  <si>
    <t>画面遷移：</t>
    <rPh sb="0" eb="2">
      <t>ガメン</t>
    </rPh>
    <rPh sb="2" eb="4">
      <t>センイ</t>
    </rPh>
    <phoneticPr fontId="2"/>
  </si>
  <si>
    <t>TopPage.vue</t>
    <phoneticPr fontId="2"/>
  </si>
  <si>
    <t>全画面共通して表示。</t>
    <rPh sb="0" eb="3">
      <t>ゼンガメン</t>
    </rPh>
    <rPh sb="3" eb="5">
      <t>キョウツウ</t>
    </rPh>
    <rPh sb="7" eb="9">
      <t>ヒョウジ</t>
    </rPh>
    <phoneticPr fontId="2"/>
  </si>
  <si>
    <t>FighterListPage.vue</t>
    <phoneticPr fontId="2"/>
  </si>
  <si>
    <t>MyFighterManagerPage.vue</t>
    <phoneticPr fontId="2"/>
  </si>
  <si>
    <t>ファイル名：</t>
    <rPh sb="4" eb="5">
      <t>メイ</t>
    </rPh>
    <phoneticPr fontId="2"/>
  </si>
  <si>
    <t>CommonMenuHeader.vue</t>
    <phoneticPr fontId="2"/>
  </si>
  <si>
    <t>機能：</t>
    <rPh sb="0" eb="2">
      <t>キノウ</t>
    </rPh>
    <phoneticPr fontId="2"/>
  </si>
  <si>
    <t>【メニュー：リスト】</t>
    <phoneticPr fontId="2"/>
  </si>
  <si>
    <t>BlockUserManagerPage.vue</t>
    <phoneticPr fontId="2"/>
  </si>
  <si>
    <t>FighterWinLossPage.vue</t>
    <phoneticPr fontId="2"/>
  </si>
  <si>
    <t xml:space="preserve"> 分割サイズ：</t>
    <rPh sb="1" eb="3">
      <t>ブンカツ</t>
    </rPh>
    <phoneticPr fontId="2"/>
  </si>
  <si>
    <t>◆トップ画面がアクティブの場合</t>
    <rPh sb="4" eb="6">
      <t>ガメン</t>
    </rPh>
    <rPh sb="13" eb="15">
      <t>バアイ</t>
    </rPh>
    <phoneticPr fontId="2"/>
  </si>
  <si>
    <t>CommonTopHeader.vue</t>
    <phoneticPr fontId="2"/>
  </si>
  <si>
    <t>画像</t>
    <phoneticPr fontId="2"/>
  </si>
  <si>
    <t>パス：</t>
    <phoneticPr fontId="2"/>
  </si>
  <si>
    <t>/fighter-win-loss</t>
    <phoneticPr fontId="2"/>
  </si>
  <si>
    <t>/</t>
    <phoneticPr fontId="2"/>
  </si>
  <si>
    <t>/fighter-list</t>
    <phoneticPr fontId="2"/>
  </si>
  <si>
    <t>/my-fighter-manager</t>
    <phoneticPr fontId="2"/>
  </si>
  <si>
    <t>/block-user-manager</t>
    <phoneticPr fontId="2"/>
  </si>
  <si>
    <t>CB</t>
    <phoneticPr fontId="2"/>
  </si>
  <si>
    <t>略称検索：</t>
    <rPh sb="0" eb="2">
      <t>リャクショウ</t>
    </rPh>
    <rPh sb="2" eb="4">
      <t>ケンサク</t>
    </rPh>
    <phoneticPr fontId="2"/>
  </si>
  <si>
    <t>検索</t>
    <rPh sb="0" eb="2">
      <t>ケンサク</t>
    </rPh>
    <phoneticPr fontId="2"/>
  </si>
  <si>
    <t>解除</t>
    <rPh sb="0" eb="2">
      <t>カイジョ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</si>
</sst>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4"/>
      <color theme="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22" xfId="0" applyFont="1" applyBorder="1">
      <alignment vertical="center"/>
    </xf>
    <xf numFmtId="0" fontId="4" fillId="0" borderId="0" xfId="0" applyFont="1">
      <alignment vertical="center"/>
    </xf>
    <xf numFmtId="0" fontId="1" fillId="3" borderId="15" xfId="0" applyFont="1" applyFill="1" applyBorder="1">
      <alignment vertical="center"/>
    </xf>
    <xf numFmtId="0" fontId="1" fillId="3" borderId="16" xfId="0" applyFont="1" applyFill="1" applyBorder="1">
      <alignment vertical="center"/>
    </xf>
    <xf numFmtId="0" fontId="1" fillId="3" borderId="17" xfId="0" applyFont="1" applyFill="1" applyBorder="1">
      <alignment vertical="center"/>
    </xf>
    <xf numFmtId="0" fontId="1" fillId="3" borderId="18" xfId="0" applyFont="1" applyFill="1" applyBorder="1">
      <alignment vertical="center"/>
    </xf>
    <xf numFmtId="0" fontId="1" fillId="3" borderId="19" xfId="0" applyFont="1" applyFill="1" applyBorder="1">
      <alignment vertical="center"/>
    </xf>
    <xf numFmtId="0" fontId="1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9" borderId="0" xfId="0" applyFont="1" applyFill="1">
      <alignment vertical="center"/>
    </xf>
    <xf numFmtId="0" fontId="1" fillId="5" borderId="4" xfId="0" applyFont="1" applyFill="1" applyBorder="1">
      <alignment vertical="center"/>
    </xf>
    <xf numFmtId="0" fontId="1" fillId="5" borderId="5" xfId="0" applyFont="1" applyFill="1" applyBorder="1">
      <alignment vertical="center"/>
    </xf>
    <xf numFmtId="0" fontId="3" fillId="10" borderId="4" xfId="0" applyFont="1" applyFill="1" applyBorder="1">
      <alignment vertical="center"/>
    </xf>
    <xf numFmtId="0" fontId="3" fillId="10" borderId="0" xfId="0" applyFont="1" applyFill="1">
      <alignment vertical="center"/>
    </xf>
    <xf numFmtId="0" fontId="3" fillId="10" borderId="5" xfId="0" applyFont="1" applyFill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8" fillId="1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8" borderId="12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shrinkToFit="1"/>
    </xf>
    <xf numFmtId="0" fontId="3" fillId="6" borderId="10" xfId="0" applyFont="1" applyFill="1" applyBorder="1" applyAlignment="1">
      <alignment horizontal="center" vertical="center" shrinkToFit="1"/>
    </xf>
    <xf numFmtId="0" fontId="3" fillId="6" borderId="11" xfId="0" applyFont="1" applyFill="1" applyBorder="1" applyAlignment="1">
      <alignment horizontal="center" vertical="center" shrinkToFit="1"/>
    </xf>
    <xf numFmtId="0" fontId="1" fillId="2" borderId="9" xfId="0" applyFont="1" applyFill="1" applyBorder="1" applyAlignment="1">
      <alignment horizontal="center" vertical="center" shrinkToFit="1"/>
    </xf>
    <xf numFmtId="0" fontId="1" fillId="2" borderId="10" xfId="0" applyFont="1" applyFill="1" applyBorder="1" applyAlignment="1">
      <alignment horizontal="center" vertical="center" shrinkToFit="1"/>
    </xf>
    <xf numFmtId="0" fontId="1" fillId="2" borderId="11" xfId="0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shrinkToFit="1"/>
    </xf>
    <xf numFmtId="0" fontId="4" fillId="0" borderId="2" xfId="0" applyFont="1" applyBorder="1" applyAlignment="1">
      <alignment horizontal="left" vertical="center" shrinkToFit="1"/>
    </xf>
    <xf numFmtId="0" fontId="4" fillId="0" borderId="3" xfId="0" applyFont="1" applyBorder="1" applyAlignment="1">
      <alignment horizontal="left" vertical="center" shrinkToFit="1"/>
    </xf>
    <xf numFmtId="0" fontId="4" fillId="0" borderId="4" xfId="0" applyFont="1" applyBorder="1" applyAlignment="1">
      <alignment horizontal="left" vertical="center" shrinkToFit="1"/>
    </xf>
    <xf numFmtId="0" fontId="4" fillId="0" borderId="5" xfId="0" applyFont="1" applyBorder="1" applyAlignment="1">
      <alignment horizontal="left" vertical="center" shrinkToFit="1"/>
    </xf>
    <xf numFmtId="0" fontId="4" fillId="0" borderId="6" xfId="0" applyFont="1" applyBorder="1" applyAlignment="1">
      <alignment horizontal="left" vertical="center" shrinkToFit="1"/>
    </xf>
    <xf numFmtId="0" fontId="4" fillId="0" borderId="7" xfId="0" applyFont="1" applyBorder="1" applyAlignment="1">
      <alignment horizontal="left" vertical="center" shrinkToFit="1"/>
    </xf>
    <xf numFmtId="0" fontId="4" fillId="0" borderId="8" xfId="0" applyFont="1" applyBorder="1" applyAlignment="1">
      <alignment horizontal="left"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11" xfId="0" applyFont="1" applyBorder="1" applyAlignment="1">
      <alignment horizontal="center" vertical="center" shrinkToFit="1"/>
    </xf>
    <xf numFmtId="9" fontId="1" fillId="2" borderId="9" xfId="0" applyNumberFormat="1" applyFont="1" applyFill="1" applyBorder="1" applyAlignment="1">
      <alignment horizontal="center" vertical="center"/>
    </xf>
    <xf numFmtId="9" fontId="1" fillId="2" borderId="10" xfId="0" applyNumberFormat="1" applyFont="1" applyFill="1" applyBorder="1" applyAlignment="1">
      <alignment horizontal="center" vertical="center"/>
    </xf>
    <xf numFmtId="9" fontId="1" fillId="2" borderId="1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textRotation="180"/>
    </xf>
    <xf numFmtId="0" fontId="1" fillId="2" borderId="6" xfId="0" applyFont="1" applyFill="1" applyBorder="1" applyAlignment="1">
      <alignment horizontal="center" vertical="center" textRotation="180"/>
    </xf>
    <xf numFmtId="14" fontId="3" fillId="6" borderId="9" xfId="0" applyNumberFormat="1" applyFont="1" applyFill="1" applyBorder="1" applyAlignment="1">
      <alignment horizontal="center" vertical="center"/>
    </xf>
    <xf numFmtId="14" fontId="3" fillId="6" borderId="10" xfId="0" applyNumberFormat="1" applyFont="1" applyFill="1" applyBorder="1" applyAlignment="1">
      <alignment horizontal="center" vertical="center"/>
    </xf>
    <xf numFmtId="14" fontId="3" fillId="6" borderId="11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8" borderId="23" xfId="0" applyFont="1" applyFill="1" applyBorder="1" applyAlignment="1">
      <alignment vertical="center"/>
    </xf>
    <xf numFmtId="0" fontId="1" fillId="8" borderId="24" xfId="0" applyFont="1" applyFill="1" applyBorder="1" applyAlignment="1">
      <alignment vertical="center"/>
    </xf>
    <xf numFmtId="0" fontId="1" fillId="8" borderId="25" xfId="0" applyFont="1" applyFill="1" applyBorder="1" applyAlignment="1">
      <alignment vertical="center"/>
    </xf>
    <xf numFmtId="0" fontId="4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shrinkToFit="1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22860</xdr:colOff>
      <xdr:row>1</xdr:row>
      <xdr:rowOff>38100</xdr:rowOff>
    </xdr:from>
    <xdr:to>
      <xdr:col>7</xdr:col>
      <xdr:colOff>157299</xdr:colOff>
      <xdr:row>3</xdr:row>
      <xdr:rowOff>68580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C191161D-0015-B34F-BBC3-F0082F667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460" y="38100"/>
          <a:ext cx="332559" cy="297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6B525-BE62-4DA7-8B9B-2AF27B958B12}">
  <dimension ref="A1:AX8"/>
  <sheetViews>
    <sheetView showGridLines="0" view="pageBreakPreview" zoomScaleNormal="100" zoomScaleSheetLayoutView="100" workbookViewId="0">
      <selection activeCell="K6" sqref="K6"/>
    </sheetView>
  </sheetViews>
  <sheetFormatPr defaultColWidth="2.59765625" defaultRowHeight="13.2" x14ac:dyDescent="0.45"/>
  <cols>
    <col min="1" max="16384" width="2.59765625" style="1"/>
  </cols>
  <sheetData>
    <row r="1" spans="1:50" ht="13.8" customHeight="1" thickBot="1" x14ac:dyDescent="0.5">
      <c r="B1" s="26">
        <v>1</v>
      </c>
      <c r="C1" s="26">
        <f>B1 +1</f>
        <v>2</v>
      </c>
      <c r="D1" s="26">
        <f t="shared" ref="D1:AX1" si="0">C1 +1</f>
        <v>3</v>
      </c>
      <c r="E1" s="26">
        <f t="shared" si="0"/>
        <v>4</v>
      </c>
      <c r="F1" s="26">
        <f t="shared" si="0"/>
        <v>5</v>
      </c>
      <c r="G1" s="1">
        <v>1</v>
      </c>
      <c r="H1" s="1">
        <f t="shared" si="0"/>
        <v>2</v>
      </c>
      <c r="I1" s="1">
        <f t="shared" si="0"/>
        <v>3</v>
      </c>
      <c r="J1" s="1">
        <f t="shared" si="0"/>
        <v>4</v>
      </c>
      <c r="K1" s="1">
        <f t="shared" si="0"/>
        <v>5</v>
      </c>
      <c r="L1" s="1">
        <f t="shared" si="0"/>
        <v>6</v>
      </c>
      <c r="M1" s="1">
        <f t="shared" si="0"/>
        <v>7</v>
      </c>
      <c r="N1" s="1">
        <f t="shared" si="0"/>
        <v>8</v>
      </c>
      <c r="O1" s="1">
        <f t="shared" si="0"/>
        <v>9</v>
      </c>
      <c r="P1" s="1">
        <f t="shared" si="0"/>
        <v>10</v>
      </c>
      <c r="Q1" s="1">
        <f t="shared" si="0"/>
        <v>11</v>
      </c>
      <c r="R1" s="1">
        <f t="shared" si="0"/>
        <v>12</v>
      </c>
      <c r="S1" s="1">
        <f t="shared" si="0"/>
        <v>13</v>
      </c>
      <c r="T1" s="1">
        <f t="shared" si="0"/>
        <v>14</v>
      </c>
      <c r="U1" s="1">
        <f t="shared" si="0"/>
        <v>15</v>
      </c>
      <c r="V1" s="1">
        <f t="shared" si="0"/>
        <v>16</v>
      </c>
      <c r="W1" s="1">
        <f t="shared" si="0"/>
        <v>17</v>
      </c>
      <c r="X1" s="1">
        <f t="shared" si="0"/>
        <v>18</v>
      </c>
      <c r="Y1" s="1">
        <f t="shared" si="0"/>
        <v>19</v>
      </c>
      <c r="Z1" s="1">
        <f t="shared" si="0"/>
        <v>20</v>
      </c>
      <c r="AA1" s="1">
        <f t="shared" si="0"/>
        <v>21</v>
      </c>
      <c r="AB1" s="1">
        <f t="shared" si="0"/>
        <v>22</v>
      </c>
      <c r="AC1" s="1">
        <f t="shared" si="0"/>
        <v>23</v>
      </c>
      <c r="AD1" s="1">
        <f t="shared" si="0"/>
        <v>24</v>
      </c>
      <c r="AE1" s="1">
        <f t="shared" si="0"/>
        <v>25</v>
      </c>
      <c r="AF1" s="1">
        <f t="shared" si="0"/>
        <v>26</v>
      </c>
      <c r="AG1" s="1">
        <f t="shared" si="0"/>
        <v>27</v>
      </c>
      <c r="AH1" s="1">
        <f t="shared" si="0"/>
        <v>28</v>
      </c>
      <c r="AI1" s="1">
        <f t="shared" si="0"/>
        <v>29</v>
      </c>
      <c r="AJ1" s="1">
        <f t="shared" si="0"/>
        <v>30</v>
      </c>
      <c r="AK1" s="1">
        <f t="shared" si="0"/>
        <v>31</v>
      </c>
      <c r="AL1" s="1">
        <f t="shared" si="0"/>
        <v>32</v>
      </c>
      <c r="AM1" s="1">
        <f t="shared" si="0"/>
        <v>33</v>
      </c>
      <c r="AN1" s="1">
        <f t="shared" si="0"/>
        <v>34</v>
      </c>
      <c r="AO1" s="1">
        <f t="shared" si="0"/>
        <v>35</v>
      </c>
      <c r="AP1" s="1">
        <f t="shared" si="0"/>
        <v>36</v>
      </c>
      <c r="AQ1" s="1">
        <f t="shared" si="0"/>
        <v>37</v>
      </c>
      <c r="AR1" s="1">
        <f t="shared" si="0"/>
        <v>38</v>
      </c>
      <c r="AS1" s="1">
        <f t="shared" si="0"/>
        <v>39</v>
      </c>
      <c r="AT1" s="26">
        <f t="shared" si="0"/>
        <v>40</v>
      </c>
      <c r="AU1" s="26">
        <f t="shared" si="0"/>
        <v>41</v>
      </c>
      <c r="AV1" s="26">
        <f t="shared" si="0"/>
        <v>42</v>
      </c>
      <c r="AW1" s="26">
        <f t="shared" si="0"/>
        <v>43</v>
      </c>
      <c r="AX1" s="26">
        <f t="shared" si="0"/>
        <v>44</v>
      </c>
    </row>
    <row r="2" spans="1:50" ht="5.25" customHeight="1" x14ac:dyDescent="0.45">
      <c r="A2" s="1">
        <v>1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20"/>
    </row>
    <row r="3" spans="1:50" ht="16.2" x14ac:dyDescent="0.45">
      <c r="A3" s="1">
        <f>A2 +1</f>
        <v>2</v>
      </c>
      <c r="B3" s="21"/>
      <c r="C3" s="23"/>
      <c r="D3" s="23"/>
      <c r="E3" s="23"/>
      <c r="F3" s="23"/>
      <c r="G3" s="23"/>
      <c r="H3" s="23"/>
      <c r="I3" s="24" t="s">
        <v>0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2"/>
    </row>
    <row r="4" spans="1:50" ht="7.8" customHeight="1" x14ac:dyDescent="0.45">
      <c r="A4" s="1">
        <f>A3 +1</f>
        <v>3</v>
      </c>
      <c r="B4" s="21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2"/>
    </row>
    <row r="6" spans="1:50" x14ac:dyDescent="0.45">
      <c r="G6" s="1" t="s">
        <v>38</v>
      </c>
      <c r="K6" s="1" t="s">
        <v>46</v>
      </c>
    </row>
    <row r="8" spans="1:50" x14ac:dyDescent="0.45">
      <c r="G8" s="1" t="s">
        <v>40</v>
      </c>
      <c r="K8" s="1" t="s">
        <v>35</v>
      </c>
    </row>
  </sheetData>
  <phoneticPr fontId="2"/>
  <pageMargins left="0.7" right="0.7" top="0.75" bottom="0.75" header="0.3" footer="0.3"/>
  <pageSetup paperSize="9" scale="5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65D3-CE9F-4AFB-B60F-D602666D7BD7}">
  <dimension ref="A1:AX25"/>
  <sheetViews>
    <sheetView showGridLines="0" view="pageBreakPreview" zoomScaleNormal="100" zoomScaleSheetLayoutView="100" workbookViewId="0">
      <selection activeCell="N32" sqref="N32"/>
    </sheetView>
  </sheetViews>
  <sheetFormatPr defaultColWidth="2.59765625" defaultRowHeight="13.2" x14ac:dyDescent="0.45"/>
  <cols>
    <col min="1" max="16384" width="2.59765625" style="1"/>
  </cols>
  <sheetData>
    <row r="1" spans="1:50" ht="13.8" customHeight="1" x14ac:dyDescent="0.45">
      <c r="B1" s="26">
        <v>1</v>
      </c>
      <c r="C1" s="26">
        <f>B1 +1</f>
        <v>2</v>
      </c>
      <c r="D1" s="26">
        <f t="shared" ref="D1:AX1" si="0">C1 +1</f>
        <v>3</v>
      </c>
      <c r="E1" s="26">
        <f t="shared" si="0"/>
        <v>4</v>
      </c>
      <c r="F1" s="26">
        <f t="shared" si="0"/>
        <v>5</v>
      </c>
      <c r="G1" s="1">
        <v>1</v>
      </c>
      <c r="H1" s="1">
        <f t="shared" si="0"/>
        <v>2</v>
      </c>
      <c r="I1" s="1">
        <f t="shared" si="0"/>
        <v>3</v>
      </c>
      <c r="J1" s="1">
        <f t="shared" si="0"/>
        <v>4</v>
      </c>
      <c r="K1" s="1">
        <f t="shared" si="0"/>
        <v>5</v>
      </c>
      <c r="L1" s="1">
        <f t="shared" si="0"/>
        <v>6</v>
      </c>
      <c r="M1" s="1">
        <f t="shared" si="0"/>
        <v>7</v>
      </c>
      <c r="N1" s="1">
        <f t="shared" si="0"/>
        <v>8</v>
      </c>
      <c r="O1" s="1">
        <f t="shared" si="0"/>
        <v>9</v>
      </c>
      <c r="P1" s="1">
        <f t="shared" si="0"/>
        <v>10</v>
      </c>
      <c r="Q1" s="1">
        <f t="shared" si="0"/>
        <v>11</v>
      </c>
      <c r="R1" s="1">
        <f t="shared" si="0"/>
        <v>12</v>
      </c>
      <c r="S1" s="1">
        <f t="shared" si="0"/>
        <v>13</v>
      </c>
      <c r="T1" s="1">
        <f t="shared" si="0"/>
        <v>14</v>
      </c>
      <c r="U1" s="1">
        <f t="shared" si="0"/>
        <v>15</v>
      </c>
      <c r="V1" s="1">
        <f t="shared" si="0"/>
        <v>16</v>
      </c>
      <c r="W1" s="1">
        <f t="shared" si="0"/>
        <v>17</v>
      </c>
      <c r="X1" s="1">
        <f t="shared" si="0"/>
        <v>18</v>
      </c>
      <c r="Y1" s="1">
        <f t="shared" si="0"/>
        <v>19</v>
      </c>
      <c r="Z1" s="1">
        <f t="shared" si="0"/>
        <v>20</v>
      </c>
      <c r="AA1" s="1">
        <f t="shared" si="0"/>
        <v>21</v>
      </c>
      <c r="AB1" s="1">
        <f t="shared" si="0"/>
        <v>22</v>
      </c>
      <c r="AC1" s="1">
        <f t="shared" si="0"/>
        <v>23</v>
      </c>
      <c r="AD1" s="1">
        <f t="shared" si="0"/>
        <v>24</v>
      </c>
      <c r="AE1" s="1">
        <f t="shared" si="0"/>
        <v>25</v>
      </c>
      <c r="AF1" s="1">
        <f t="shared" si="0"/>
        <v>26</v>
      </c>
      <c r="AG1" s="1">
        <f t="shared" si="0"/>
        <v>27</v>
      </c>
      <c r="AH1" s="1">
        <f t="shared" si="0"/>
        <v>28</v>
      </c>
      <c r="AI1" s="1">
        <f t="shared" si="0"/>
        <v>29</v>
      </c>
      <c r="AJ1" s="1">
        <f t="shared" si="0"/>
        <v>30</v>
      </c>
      <c r="AK1" s="1">
        <f t="shared" si="0"/>
        <v>31</v>
      </c>
      <c r="AL1" s="1">
        <f t="shared" si="0"/>
        <v>32</v>
      </c>
      <c r="AM1" s="1">
        <f t="shared" si="0"/>
        <v>33</v>
      </c>
      <c r="AN1" s="1">
        <f t="shared" si="0"/>
        <v>34</v>
      </c>
      <c r="AO1" s="1">
        <f t="shared" si="0"/>
        <v>35</v>
      </c>
      <c r="AP1" s="1">
        <f t="shared" si="0"/>
        <v>36</v>
      </c>
      <c r="AQ1" s="1">
        <f t="shared" si="0"/>
        <v>37</v>
      </c>
      <c r="AR1" s="1">
        <f t="shared" si="0"/>
        <v>38</v>
      </c>
      <c r="AS1" s="1">
        <f t="shared" si="0"/>
        <v>39</v>
      </c>
      <c r="AT1" s="26">
        <f t="shared" si="0"/>
        <v>40</v>
      </c>
      <c r="AU1" s="26">
        <f t="shared" si="0"/>
        <v>41</v>
      </c>
      <c r="AV1" s="26">
        <f t="shared" si="0"/>
        <v>42</v>
      </c>
      <c r="AW1" s="26">
        <f t="shared" si="0"/>
        <v>43</v>
      </c>
      <c r="AX1" s="26">
        <f t="shared" si="0"/>
        <v>44</v>
      </c>
    </row>
    <row r="2" spans="1:50" ht="7.2" customHeight="1" x14ac:dyDescent="0.45">
      <c r="A2" s="1">
        <v>1</v>
      </c>
      <c r="B2" s="25"/>
      <c r="C2" s="25"/>
      <c r="D2" s="25"/>
      <c r="E2" s="25"/>
      <c r="F2" s="25"/>
      <c r="G2" s="27"/>
      <c r="H2" s="25"/>
      <c r="I2" s="25"/>
      <c r="J2" s="25"/>
      <c r="K2" s="25"/>
      <c r="L2" s="25"/>
      <c r="M2" s="25"/>
      <c r="N2" s="28"/>
      <c r="O2" s="25"/>
      <c r="P2" s="25"/>
      <c r="Q2" s="25"/>
      <c r="R2" s="25"/>
      <c r="S2" s="25"/>
      <c r="T2" s="25"/>
      <c r="U2" s="25"/>
      <c r="V2" s="28"/>
      <c r="W2" s="25"/>
      <c r="X2" s="25"/>
      <c r="Y2" s="25"/>
      <c r="Z2" s="25"/>
      <c r="AA2" s="25"/>
      <c r="AB2" s="25"/>
      <c r="AC2" s="25"/>
      <c r="AD2" s="28"/>
      <c r="AE2" s="25"/>
      <c r="AF2" s="25"/>
      <c r="AG2" s="25"/>
      <c r="AH2" s="25"/>
      <c r="AI2" s="25"/>
      <c r="AJ2" s="25"/>
      <c r="AK2" s="25"/>
      <c r="AL2" s="28"/>
      <c r="AM2" s="25"/>
      <c r="AN2" s="25"/>
      <c r="AO2" s="25"/>
      <c r="AP2" s="25"/>
      <c r="AQ2" s="25"/>
      <c r="AR2" s="25"/>
      <c r="AS2" s="28"/>
      <c r="AT2" s="25"/>
      <c r="AU2" s="25"/>
      <c r="AV2" s="25"/>
      <c r="AW2" s="25"/>
      <c r="AX2" s="25"/>
    </row>
    <row r="3" spans="1:50" ht="19.95" customHeight="1" x14ac:dyDescent="0.45">
      <c r="A3" s="1">
        <f>A2 +1</f>
        <v>2</v>
      </c>
      <c r="B3" s="25"/>
      <c r="C3" s="25"/>
      <c r="D3" s="25"/>
      <c r="E3" s="25"/>
      <c r="F3" s="25"/>
      <c r="G3" s="27"/>
      <c r="H3" s="36" t="s">
        <v>23</v>
      </c>
      <c r="I3" s="36"/>
      <c r="J3" s="36"/>
      <c r="K3" s="36"/>
      <c r="L3" s="36"/>
      <c r="M3" s="36"/>
      <c r="N3" s="28"/>
      <c r="O3" s="27"/>
      <c r="P3" s="36" t="s">
        <v>29</v>
      </c>
      <c r="Q3" s="36"/>
      <c r="R3" s="36"/>
      <c r="S3" s="36"/>
      <c r="T3" s="36"/>
      <c r="U3" s="36"/>
      <c r="V3" s="28"/>
      <c r="W3" s="27"/>
      <c r="X3" s="36" t="s">
        <v>30</v>
      </c>
      <c r="Y3" s="36"/>
      <c r="Z3" s="36"/>
      <c r="AA3" s="36"/>
      <c r="AB3" s="36"/>
      <c r="AC3" s="36"/>
      <c r="AD3" s="28"/>
      <c r="AE3" s="27"/>
      <c r="AF3" s="36" t="s">
        <v>27</v>
      </c>
      <c r="AG3" s="36"/>
      <c r="AH3" s="36"/>
      <c r="AI3" s="36"/>
      <c r="AJ3" s="36"/>
      <c r="AK3" s="36"/>
      <c r="AL3" s="28"/>
      <c r="AM3" s="27"/>
      <c r="AN3" s="36" t="s">
        <v>25</v>
      </c>
      <c r="AO3" s="36"/>
      <c r="AP3" s="36"/>
      <c r="AQ3" s="36"/>
      <c r="AR3" s="36"/>
      <c r="AS3" s="28"/>
      <c r="AT3" s="25"/>
      <c r="AU3" s="25"/>
      <c r="AV3" s="25"/>
      <c r="AW3" s="25"/>
      <c r="AX3" s="25"/>
    </row>
    <row r="4" spans="1:50" ht="7.2" customHeight="1" x14ac:dyDescent="0.45">
      <c r="A4" s="1">
        <f>A3 +1</f>
        <v>3</v>
      </c>
      <c r="B4" s="25"/>
      <c r="C4" s="25"/>
      <c r="D4" s="25"/>
      <c r="E4" s="25"/>
      <c r="F4" s="25"/>
      <c r="G4" s="27"/>
      <c r="H4" s="25"/>
      <c r="I4" s="25"/>
      <c r="J4" s="25"/>
      <c r="K4" s="25"/>
      <c r="L4" s="25"/>
      <c r="M4" s="25"/>
      <c r="N4" s="28"/>
      <c r="O4" s="25"/>
      <c r="P4" s="25"/>
      <c r="Q4" s="25"/>
      <c r="R4" s="25"/>
      <c r="S4" s="25"/>
      <c r="T4" s="25"/>
      <c r="U4" s="25"/>
      <c r="V4" s="28"/>
      <c r="W4" s="25"/>
      <c r="X4" s="25"/>
      <c r="Y4" s="25"/>
      <c r="Z4" s="25"/>
      <c r="AA4" s="25"/>
      <c r="AB4" s="25"/>
      <c r="AC4" s="25"/>
      <c r="AD4" s="28"/>
      <c r="AE4" s="25"/>
      <c r="AF4" s="25"/>
      <c r="AG4" s="25"/>
      <c r="AH4" s="25"/>
      <c r="AI4" s="25"/>
      <c r="AJ4" s="25"/>
      <c r="AK4" s="25"/>
      <c r="AL4" s="28"/>
      <c r="AM4" s="25"/>
      <c r="AN4" s="25"/>
      <c r="AO4" s="25"/>
      <c r="AP4" s="25"/>
      <c r="AQ4" s="25"/>
      <c r="AR4" s="25"/>
      <c r="AS4" s="28"/>
      <c r="AT4" s="25"/>
      <c r="AU4" s="25"/>
      <c r="AV4" s="25"/>
      <c r="AW4" s="25"/>
      <c r="AX4" s="25"/>
    </row>
    <row r="6" spans="1:50" x14ac:dyDescent="0.45">
      <c r="G6" s="1" t="s">
        <v>38</v>
      </c>
      <c r="K6" s="1" t="s">
        <v>39</v>
      </c>
    </row>
    <row r="8" spans="1:50" x14ac:dyDescent="0.45">
      <c r="G8" s="1" t="s">
        <v>40</v>
      </c>
      <c r="K8" s="1" t="s">
        <v>35</v>
      </c>
    </row>
    <row r="10" spans="1:50" x14ac:dyDescent="0.45">
      <c r="G10" s="1" t="s">
        <v>41</v>
      </c>
    </row>
    <row r="11" spans="1:50" x14ac:dyDescent="0.45">
      <c r="H11" s="1">
        <v>1</v>
      </c>
      <c r="I11" s="1" t="s">
        <v>24</v>
      </c>
      <c r="O11" s="1" t="s">
        <v>32</v>
      </c>
      <c r="P11" s="1" t="s">
        <v>33</v>
      </c>
      <c r="T11" s="1" t="s">
        <v>34</v>
      </c>
      <c r="AC11" s="1" t="s">
        <v>48</v>
      </c>
      <c r="AE11" s="1" t="s">
        <v>50</v>
      </c>
    </row>
    <row r="12" spans="1:50" x14ac:dyDescent="0.45">
      <c r="H12" s="1">
        <v>2</v>
      </c>
      <c r="I12" s="1" t="s">
        <v>5</v>
      </c>
      <c r="O12" s="1" t="s">
        <v>32</v>
      </c>
      <c r="P12" s="1" t="s">
        <v>33</v>
      </c>
      <c r="T12" s="1" t="s">
        <v>43</v>
      </c>
      <c r="AC12" s="1" t="s">
        <v>48</v>
      </c>
      <c r="AE12" s="1" t="s">
        <v>49</v>
      </c>
    </row>
    <row r="13" spans="1:50" x14ac:dyDescent="0.45">
      <c r="H13" s="1">
        <v>3</v>
      </c>
      <c r="I13" s="1" t="s">
        <v>31</v>
      </c>
      <c r="O13" s="1" t="s">
        <v>32</v>
      </c>
      <c r="P13" s="1" t="s">
        <v>33</v>
      </c>
      <c r="T13" s="1" t="s">
        <v>36</v>
      </c>
      <c r="AC13" s="1" t="s">
        <v>48</v>
      </c>
      <c r="AE13" s="1" t="s">
        <v>51</v>
      </c>
    </row>
    <row r="14" spans="1:50" x14ac:dyDescent="0.45">
      <c r="H14" s="1">
        <v>4</v>
      </c>
      <c r="I14" s="1" t="s">
        <v>28</v>
      </c>
      <c r="O14" s="1" t="s">
        <v>32</v>
      </c>
      <c r="P14" s="1" t="s">
        <v>33</v>
      </c>
      <c r="T14" s="1" t="s">
        <v>37</v>
      </c>
      <c r="AC14" s="1" t="s">
        <v>48</v>
      </c>
      <c r="AE14" s="1" t="s">
        <v>52</v>
      </c>
    </row>
    <row r="15" spans="1:50" x14ac:dyDescent="0.45">
      <c r="H15" s="1">
        <v>5</v>
      </c>
      <c r="I15" s="1" t="s">
        <v>26</v>
      </c>
      <c r="O15" s="1" t="s">
        <v>32</v>
      </c>
      <c r="P15" s="1" t="s">
        <v>33</v>
      </c>
      <c r="T15" s="1" t="s">
        <v>42</v>
      </c>
      <c r="AC15" s="1" t="s">
        <v>48</v>
      </c>
      <c r="AE15" s="1" t="s">
        <v>53</v>
      </c>
    </row>
    <row r="18" spans="1:50" x14ac:dyDescent="0.45">
      <c r="G18" s="1" t="s">
        <v>44</v>
      </c>
      <c r="L18" s="1">
        <f>39/MAX(H11:H15)</f>
        <v>7.8</v>
      </c>
    </row>
    <row r="20" spans="1:50" x14ac:dyDescent="0.45">
      <c r="G20" s="17" t="s">
        <v>45</v>
      </c>
    </row>
    <row r="22" spans="1:50" ht="13.8" customHeight="1" x14ac:dyDescent="0.45">
      <c r="B22" s="26">
        <v>1</v>
      </c>
      <c r="C22" s="26">
        <f>B22 +1</f>
        <v>2</v>
      </c>
      <c r="D22" s="26">
        <f t="shared" ref="D22:F22" si="1">C22 +1</f>
        <v>3</v>
      </c>
      <c r="E22" s="26">
        <f t="shared" si="1"/>
        <v>4</v>
      </c>
      <c r="F22" s="26">
        <f t="shared" si="1"/>
        <v>5</v>
      </c>
      <c r="G22" s="1">
        <v>1</v>
      </c>
      <c r="H22" s="1">
        <f t="shared" ref="H22:AX22" si="2">G22 +1</f>
        <v>2</v>
      </c>
      <c r="I22" s="1">
        <f t="shared" si="2"/>
        <v>3</v>
      </c>
      <c r="J22" s="1">
        <f t="shared" si="2"/>
        <v>4</v>
      </c>
      <c r="K22" s="1">
        <f t="shared" si="2"/>
        <v>5</v>
      </c>
      <c r="L22" s="1">
        <f t="shared" si="2"/>
        <v>6</v>
      </c>
      <c r="M22" s="1">
        <f t="shared" si="2"/>
        <v>7</v>
      </c>
      <c r="N22" s="1">
        <f t="shared" si="2"/>
        <v>8</v>
      </c>
      <c r="O22" s="1">
        <f t="shared" si="2"/>
        <v>9</v>
      </c>
      <c r="P22" s="1">
        <f t="shared" si="2"/>
        <v>10</v>
      </c>
      <c r="Q22" s="1">
        <f t="shared" si="2"/>
        <v>11</v>
      </c>
      <c r="R22" s="1">
        <f t="shared" si="2"/>
        <v>12</v>
      </c>
      <c r="S22" s="1">
        <f t="shared" si="2"/>
        <v>13</v>
      </c>
      <c r="T22" s="1">
        <f t="shared" si="2"/>
        <v>14</v>
      </c>
      <c r="U22" s="1">
        <f t="shared" si="2"/>
        <v>15</v>
      </c>
      <c r="V22" s="1">
        <f t="shared" si="2"/>
        <v>16</v>
      </c>
      <c r="W22" s="1">
        <f t="shared" si="2"/>
        <v>17</v>
      </c>
      <c r="X22" s="1">
        <f t="shared" si="2"/>
        <v>18</v>
      </c>
      <c r="Y22" s="1">
        <f t="shared" si="2"/>
        <v>19</v>
      </c>
      <c r="Z22" s="1">
        <f t="shared" si="2"/>
        <v>20</v>
      </c>
      <c r="AA22" s="1">
        <f t="shared" si="2"/>
        <v>21</v>
      </c>
      <c r="AB22" s="1">
        <f t="shared" si="2"/>
        <v>22</v>
      </c>
      <c r="AC22" s="1">
        <f t="shared" si="2"/>
        <v>23</v>
      </c>
      <c r="AD22" s="1">
        <f t="shared" si="2"/>
        <v>24</v>
      </c>
      <c r="AE22" s="1">
        <f t="shared" si="2"/>
        <v>25</v>
      </c>
      <c r="AF22" s="1">
        <f t="shared" si="2"/>
        <v>26</v>
      </c>
      <c r="AG22" s="1">
        <f t="shared" si="2"/>
        <v>27</v>
      </c>
      <c r="AH22" s="1">
        <f t="shared" si="2"/>
        <v>28</v>
      </c>
      <c r="AI22" s="1">
        <f t="shared" si="2"/>
        <v>29</v>
      </c>
      <c r="AJ22" s="1">
        <f t="shared" si="2"/>
        <v>30</v>
      </c>
      <c r="AK22" s="1">
        <f t="shared" si="2"/>
        <v>31</v>
      </c>
      <c r="AL22" s="1">
        <f t="shared" si="2"/>
        <v>32</v>
      </c>
      <c r="AM22" s="1">
        <f t="shared" si="2"/>
        <v>33</v>
      </c>
      <c r="AN22" s="1">
        <f t="shared" si="2"/>
        <v>34</v>
      </c>
      <c r="AO22" s="1">
        <f t="shared" si="2"/>
        <v>35</v>
      </c>
      <c r="AP22" s="1">
        <f t="shared" si="2"/>
        <v>36</v>
      </c>
      <c r="AQ22" s="1">
        <f t="shared" si="2"/>
        <v>37</v>
      </c>
      <c r="AR22" s="1">
        <f t="shared" si="2"/>
        <v>38</v>
      </c>
      <c r="AS22" s="1">
        <f t="shared" si="2"/>
        <v>39</v>
      </c>
      <c r="AT22" s="26">
        <f t="shared" si="2"/>
        <v>40</v>
      </c>
      <c r="AU22" s="26">
        <f t="shared" si="2"/>
        <v>41</v>
      </c>
      <c r="AV22" s="26">
        <f t="shared" si="2"/>
        <v>42</v>
      </c>
      <c r="AW22" s="26">
        <f t="shared" si="2"/>
        <v>43</v>
      </c>
      <c r="AX22" s="26">
        <f t="shared" si="2"/>
        <v>44</v>
      </c>
    </row>
    <row r="23" spans="1:50" ht="7.2" customHeight="1" x14ac:dyDescent="0.45">
      <c r="A23" s="1">
        <v>1</v>
      </c>
      <c r="B23" s="25"/>
      <c r="C23" s="25"/>
      <c r="D23" s="25"/>
      <c r="E23" s="25"/>
      <c r="F23" s="25"/>
      <c r="G23" s="29"/>
      <c r="H23" s="30"/>
      <c r="I23" s="30"/>
      <c r="J23" s="30"/>
      <c r="K23" s="30"/>
      <c r="L23" s="30"/>
      <c r="M23" s="30"/>
      <c r="N23" s="31"/>
      <c r="O23" s="25"/>
      <c r="P23" s="25"/>
      <c r="Q23" s="25"/>
      <c r="R23" s="25"/>
      <c r="S23" s="25"/>
      <c r="T23" s="25"/>
      <c r="U23" s="25"/>
      <c r="V23" s="28"/>
      <c r="W23" s="25"/>
      <c r="X23" s="25"/>
      <c r="Y23" s="25"/>
      <c r="Z23" s="25"/>
      <c r="AA23" s="25"/>
      <c r="AB23" s="25"/>
      <c r="AC23" s="25"/>
      <c r="AD23" s="28"/>
      <c r="AE23" s="25"/>
      <c r="AF23" s="25"/>
      <c r="AG23" s="25"/>
      <c r="AH23" s="25"/>
      <c r="AI23" s="25"/>
      <c r="AJ23" s="25"/>
      <c r="AK23" s="25"/>
      <c r="AL23" s="28"/>
      <c r="AM23" s="25"/>
      <c r="AN23" s="25"/>
      <c r="AO23" s="25"/>
      <c r="AP23" s="25"/>
      <c r="AQ23" s="25"/>
      <c r="AR23" s="25"/>
      <c r="AS23" s="28"/>
      <c r="AT23" s="25"/>
      <c r="AU23" s="25"/>
      <c r="AV23" s="25"/>
      <c r="AW23" s="25"/>
      <c r="AX23" s="25"/>
    </row>
    <row r="24" spans="1:50" ht="19.95" customHeight="1" x14ac:dyDescent="0.45">
      <c r="A24" s="1">
        <f>A23 +1</f>
        <v>2</v>
      </c>
      <c r="B24" s="25"/>
      <c r="C24" s="25"/>
      <c r="D24" s="25"/>
      <c r="E24" s="25"/>
      <c r="F24" s="25"/>
      <c r="G24" s="29"/>
      <c r="H24" s="35" t="s">
        <v>23</v>
      </c>
      <c r="I24" s="35"/>
      <c r="J24" s="35"/>
      <c r="K24" s="35"/>
      <c r="L24" s="35"/>
      <c r="M24" s="35"/>
      <c r="N24" s="31"/>
      <c r="O24" s="27"/>
      <c r="P24" s="36" t="s">
        <v>29</v>
      </c>
      <c r="Q24" s="36"/>
      <c r="R24" s="36"/>
      <c r="S24" s="36"/>
      <c r="T24" s="36"/>
      <c r="U24" s="36"/>
      <c r="V24" s="28"/>
      <c r="W24" s="27"/>
      <c r="X24" s="36" t="s">
        <v>30</v>
      </c>
      <c r="Y24" s="36"/>
      <c r="Z24" s="36"/>
      <c r="AA24" s="36"/>
      <c r="AB24" s="36"/>
      <c r="AC24" s="36"/>
      <c r="AD24" s="28"/>
      <c r="AE24" s="27"/>
      <c r="AF24" s="36" t="s">
        <v>27</v>
      </c>
      <c r="AG24" s="36"/>
      <c r="AH24" s="36"/>
      <c r="AI24" s="36"/>
      <c r="AJ24" s="36"/>
      <c r="AK24" s="36"/>
      <c r="AL24" s="28"/>
      <c r="AM24" s="27"/>
      <c r="AN24" s="36" t="s">
        <v>25</v>
      </c>
      <c r="AO24" s="36"/>
      <c r="AP24" s="36"/>
      <c r="AQ24" s="36"/>
      <c r="AR24" s="36"/>
      <c r="AS24" s="28"/>
      <c r="AT24" s="25"/>
      <c r="AU24" s="25"/>
      <c r="AV24" s="25"/>
      <c r="AW24" s="25"/>
      <c r="AX24" s="25"/>
    </row>
    <row r="25" spans="1:50" ht="7.2" customHeight="1" x14ac:dyDescent="0.45">
      <c r="A25" s="1">
        <f>A24 +1</f>
        <v>3</v>
      </c>
      <c r="B25" s="25"/>
      <c r="C25" s="25"/>
      <c r="D25" s="25"/>
      <c r="E25" s="25"/>
      <c r="F25" s="25"/>
      <c r="G25" s="29"/>
      <c r="H25" s="30"/>
      <c r="I25" s="30"/>
      <c r="J25" s="30"/>
      <c r="K25" s="30"/>
      <c r="L25" s="30"/>
      <c r="M25" s="30"/>
      <c r="N25" s="31"/>
      <c r="O25" s="25"/>
      <c r="P25" s="25"/>
      <c r="Q25" s="25"/>
      <c r="R25" s="25"/>
      <c r="S25" s="25"/>
      <c r="T25" s="25"/>
      <c r="U25" s="25"/>
      <c r="V25" s="28"/>
      <c r="W25" s="25"/>
      <c r="X25" s="25"/>
      <c r="Y25" s="25"/>
      <c r="Z25" s="25"/>
      <c r="AA25" s="25"/>
      <c r="AB25" s="25"/>
      <c r="AC25" s="25"/>
      <c r="AD25" s="28"/>
      <c r="AE25" s="25"/>
      <c r="AF25" s="25"/>
      <c r="AG25" s="25"/>
      <c r="AH25" s="25"/>
      <c r="AI25" s="25"/>
      <c r="AJ25" s="25"/>
      <c r="AK25" s="25"/>
      <c r="AL25" s="28"/>
      <c r="AM25" s="25"/>
      <c r="AN25" s="25"/>
      <c r="AO25" s="25"/>
      <c r="AP25" s="25"/>
      <c r="AQ25" s="25"/>
      <c r="AR25" s="25"/>
      <c r="AS25" s="28"/>
      <c r="AT25" s="25"/>
      <c r="AU25" s="25"/>
      <c r="AV25" s="25"/>
      <c r="AW25" s="25"/>
      <c r="AX25" s="25"/>
    </row>
  </sheetData>
  <mergeCells count="10">
    <mergeCell ref="H3:M3"/>
    <mergeCell ref="P3:U3"/>
    <mergeCell ref="X3:AC3"/>
    <mergeCell ref="AF3:AK3"/>
    <mergeCell ref="AN3:AR3"/>
    <mergeCell ref="H24:M24"/>
    <mergeCell ref="P24:U24"/>
    <mergeCell ref="X24:AC24"/>
    <mergeCell ref="AF24:AK24"/>
    <mergeCell ref="AN24:AR24"/>
  </mergeCells>
  <phoneticPr fontId="2"/>
  <pageMargins left="0.7" right="0.7" top="0.75" bottom="0.75" header="0.3" footer="0.3"/>
  <pageSetup paperSize="9" scale="5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F5A8-31AB-42A7-90EF-93851345823A}">
  <dimension ref="A1:AW33"/>
  <sheetViews>
    <sheetView showGridLines="0" tabSelected="1" view="pageBreakPreview" zoomScaleNormal="100" zoomScaleSheetLayoutView="100" workbookViewId="0"/>
  </sheetViews>
  <sheetFormatPr defaultColWidth="2.59765625" defaultRowHeight="13.2" x14ac:dyDescent="0.45"/>
  <cols>
    <col min="1" max="33" width="2.59765625" style="1"/>
    <col min="34" max="34" width="3.19921875" style="1" bestFit="1" customWidth="1"/>
    <col min="35" max="16384" width="2.59765625" style="1"/>
  </cols>
  <sheetData>
    <row r="1" spans="1:49" ht="13.8" thickBot="1" x14ac:dyDescent="0.5">
      <c r="B1" s="26">
        <v>1</v>
      </c>
      <c r="C1" s="26">
        <f>B1 +1</f>
        <v>2</v>
      </c>
      <c r="D1" s="26">
        <f t="shared" ref="D1:AW1" si="0">C1 +1</f>
        <v>3</v>
      </c>
      <c r="E1" s="26">
        <f t="shared" si="0"/>
        <v>4</v>
      </c>
      <c r="F1" s="26">
        <f t="shared" si="0"/>
        <v>5</v>
      </c>
      <c r="G1" s="1">
        <v>1</v>
      </c>
      <c r="H1" s="1">
        <f t="shared" si="0"/>
        <v>2</v>
      </c>
      <c r="I1" s="1">
        <f t="shared" si="0"/>
        <v>3</v>
      </c>
      <c r="J1" s="1">
        <f t="shared" si="0"/>
        <v>4</v>
      </c>
      <c r="K1" s="1">
        <f t="shared" si="0"/>
        <v>5</v>
      </c>
      <c r="L1" s="1">
        <f t="shared" si="0"/>
        <v>6</v>
      </c>
      <c r="M1" s="1">
        <f t="shared" si="0"/>
        <v>7</v>
      </c>
      <c r="N1" s="1">
        <f t="shared" si="0"/>
        <v>8</v>
      </c>
      <c r="O1" s="1">
        <f t="shared" si="0"/>
        <v>9</v>
      </c>
      <c r="P1" s="1">
        <f t="shared" si="0"/>
        <v>10</v>
      </c>
      <c r="Q1" s="1">
        <f t="shared" si="0"/>
        <v>11</v>
      </c>
      <c r="R1" s="1">
        <f t="shared" si="0"/>
        <v>12</v>
      </c>
      <c r="S1" s="1">
        <f t="shared" si="0"/>
        <v>13</v>
      </c>
      <c r="T1" s="1">
        <f t="shared" si="0"/>
        <v>14</v>
      </c>
      <c r="U1" s="1">
        <f t="shared" si="0"/>
        <v>15</v>
      </c>
      <c r="V1" s="1">
        <f t="shared" si="0"/>
        <v>16</v>
      </c>
      <c r="W1" s="1">
        <f t="shared" si="0"/>
        <v>17</v>
      </c>
      <c r="X1" s="1">
        <f t="shared" si="0"/>
        <v>18</v>
      </c>
      <c r="Y1" s="1">
        <f t="shared" si="0"/>
        <v>19</v>
      </c>
      <c r="Z1" s="1">
        <f t="shared" si="0"/>
        <v>20</v>
      </c>
      <c r="AA1" s="1">
        <f t="shared" si="0"/>
        <v>21</v>
      </c>
      <c r="AB1" s="1">
        <f t="shared" si="0"/>
        <v>22</v>
      </c>
      <c r="AC1" s="1">
        <f t="shared" si="0"/>
        <v>23</v>
      </c>
      <c r="AD1" s="1">
        <f t="shared" si="0"/>
        <v>24</v>
      </c>
      <c r="AE1" s="1">
        <f t="shared" si="0"/>
        <v>25</v>
      </c>
      <c r="AF1" s="1">
        <f t="shared" si="0"/>
        <v>26</v>
      </c>
      <c r="AG1" s="1">
        <f t="shared" si="0"/>
        <v>27</v>
      </c>
      <c r="AH1" s="1">
        <f>AG1 +1</f>
        <v>28</v>
      </c>
      <c r="AI1" s="1">
        <f t="shared" si="0"/>
        <v>29</v>
      </c>
      <c r="AJ1" s="1">
        <f t="shared" si="0"/>
        <v>30</v>
      </c>
      <c r="AK1" s="1">
        <f t="shared" si="0"/>
        <v>31</v>
      </c>
      <c r="AL1" s="1">
        <f t="shared" si="0"/>
        <v>32</v>
      </c>
      <c r="AM1" s="1">
        <f t="shared" si="0"/>
        <v>33</v>
      </c>
      <c r="AN1" s="1">
        <f t="shared" si="0"/>
        <v>34</v>
      </c>
      <c r="AO1" s="1">
        <f t="shared" si="0"/>
        <v>35</v>
      </c>
      <c r="AP1" s="1">
        <f t="shared" si="0"/>
        <v>36</v>
      </c>
      <c r="AQ1" s="1">
        <f t="shared" si="0"/>
        <v>37</v>
      </c>
      <c r="AR1" s="1">
        <f t="shared" si="0"/>
        <v>38</v>
      </c>
      <c r="AS1" s="26">
        <f t="shared" si="0"/>
        <v>39</v>
      </c>
      <c r="AT1" s="26">
        <f t="shared" si="0"/>
        <v>40</v>
      </c>
      <c r="AU1" s="26">
        <f t="shared" si="0"/>
        <v>41</v>
      </c>
      <c r="AV1" s="26">
        <f t="shared" si="0"/>
        <v>42</v>
      </c>
      <c r="AW1" s="26">
        <f t="shared" si="0"/>
        <v>43</v>
      </c>
    </row>
    <row r="2" spans="1:49" ht="13.8" customHeight="1" x14ac:dyDescent="0.45">
      <c r="A2" s="1">
        <v>1</v>
      </c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4"/>
    </row>
    <row r="3" spans="1:49" ht="6.75" customHeight="1" thickBot="1" x14ac:dyDescent="0.5">
      <c r="A3" s="1">
        <f>A2 +1</f>
        <v>2</v>
      </c>
      <c r="B3" s="12"/>
      <c r="C3" s="127"/>
      <c r="D3" s="127"/>
      <c r="E3" s="127"/>
      <c r="F3" s="127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4"/>
      <c r="AS3" s="127"/>
      <c r="AT3" s="127"/>
      <c r="AU3" s="127"/>
      <c r="AV3" s="127"/>
      <c r="AW3" s="13"/>
    </row>
    <row r="4" spans="1:49" ht="13.8" thickBot="1" x14ac:dyDescent="0.5">
      <c r="A4" s="1">
        <f t="shared" ref="A4:A33" si="1">A3 +1</f>
        <v>3</v>
      </c>
      <c r="B4" s="12"/>
      <c r="C4" s="127"/>
      <c r="D4" s="127"/>
      <c r="E4" s="127"/>
      <c r="F4" s="127"/>
      <c r="G4" s="5"/>
      <c r="H4" s="126" t="s">
        <v>4</v>
      </c>
      <c r="I4" s="126" t="s">
        <v>5</v>
      </c>
      <c r="J4" s="127"/>
      <c r="K4" s="127"/>
      <c r="L4" s="127"/>
      <c r="M4" s="131" t="s">
        <v>55</v>
      </c>
      <c r="N4" s="131"/>
      <c r="O4" s="131"/>
      <c r="P4" s="131"/>
      <c r="Q4" s="120" t="s">
        <v>54</v>
      </c>
      <c r="R4" s="121"/>
      <c r="S4" s="121"/>
      <c r="T4" s="121"/>
      <c r="U4" s="122"/>
      <c r="V4" s="42" t="s">
        <v>56</v>
      </c>
      <c r="W4" s="43"/>
      <c r="X4" s="42" t="s">
        <v>57</v>
      </c>
      <c r="Y4" s="43"/>
      <c r="Z4" s="127"/>
      <c r="AA4" s="120">
        <v>1068</v>
      </c>
      <c r="AB4" s="121"/>
      <c r="AC4" s="121"/>
      <c r="AD4" s="122"/>
      <c r="AE4" s="42" t="s">
        <v>21</v>
      </c>
      <c r="AF4" s="43"/>
      <c r="AG4" s="127"/>
      <c r="AH4" s="127"/>
      <c r="AK4" s="127"/>
      <c r="AL4" s="127"/>
      <c r="AM4" s="127"/>
      <c r="AP4" s="127"/>
      <c r="AQ4" s="127"/>
      <c r="AR4" s="6"/>
      <c r="AS4" s="127"/>
      <c r="AT4" s="127"/>
      <c r="AU4" s="127"/>
      <c r="AV4" s="127"/>
      <c r="AW4" s="13"/>
    </row>
    <row r="5" spans="1:49" ht="4.5" customHeight="1" x14ac:dyDescent="0.45">
      <c r="A5" s="1">
        <f t="shared" si="1"/>
        <v>4</v>
      </c>
      <c r="B5" s="12"/>
      <c r="C5" s="127"/>
      <c r="D5" s="127"/>
      <c r="E5" s="127"/>
      <c r="F5" s="127"/>
      <c r="G5" s="5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6"/>
      <c r="AS5" s="127"/>
      <c r="AT5" s="127"/>
      <c r="AU5" s="127"/>
      <c r="AV5" s="127"/>
      <c r="AW5" s="13"/>
    </row>
    <row r="6" spans="1:49" ht="13.5" customHeight="1" x14ac:dyDescent="0.45">
      <c r="A6" s="1">
        <f t="shared" si="1"/>
        <v>5</v>
      </c>
      <c r="B6" s="12"/>
      <c r="C6" s="127"/>
      <c r="D6" s="127"/>
      <c r="E6" s="127"/>
      <c r="F6" s="127"/>
      <c r="G6" s="5"/>
      <c r="H6" s="109" t="s">
        <v>1</v>
      </c>
      <c r="I6" s="111"/>
      <c r="J6" s="109" t="s">
        <v>7</v>
      </c>
      <c r="K6" s="110"/>
      <c r="L6" s="111"/>
      <c r="M6" s="109" t="s">
        <v>6</v>
      </c>
      <c r="N6" s="110"/>
      <c r="O6" s="110"/>
      <c r="P6" s="110"/>
      <c r="Q6" s="110"/>
      <c r="R6" s="110"/>
      <c r="S6" s="111"/>
      <c r="T6" s="109" t="s">
        <v>2</v>
      </c>
      <c r="U6" s="111"/>
      <c r="V6" s="109" t="s">
        <v>8</v>
      </c>
      <c r="W6" s="111"/>
      <c r="X6" s="109" t="s">
        <v>3</v>
      </c>
      <c r="Y6" s="110"/>
      <c r="Z6" s="111"/>
      <c r="AA6" s="109" t="s">
        <v>9</v>
      </c>
      <c r="AB6" s="110"/>
      <c r="AC6" s="110"/>
      <c r="AD6" s="111"/>
      <c r="AE6" s="109" t="s">
        <v>10</v>
      </c>
      <c r="AF6" s="110"/>
      <c r="AG6" s="111"/>
      <c r="AH6" s="106" t="s">
        <v>11</v>
      </c>
      <c r="AI6" s="107"/>
      <c r="AJ6" s="107"/>
      <c r="AK6" s="108"/>
      <c r="AL6" s="106" t="s">
        <v>12</v>
      </c>
      <c r="AM6" s="107"/>
      <c r="AN6" s="107"/>
      <c r="AO6" s="108"/>
      <c r="AP6" s="104" t="s">
        <v>13</v>
      </c>
      <c r="AQ6" s="127"/>
      <c r="AR6" s="6"/>
      <c r="AS6" s="127"/>
      <c r="AT6" s="127"/>
      <c r="AU6" s="127"/>
      <c r="AV6" s="127"/>
      <c r="AW6" s="13"/>
    </row>
    <row r="7" spans="1:49" x14ac:dyDescent="0.45">
      <c r="A7" s="1">
        <f t="shared" si="1"/>
        <v>6</v>
      </c>
      <c r="B7" s="12"/>
      <c r="C7" s="127"/>
      <c r="D7" s="127"/>
      <c r="E7" s="127"/>
      <c r="F7" s="127"/>
      <c r="G7" s="5"/>
      <c r="H7" s="66">
        <v>1</v>
      </c>
      <c r="I7" s="68"/>
      <c r="J7" s="50" t="s">
        <v>47</v>
      </c>
      <c r="K7" s="51"/>
      <c r="L7" s="52"/>
      <c r="M7" s="58" t="s">
        <v>14</v>
      </c>
      <c r="N7" s="59"/>
      <c r="O7" s="59"/>
      <c r="P7" s="59"/>
      <c r="Q7" s="59"/>
      <c r="R7" s="59"/>
      <c r="S7" s="60"/>
      <c r="T7" s="66">
        <v>42</v>
      </c>
      <c r="U7" s="68"/>
      <c r="V7" s="66">
        <v>35</v>
      </c>
      <c r="W7" s="68"/>
      <c r="X7" s="66" t="str">
        <f>ROUND(( T7 / (T7 + V7) ) * 100,0) &amp; "%"</f>
        <v>55%</v>
      </c>
      <c r="Y7" s="67"/>
      <c r="Z7" s="68"/>
      <c r="AA7" s="66">
        <v>1068</v>
      </c>
      <c r="AB7" s="67"/>
      <c r="AC7" s="67"/>
      <c r="AD7" s="68"/>
      <c r="AE7" s="112" t="str">
        <f>IF(AA7-AH7&lt;0," - ",IF(AA7-AH7=0,""," + ")) &amp; ABS(AA7-AH7)</f>
        <v xml:space="preserve"> + 88</v>
      </c>
      <c r="AF7" s="113"/>
      <c r="AG7" s="114"/>
      <c r="AH7" s="66">
        <v>980</v>
      </c>
      <c r="AI7" s="67"/>
      <c r="AJ7" s="67"/>
      <c r="AK7" s="68"/>
      <c r="AL7" s="66">
        <v>900</v>
      </c>
      <c r="AM7" s="67"/>
      <c r="AN7" s="67"/>
      <c r="AO7" s="68"/>
      <c r="AP7" s="104"/>
      <c r="AQ7" s="127"/>
      <c r="AR7" s="6"/>
      <c r="AS7" s="127"/>
      <c r="AT7" s="127"/>
      <c r="AU7" s="127"/>
      <c r="AV7" s="127"/>
      <c r="AW7" s="13"/>
    </row>
    <row r="8" spans="1:49" x14ac:dyDescent="0.45">
      <c r="A8" s="1">
        <f t="shared" si="1"/>
        <v>7</v>
      </c>
      <c r="B8" s="12"/>
      <c r="C8" s="127"/>
      <c r="D8" s="127"/>
      <c r="E8" s="127"/>
      <c r="F8" s="127"/>
      <c r="G8" s="5"/>
      <c r="H8" s="69"/>
      <c r="I8" s="70"/>
      <c r="J8" s="53"/>
      <c r="K8" s="132"/>
      <c r="L8" s="54"/>
      <c r="M8" s="61"/>
      <c r="N8" s="129"/>
      <c r="O8" s="129"/>
      <c r="P8" s="129"/>
      <c r="Q8" s="129"/>
      <c r="R8" s="129"/>
      <c r="S8" s="62"/>
      <c r="T8" s="69"/>
      <c r="U8" s="70"/>
      <c r="V8" s="69"/>
      <c r="W8" s="70"/>
      <c r="X8" s="69"/>
      <c r="Y8" s="128"/>
      <c r="Z8" s="70"/>
      <c r="AA8" s="69"/>
      <c r="AB8" s="128"/>
      <c r="AC8" s="128"/>
      <c r="AD8" s="70"/>
      <c r="AE8" s="115"/>
      <c r="AF8" s="133"/>
      <c r="AG8" s="116"/>
      <c r="AH8" s="69"/>
      <c r="AI8" s="128"/>
      <c r="AJ8" s="128"/>
      <c r="AK8" s="70"/>
      <c r="AL8" s="69"/>
      <c r="AM8" s="128"/>
      <c r="AN8" s="128"/>
      <c r="AO8" s="70"/>
      <c r="AP8" s="104"/>
      <c r="AQ8" s="127"/>
      <c r="AR8" s="6"/>
      <c r="AS8" s="127"/>
      <c r="AT8" s="127"/>
      <c r="AU8" s="127"/>
      <c r="AV8" s="127"/>
      <c r="AW8" s="13"/>
    </row>
    <row r="9" spans="1:49" x14ac:dyDescent="0.45">
      <c r="A9" s="1">
        <f t="shared" si="1"/>
        <v>8</v>
      </c>
      <c r="B9" s="12"/>
      <c r="C9" s="127"/>
      <c r="D9" s="127"/>
      <c r="E9" s="127"/>
      <c r="F9" s="127"/>
      <c r="G9" s="5"/>
      <c r="H9" s="71"/>
      <c r="I9" s="73"/>
      <c r="J9" s="55"/>
      <c r="K9" s="56"/>
      <c r="L9" s="57"/>
      <c r="M9" s="63"/>
      <c r="N9" s="64"/>
      <c r="O9" s="64"/>
      <c r="P9" s="64"/>
      <c r="Q9" s="64"/>
      <c r="R9" s="64"/>
      <c r="S9" s="65"/>
      <c r="T9" s="71"/>
      <c r="U9" s="73"/>
      <c r="V9" s="71"/>
      <c r="W9" s="73"/>
      <c r="X9" s="71"/>
      <c r="Y9" s="72"/>
      <c r="Z9" s="73"/>
      <c r="AA9" s="71"/>
      <c r="AB9" s="72"/>
      <c r="AC9" s="72"/>
      <c r="AD9" s="73"/>
      <c r="AE9" s="117"/>
      <c r="AF9" s="118"/>
      <c r="AG9" s="119"/>
      <c r="AH9" s="71"/>
      <c r="AI9" s="72"/>
      <c r="AJ9" s="72"/>
      <c r="AK9" s="73"/>
      <c r="AL9" s="71"/>
      <c r="AM9" s="72"/>
      <c r="AN9" s="72"/>
      <c r="AO9" s="73"/>
      <c r="AP9" s="104"/>
      <c r="AQ9" s="127"/>
      <c r="AR9" s="6"/>
      <c r="AS9" s="127"/>
      <c r="AT9" s="127"/>
      <c r="AU9" s="127"/>
      <c r="AV9" s="127"/>
      <c r="AW9" s="13"/>
    </row>
    <row r="10" spans="1:49" x14ac:dyDescent="0.45">
      <c r="A10" s="1">
        <f t="shared" si="1"/>
        <v>9</v>
      </c>
      <c r="B10" s="12"/>
      <c r="C10" s="127"/>
      <c r="D10" s="127"/>
      <c r="E10" s="127"/>
      <c r="F10" s="127"/>
      <c r="G10" s="5"/>
      <c r="H10" s="66">
        <f>H7 + 1</f>
        <v>2</v>
      </c>
      <c r="I10" s="68"/>
      <c r="J10" s="96" t="s">
        <v>47</v>
      </c>
      <c r="K10" s="97"/>
      <c r="L10" s="98"/>
      <c r="M10" s="58" t="s">
        <v>15</v>
      </c>
      <c r="N10" s="59"/>
      <c r="O10" s="59"/>
      <c r="P10" s="59"/>
      <c r="Q10" s="59"/>
      <c r="R10" s="59"/>
      <c r="S10" s="60"/>
      <c r="T10" s="66">
        <v>20</v>
      </c>
      <c r="U10" s="68"/>
      <c r="V10" s="66">
        <v>11</v>
      </c>
      <c r="W10" s="68"/>
      <c r="X10" s="66" t="str">
        <f t="shared" ref="X10" si="2">ROUND(( T10 / (T10 + V10) ) * 100,0) &amp; "%"</f>
        <v>65%</v>
      </c>
      <c r="Y10" s="67"/>
      <c r="Z10" s="68"/>
      <c r="AA10" s="66">
        <v>612</v>
      </c>
      <c r="AB10" s="67"/>
      <c r="AC10" s="67"/>
      <c r="AD10" s="68"/>
      <c r="AE10" s="66" t="str">
        <f>IF(AA10-AH10&lt;0," - ",IF(AA10-AH10=0,""," + ")) &amp; ABS(AA10-AH10)</f>
        <v>0</v>
      </c>
      <c r="AF10" s="67"/>
      <c r="AG10" s="68"/>
      <c r="AH10" s="66">
        <v>612</v>
      </c>
      <c r="AI10" s="67"/>
      <c r="AJ10" s="67"/>
      <c r="AK10" s="68"/>
      <c r="AL10" s="66">
        <v>500</v>
      </c>
      <c r="AM10" s="67"/>
      <c r="AN10" s="67"/>
      <c r="AO10" s="68"/>
      <c r="AP10" s="104"/>
      <c r="AQ10" s="127"/>
      <c r="AR10" s="6"/>
      <c r="AS10" s="127"/>
      <c r="AT10" s="127"/>
      <c r="AU10" s="127"/>
      <c r="AV10" s="127"/>
      <c r="AW10" s="13"/>
    </row>
    <row r="11" spans="1:49" ht="12.6" customHeight="1" x14ac:dyDescent="0.45">
      <c r="A11" s="1">
        <f t="shared" si="1"/>
        <v>10</v>
      </c>
      <c r="B11" s="12"/>
      <c r="C11" s="127"/>
      <c r="D11" s="127"/>
      <c r="E11" s="127"/>
      <c r="F11" s="127"/>
      <c r="G11" s="5"/>
      <c r="H11" s="69"/>
      <c r="I11" s="70"/>
      <c r="J11" s="99"/>
      <c r="K11" s="134"/>
      <c r="L11" s="100"/>
      <c r="M11" s="61"/>
      <c r="N11" s="129"/>
      <c r="O11" s="129"/>
      <c r="P11" s="129"/>
      <c r="Q11" s="129"/>
      <c r="R11" s="129"/>
      <c r="S11" s="62"/>
      <c r="T11" s="69"/>
      <c r="U11" s="70"/>
      <c r="V11" s="69"/>
      <c r="W11" s="70"/>
      <c r="X11" s="69"/>
      <c r="Y11" s="128"/>
      <c r="Z11" s="70"/>
      <c r="AA11" s="69"/>
      <c r="AB11" s="128"/>
      <c r="AC11" s="128"/>
      <c r="AD11" s="70"/>
      <c r="AE11" s="69"/>
      <c r="AF11" s="128"/>
      <c r="AG11" s="70"/>
      <c r="AH11" s="69"/>
      <c r="AI11" s="128"/>
      <c r="AJ11" s="128"/>
      <c r="AK11" s="70"/>
      <c r="AL11" s="69"/>
      <c r="AM11" s="128"/>
      <c r="AN11" s="128"/>
      <c r="AO11" s="70"/>
      <c r="AP11" s="104"/>
      <c r="AQ11" s="127"/>
      <c r="AR11" s="6"/>
      <c r="AS11" s="127"/>
      <c r="AT11" s="127"/>
      <c r="AU11" s="127"/>
      <c r="AV11" s="127"/>
      <c r="AW11" s="13"/>
    </row>
    <row r="12" spans="1:49" x14ac:dyDescent="0.45">
      <c r="A12" s="1">
        <f t="shared" si="1"/>
        <v>11</v>
      </c>
      <c r="B12" s="12"/>
      <c r="C12" s="127"/>
      <c r="D12" s="127"/>
      <c r="E12" s="127"/>
      <c r="F12" s="127"/>
      <c r="G12" s="5"/>
      <c r="H12" s="71"/>
      <c r="I12" s="73"/>
      <c r="J12" s="101"/>
      <c r="K12" s="102"/>
      <c r="L12" s="103"/>
      <c r="M12" s="63"/>
      <c r="N12" s="64"/>
      <c r="O12" s="64"/>
      <c r="P12" s="64"/>
      <c r="Q12" s="64"/>
      <c r="R12" s="64"/>
      <c r="S12" s="65"/>
      <c r="T12" s="71"/>
      <c r="U12" s="73"/>
      <c r="V12" s="71"/>
      <c r="W12" s="73"/>
      <c r="X12" s="71"/>
      <c r="Y12" s="72"/>
      <c r="Z12" s="73"/>
      <c r="AA12" s="71"/>
      <c r="AB12" s="72"/>
      <c r="AC12" s="72"/>
      <c r="AD12" s="73"/>
      <c r="AE12" s="71"/>
      <c r="AF12" s="72"/>
      <c r="AG12" s="73"/>
      <c r="AH12" s="71"/>
      <c r="AI12" s="72"/>
      <c r="AJ12" s="72"/>
      <c r="AK12" s="73"/>
      <c r="AL12" s="71"/>
      <c r="AM12" s="72"/>
      <c r="AN12" s="72"/>
      <c r="AO12" s="73"/>
      <c r="AP12" s="104"/>
      <c r="AQ12" s="127"/>
      <c r="AR12" s="6"/>
      <c r="AS12" s="127"/>
      <c r="AT12" s="127"/>
      <c r="AU12" s="127"/>
      <c r="AV12" s="127"/>
      <c r="AW12" s="13"/>
    </row>
    <row r="13" spans="1:49" x14ac:dyDescent="0.45">
      <c r="A13" s="1">
        <f t="shared" si="1"/>
        <v>12</v>
      </c>
      <c r="B13" s="12"/>
      <c r="C13" s="127"/>
      <c r="D13" s="127"/>
      <c r="E13" s="127"/>
      <c r="F13" s="127"/>
      <c r="G13" s="5"/>
      <c r="H13" s="66">
        <f>H10 + 1</f>
        <v>3</v>
      </c>
      <c r="I13" s="68"/>
      <c r="J13" s="80" t="s">
        <v>47</v>
      </c>
      <c r="K13" s="81"/>
      <c r="L13" s="82"/>
      <c r="M13" s="58" t="s">
        <v>16</v>
      </c>
      <c r="N13" s="59"/>
      <c r="O13" s="59"/>
      <c r="P13" s="59"/>
      <c r="Q13" s="59"/>
      <c r="R13" s="59"/>
      <c r="S13" s="60"/>
      <c r="T13" s="66">
        <v>14</v>
      </c>
      <c r="U13" s="68"/>
      <c r="V13" s="66">
        <v>13</v>
      </c>
      <c r="W13" s="68"/>
      <c r="X13" s="66" t="str">
        <f t="shared" ref="X13" si="3">ROUND(( T13 / (T13 + V13) ) * 100,0) &amp; "%"</f>
        <v>52%</v>
      </c>
      <c r="Y13" s="67"/>
      <c r="Z13" s="68"/>
      <c r="AA13" s="66">
        <v>610</v>
      </c>
      <c r="AB13" s="67"/>
      <c r="AC13" s="67"/>
      <c r="AD13" s="68"/>
      <c r="AE13" s="88" t="str">
        <f>IF(AA13-AH13&lt;0," - ",IF(AA13-AH13=0,""," + ")) &amp; ABS(AA13-AH13)</f>
        <v xml:space="preserve"> - 100</v>
      </c>
      <c r="AF13" s="89"/>
      <c r="AG13" s="90"/>
      <c r="AH13" s="66">
        <v>710</v>
      </c>
      <c r="AI13" s="67"/>
      <c r="AJ13" s="67"/>
      <c r="AK13" s="68"/>
      <c r="AL13" s="66">
        <v>614</v>
      </c>
      <c r="AM13" s="67"/>
      <c r="AN13" s="67"/>
      <c r="AO13" s="68"/>
      <c r="AP13" s="104"/>
      <c r="AQ13" s="127"/>
      <c r="AR13" s="6"/>
      <c r="AS13" s="127"/>
      <c r="AT13" s="127"/>
      <c r="AU13" s="127"/>
      <c r="AV13" s="127"/>
      <c r="AW13" s="13"/>
    </row>
    <row r="14" spans="1:49" x14ac:dyDescent="0.45">
      <c r="A14" s="1">
        <f t="shared" si="1"/>
        <v>13</v>
      </c>
      <c r="B14" s="12"/>
      <c r="C14" s="127"/>
      <c r="D14" s="127"/>
      <c r="E14" s="127"/>
      <c r="F14" s="127"/>
      <c r="G14" s="5"/>
      <c r="H14" s="69"/>
      <c r="I14" s="70"/>
      <c r="J14" s="83"/>
      <c r="K14" s="135"/>
      <c r="L14" s="84"/>
      <c r="M14" s="61"/>
      <c r="N14" s="129"/>
      <c r="O14" s="129"/>
      <c r="P14" s="129"/>
      <c r="Q14" s="129"/>
      <c r="R14" s="129"/>
      <c r="S14" s="62"/>
      <c r="T14" s="69"/>
      <c r="U14" s="70"/>
      <c r="V14" s="69"/>
      <c r="W14" s="70"/>
      <c r="X14" s="69"/>
      <c r="Y14" s="128"/>
      <c r="Z14" s="70"/>
      <c r="AA14" s="69"/>
      <c r="AB14" s="128"/>
      <c r="AC14" s="128"/>
      <c r="AD14" s="70"/>
      <c r="AE14" s="91"/>
      <c r="AF14" s="136"/>
      <c r="AG14" s="92"/>
      <c r="AH14" s="69"/>
      <c r="AI14" s="128"/>
      <c r="AJ14" s="128"/>
      <c r="AK14" s="70"/>
      <c r="AL14" s="69"/>
      <c r="AM14" s="128"/>
      <c r="AN14" s="128"/>
      <c r="AO14" s="70"/>
      <c r="AP14" s="104"/>
      <c r="AQ14" s="127"/>
      <c r="AR14" s="6"/>
      <c r="AS14" s="127"/>
      <c r="AT14" s="127"/>
      <c r="AU14" s="127"/>
      <c r="AV14" s="127"/>
      <c r="AW14" s="13"/>
    </row>
    <row r="15" spans="1:49" x14ac:dyDescent="0.45">
      <c r="A15" s="1">
        <f t="shared" si="1"/>
        <v>14</v>
      </c>
      <c r="B15" s="12"/>
      <c r="C15" s="127"/>
      <c r="D15" s="127"/>
      <c r="E15" s="127"/>
      <c r="F15" s="127"/>
      <c r="G15" s="5"/>
      <c r="H15" s="71"/>
      <c r="I15" s="73"/>
      <c r="J15" s="85"/>
      <c r="K15" s="86"/>
      <c r="L15" s="87"/>
      <c r="M15" s="63"/>
      <c r="N15" s="64"/>
      <c r="O15" s="64"/>
      <c r="P15" s="64"/>
      <c r="Q15" s="64"/>
      <c r="R15" s="64"/>
      <c r="S15" s="65"/>
      <c r="T15" s="71"/>
      <c r="U15" s="73"/>
      <c r="V15" s="71"/>
      <c r="W15" s="73"/>
      <c r="X15" s="71"/>
      <c r="Y15" s="72"/>
      <c r="Z15" s="73"/>
      <c r="AA15" s="71"/>
      <c r="AB15" s="72"/>
      <c r="AC15" s="72"/>
      <c r="AD15" s="73"/>
      <c r="AE15" s="93"/>
      <c r="AF15" s="94"/>
      <c r="AG15" s="95"/>
      <c r="AH15" s="71"/>
      <c r="AI15" s="72"/>
      <c r="AJ15" s="72"/>
      <c r="AK15" s="73"/>
      <c r="AL15" s="71"/>
      <c r="AM15" s="72"/>
      <c r="AN15" s="72"/>
      <c r="AO15" s="73"/>
      <c r="AP15" s="105"/>
      <c r="AQ15" s="127"/>
      <c r="AR15" s="6"/>
      <c r="AS15" s="127"/>
      <c r="AT15" s="127"/>
      <c r="AU15" s="127"/>
      <c r="AV15" s="127"/>
      <c r="AW15" s="13"/>
    </row>
    <row r="16" spans="1:49" x14ac:dyDescent="0.45">
      <c r="A16" s="1">
        <f t="shared" si="1"/>
        <v>15</v>
      </c>
      <c r="B16" s="12"/>
      <c r="C16" s="127"/>
      <c r="D16" s="127"/>
      <c r="E16" s="127"/>
      <c r="F16" s="127"/>
      <c r="G16" s="7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9"/>
      <c r="AS16" s="127"/>
      <c r="AT16" s="127"/>
      <c r="AU16" s="127"/>
      <c r="AV16" s="127"/>
      <c r="AW16" s="13"/>
    </row>
    <row r="17" spans="1:49" ht="6" customHeight="1" x14ac:dyDescent="0.45">
      <c r="A17" s="1">
        <f t="shared" si="1"/>
        <v>16</v>
      </c>
      <c r="B17" s="12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3"/>
    </row>
    <row r="18" spans="1:49" ht="9" customHeight="1" thickBot="1" x14ac:dyDescent="0.5">
      <c r="A18" s="1">
        <f t="shared" si="1"/>
        <v>17</v>
      </c>
      <c r="B18" s="12"/>
      <c r="C18" s="127"/>
      <c r="D18" s="127"/>
      <c r="E18" s="127"/>
      <c r="F18" s="127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4"/>
      <c r="AS18" s="127"/>
      <c r="AT18" s="127"/>
      <c r="AU18" s="127"/>
      <c r="AV18" s="127"/>
      <c r="AW18" s="13"/>
    </row>
    <row r="19" spans="1:49" ht="13.8" thickBot="1" x14ac:dyDescent="0.5">
      <c r="A19" s="1">
        <f t="shared" si="1"/>
        <v>18</v>
      </c>
      <c r="B19" s="12"/>
      <c r="C19" s="127"/>
      <c r="D19" s="127"/>
      <c r="E19" s="127"/>
      <c r="F19" s="127"/>
      <c r="G19" s="5"/>
      <c r="H19" s="126" t="s">
        <v>4</v>
      </c>
      <c r="I19" s="126" t="s">
        <v>19</v>
      </c>
      <c r="J19" s="127"/>
      <c r="K19" s="127"/>
      <c r="L19" s="127"/>
      <c r="M19" s="131" t="s">
        <v>55</v>
      </c>
      <c r="N19" s="131"/>
      <c r="O19" s="131"/>
      <c r="P19" s="131"/>
      <c r="Q19" s="120" t="s">
        <v>54</v>
      </c>
      <c r="R19" s="121"/>
      <c r="S19" s="121"/>
      <c r="T19" s="121"/>
      <c r="U19" s="122"/>
      <c r="V19" s="42" t="s">
        <v>56</v>
      </c>
      <c r="W19" s="43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6"/>
      <c r="AS19" s="127"/>
      <c r="AT19" s="127"/>
      <c r="AU19" s="127"/>
      <c r="AV19" s="127"/>
      <c r="AW19" s="13"/>
    </row>
    <row r="20" spans="1:49" ht="6" customHeight="1" thickBot="1" x14ac:dyDescent="0.5">
      <c r="A20" s="1">
        <f t="shared" si="1"/>
        <v>19</v>
      </c>
      <c r="B20" s="12"/>
      <c r="C20" s="127"/>
      <c r="D20" s="127"/>
      <c r="E20" s="127"/>
      <c r="F20" s="127"/>
      <c r="G20" s="5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6"/>
      <c r="AS20" s="127"/>
      <c r="AT20" s="127"/>
      <c r="AU20" s="127"/>
      <c r="AV20" s="127"/>
      <c r="AW20" s="13"/>
    </row>
    <row r="21" spans="1:49" x14ac:dyDescent="0.45">
      <c r="A21" s="1">
        <f t="shared" si="1"/>
        <v>20</v>
      </c>
      <c r="B21" s="12"/>
      <c r="C21" s="127"/>
      <c r="D21" s="127"/>
      <c r="E21" s="127"/>
      <c r="F21" s="127"/>
      <c r="G21" s="5"/>
      <c r="H21" s="50" t="s">
        <v>47</v>
      </c>
      <c r="I21" s="51"/>
      <c r="J21" s="52"/>
      <c r="K21" s="58" t="s">
        <v>14</v>
      </c>
      <c r="L21" s="59"/>
      <c r="M21" s="59"/>
      <c r="N21" s="59"/>
      <c r="O21" s="59"/>
      <c r="P21" s="59"/>
      <c r="Q21" s="60"/>
      <c r="R21" s="127"/>
      <c r="S21" s="127"/>
      <c r="T21" s="10" t="s">
        <v>17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23" t="s">
        <v>21</v>
      </c>
      <c r="AM21" s="124"/>
      <c r="AN21" s="124"/>
      <c r="AO21" s="124"/>
      <c r="AP21" s="125"/>
      <c r="AQ21" s="127"/>
      <c r="AR21" s="6"/>
      <c r="AS21" s="127"/>
      <c r="AT21" s="127"/>
      <c r="AU21" s="127"/>
      <c r="AV21" s="127"/>
      <c r="AW21" s="13"/>
    </row>
    <row r="22" spans="1:49" x14ac:dyDescent="0.45">
      <c r="A22" s="1">
        <f t="shared" si="1"/>
        <v>21</v>
      </c>
      <c r="B22" s="12"/>
      <c r="C22" s="127"/>
      <c r="D22" s="127"/>
      <c r="E22" s="127"/>
      <c r="F22" s="127"/>
      <c r="G22" s="5"/>
      <c r="H22" s="53"/>
      <c r="I22" s="132"/>
      <c r="J22" s="54"/>
      <c r="K22" s="61"/>
      <c r="L22" s="129"/>
      <c r="M22" s="129"/>
      <c r="N22" s="129"/>
      <c r="O22" s="129"/>
      <c r="P22" s="129"/>
      <c r="Q22" s="62"/>
      <c r="R22" s="127"/>
      <c r="S22" s="127"/>
      <c r="T22" s="37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38"/>
      <c r="AQ22" s="127"/>
      <c r="AR22" s="6"/>
      <c r="AS22" s="127"/>
      <c r="AT22" s="127"/>
      <c r="AU22" s="127"/>
      <c r="AV22" s="127"/>
      <c r="AW22" s="13"/>
    </row>
    <row r="23" spans="1:49" x14ac:dyDescent="0.45">
      <c r="A23" s="1">
        <f t="shared" si="1"/>
        <v>22</v>
      </c>
      <c r="B23" s="12"/>
      <c r="C23" s="127"/>
      <c r="D23" s="127"/>
      <c r="E23" s="127"/>
      <c r="F23" s="127"/>
      <c r="G23" s="5"/>
      <c r="H23" s="55"/>
      <c r="I23" s="56"/>
      <c r="J23" s="57"/>
      <c r="K23" s="63"/>
      <c r="L23" s="64"/>
      <c r="M23" s="64"/>
      <c r="N23" s="64"/>
      <c r="O23" s="64"/>
      <c r="P23" s="64"/>
      <c r="Q23" s="65"/>
      <c r="R23" s="127"/>
      <c r="S23" s="127"/>
      <c r="T23" s="37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38"/>
      <c r="AQ23" s="127"/>
      <c r="AR23" s="6"/>
      <c r="AS23" s="127"/>
      <c r="AT23" s="127"/>
      <c r="AU23" s="127"/>
      <c r="AV23" s="127"/>
      <c r="AW23" s="13"/>
    </row>
    <row r="24" spans="1:49" x14ac:dyDescent="0.45">
      <c r="A24" s="1">
        <f t="shared" si="1"/>
        <v>23</v>
      </c>
      <c r="B24" s="12"/>
      <c r="C24" s="127"/>
      <c r="D24" s="127"/>
      <c r="E24" s="127"/>
      <c r="F24" s="127"/>
      <c r="G24" s="5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37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38"/>
      <c r="AQ24" s="127"/>
      <c r="AR24" s="6"/>
      <c r="AS24" s="127"/>
      <c r="AT24" s="127"/>
      <c r="AU24" s="127"/>
      <c r="AV24" s="127"/>
      <c r="AW24" s="13"/>
    </row>
    <row r="25" spans="1:49" x14ac:dyDescent="0.45">
      <c r="A25" s="1">
        <f t="shared" si="1"/>
        <v>24</v>
      </c>
      <c r="B25" s="12"/>
      <c r="C25" s="127"/>
      <c r="D25" s="127"/>
      <c r="E25" s="127"/>
      <c r="F25" s="127"/>
      <c r="G25" s="5"/>
      <c r="J25" s="44" t="s">
        <v>2</v>
      </c>
      <c r="K25" s="45"/>
      <c r="L25" s="46"/>
      <c r="M25" s="74">
        <v>30</v>
      </c>
      <c r="N25" s="75"/>
      <c r="O25" s="76"/>
      <c r="P25" s="127"/>
      <c r="Q25" s="127"/>
      <c r="R25" s="127"/>
      <c r="S25" s="127"/>
      <c r="T25" s="39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1"/>
      <c r="AQ25" s="127"/>
      <c r="AR25" s="6"/>
      <c r="AS25" s="127"/>
      <c r="AT25" s="127"/>
      <c r="AU25" s="127"/>
      <c r="AV25" s="127"/>
      <c r="AW25" s="13"/>
    </row>
    <row r="26" spans="1:49" ht="13.8" thickBot="1" x14ac:dyDescent="0.5">
      <c r="A26" s="1">
        <f t="shared" si="1"/>
        <v>25</v>
      </c>
      <c r="B26" s="12"/>
      <c r="C26" s="127"/>
      <c r="D26" s="127"/>
      <c r="E26" s="127"/>
      <c r="F26" s="127"/>
      <c r="G26" s="5"/>
      <c r="J26" s="44" t="s">
        <v>8</v>
      </c>
      <c r="K26" s="45"/>
      <c r="L26" s="46"/>
      <c r="M26" s="74">
        <v>20</v>
      </c>
      <c r="N26" s="75"/>
      <c r="O26" s="76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6"/>
      <c r="AS26" s="127"/>
      <c r="AT26" s="127"/>
      <c r="AU26" s="127"/>
      <c r="AV26" s="127"/>
      <c r="AW26" s="13"/>
    </row>
    <row r="27" spans="1:49" x14ac:dyDescent="0.45">
      <c r="A27" s="1">
        <f t="shared" si="1"/>
        <v>26</v>
      </c>
      <c r="B27" s="12"/>
      <c r="C27" s="127"/>
      <c r="D27" s="127"/>
      <c r="E27" s="127"/>
      <c r="F27" s="127"/>
      <c r="G27" s="5"/>
      <c r="J27" s="44" t="s">
        <v>3</v>
      </c>
      <c r="K27" s="45"/>
      <c r="L27" s="46"/>
      <c r="M27" s="77">
        <v>0.4</v>
      </c>
      <c r="N27" s="78"/>
      <c r="O27" s="79"/>
      <c r="P27" s="127"/>
      <c r="Q27" s="127"/>
      <c r="R27" s="127"/>
      <c r="S27" s="127"/>
      <c r="T27" s="10" t="s">
        <v>18</v>
      </c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23" t="s">
        <v>21</v>
      </c>
      <c r="AM27" s="124"/>
      <c r="AN27" s="124"/>
      <c r="AO27" s="124"/>
      <c r="AP27" s="125"/>
      <c r="AQ27" s="127"/>
      <c r="AR27" s="6"/>
      <c r="AS27" s="127"/>
      <c r="AT27" s="127"/>
      <c r="AU27" s="127"/>
      <c r="AV27" s="127"/>
      <c r="AW27" s="13"/>
    </row>
    <row r="28" spans="1:49" x14ac:dyDescent="0.45">
      <c r="A28" s="1">
        <f t="shared" si="1"/>
        <v>27</v>
      </c>
      <c r="B28" s="12"/>
      <c r="C28" s="127"/>
      <c r="D28" s="127"/>
      <c r="E28" s="127"/>
      <c r="F28" s="127"/>
      <c r="G28" s="5"/>
      <c r="J28" s="44" t="s">
        <v>20</v>
      </c>
      <c r="K28" s="45"/>
      <c r="L28" s="46"/>
      <c r="M28" s="47">
        <v>30</v>
      </c>
      <c r="N28" s="48"/>
      <c r="O28" s="49"/>
      <c r="P28" s="127"/>
      <c r="Q28" s="127"/>
      <c r="R28" s="127"/>
      <c r="S28" s="127"/>
      <c r="T28" s="37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38"/>
      <c r="AQ28" s="127"/>
      <c r="AR28" s="6"/>
      <c r="AS28" s="127"/>
      <c r="AT28" s="127"/>
      <c r="AU28" s="127"/>
      <c r="AV28" s="127"/>
      <c r="AW28" s="13"/>
    </row>
    <row r="29" spans="1:49" ht="13.8" thickBot="1" x14ac:dyDescent="0.5">
      <c r="A29" s="1">
        <f t="shared" si="1"/>
        <v>28</v>
      </c>
      <c r="B29" s="12"/>
      <c r="C29" s="127"/>
      <c r="D29" s="127"/>
      <c r="E29" s="127"/>
      <c r="F29" s="127"/>
      <c r="G29" s="5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37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38"/>
      <c r="AQ29" s="127"/>
      <c r="AR29" s="6"/>
      <c r="AS29" s="127"/>
      <c r="AT29" s="127"/>
      <c r="AU29" s="127"/>
      <c r="AV29" s="127"/>
      <c r="AW29" s="13"/>
    </row>
    <row r="30" spans="1:49" x14ac:dyDescent="0.45">
      <c r="A30" s="1">
        <f t="shared" si="1"/>
        <v>29</v>
      </c>
      <c r="B30" s="12"/>
      <c r="C30" s="127"/>
      <c r="D30" s="127"/>
      <c r="E30" s="127"/>
      <c r="F30" s="127"/>
      <c r="G30" s="5"/>
      <c r="H30" s="127"/>
      <c r="I30" s="127"/>
      <c r="J30" s="137" t="s">
        <v>22</v>
      </c>
      <c r="K30" s="138"/>
      <c r="L30" s="138"/>
      <c r="M30" s="138"/>
      <c r="N30" s="138"/>
      <c r="O30" s="139"/>
      <c r="P30" s="127"/>
      <c r="Q30" s="127"/>
      <c r="R30" s="127"/>
      <c r="S30" s="127"/>
      <c r="T30" s="37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38"/>
      <c r="AQ30" s="127"/>
      <c r="AR30" s="6"/>
      <c r="AS30" s="127"/>
      <c r="AT30" s="127"/>
      <c r="AU30" s="127"/>
      <c r="AV30" s="127"/>
      <c r="AW30" s="13"/>
    </row>
    <row r="31" spans="1:49" ht="13.8" thickBot="1" x14ac:dyDescent="0.5">
      <c r="A31" s="1">
        <f t="shared" si="1"/>
        <v>30</v>
      </c>
      <c r="B31" s="12"/>
      <c r="C31" s="127"/>
      <c r="D31" s="127"/>
      <c r="E31" s="127"/>
      <c r="F31" s="127"/>
      <c r="G31" s="5"/>
      <c r="H31" s="127"/>
      <c r="I31" s="127"/>
      <c r="J31" s="140"/>
      <c r="K31" s="141"/>
      <c r="L31" s="141"/>
      <c r="M31" s="141"/>
      <c r="N31" s="141"/>
      <c r="O31" s="142"/>
      <c r="P31" s="127"/>
      <c r="Q31" s="127"/>
      <c r="R31" s="127"/>
      <c r="S31" s="127"/>
      <c r="T31" s="39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1"/>
      <c r="AQ31" s="127"/>
      <c r="AR31" s="6"/>
      <c r="AS31" s="127"/>
      <c r="AT31" s="127"/>
      <c r="AU31" s="127"/>
      <c r="AV31" s="127"/>
      <c r="AW31" s="13"/>
    </row>
    <row r="32" spans="1:49" x14ac:dyDescent="0.45">
      <c r="A32" s="1">
        <f t="shared" si="1"/>
        <v>31</v>
      </c>
      <c r="B32" s="12"/>
      <c r="C32" s="127"/>
      <c r="D32" s="127"/>
      <c r="E32" s="127"/>
      <c r="F32" s="127"/>
      <c r="G32" s="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9"/>
      <c r="AS32" s="127"/>
      <c r="AT32" s="127"/>
      <c r="AU32" s="127"/>
      <c r="AV32" s="127"/>
      <c r="AW32" s="13"/>
    </row>
    <row r="33" spans="1:49" ht="13.8" thickBot="1" x14ac:dyDescent="0.5">
      <c r="A33" s="1">
        <f t="shared" si="1"/>
        <v>32</v>
      </c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6"/>
    </row>
  </sheetData>
  <mergeCells count="61">
    <mergeCell ref="Q19:U19"/>
    <mergeCell ref="V19:W19"/>
    <mergeCell ref="J30:O31"/>
    <mergeCell ref="J25:L25"/>
    <mergeCell ref="J26:L26"/>
    <mergeCell ref="J27:L27"/>
    <mergeCell ref="J28:L28"/>
    <mergeCell ref="M25:O25"/>
    <mergeCell ref="M26:O26"/>
    <mergeCell ref="M27:O27"/>
    <mergeCell ref="M28:O28"/>
    <mergeCell ref="Q4:U4"/>
    <mergeCell ref="AA4:AD4"/>
    <mergeCell ref="AE4:AF4"/>
    <mergeCell ref="V4:W4"/>
    <mergeCell ref="X4:Y4"/>
    <mergeCell ref="H6:I6"/>
    <mergeCell ref="J6:L6"/>
    <mergeCell ref="M6:S6"/>
    <mergeCell ref="T6:U6"/>
    <mergeCell ref="V6:W6"/>
    <mergeCell ref="X7:Z9"/>
    <mergeCell ref="AA7:AD9"/>
    <mergeCell ref="AA6:AD6"/>
    <mergeCell ref="AE6:AG6"/>
    <mergeCell ref="AH6:AK6"/>
    <mergeCell ref="X6:Z6"/>
    <mergeCell ref="AE7:AG9"/>
    <mergeCell ref="J7:L9"/>
    <mergeCell ref="H7:I9"/>
    <mergeCell ref="M7:S9"/>
    <mergeCell ref="T7:U9"/>
    <mergeCell ref="V7:W9"/>
    <mergeCell ref="AP6:AP15"/>
    <mergeCell ref="AH7:AK9"/>
    <mergeCell ref="AL7:AO9"/>
    <mergeCell ref="AL6:AO6"/>
    <mergeCell ref="AL10:AO12"/>
    <mergeCell ref="AH10:AK12"/>
    <mergeCell ref="AH13:AK15"/>
    <mergeCell ref="AL13:AO15"/>
    <mergeCell ref="H10:I12"/>
    <mergeCell ref="J10:L12"/>
    <mergeCell ref="M10:S12"/>
    <mergeCell ref="T10:U12"/>
    <mergeCell ref="V10:W12"/>
    <mergeCell ref="X10:Z12"/>
    <mergeCell ref="X13:Z15"/>
    <mergeCell ref="AA10:AD12"/>
    <mergeCell ref="AE10:AG12"/>
    <mergeCell ref="AA13:AD15"/>
    <mergeCell ref="AE13:AG15"/>
    <mergeCell ref="H13:I15"/>
    <mergeCell ref="J13:L15"/>
    <mergeCell ref="M13:S15"/>
    <mergeCell ref="T13:U15"/>
    <mergeCell ref="V13:W15"/>
    <mergeCell ref="T22:AP25"/>
    <mergeCell ref="H21:J23"/>
    <mergeCell ref="K21:Q23"/>
    <mergeCell ref="T28:AP31"/>
  </mergeCells>
  <phoneticPr fontId="2"/>
  <pageMargins left="0.7" right="0.7" top="0.75" bottom="0.75" header="0.3" footer="0.3"/>
  <pageSetup paperSize="9" scale="5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トップヘッダー</vt:lpstr>
      <vt:lpstr>メニューヘッダー</vt:lpstr>
      <vt:lpstr>トップ</vt:lpstr>
      <vt:lpstr>トップ!Print_Area</vt:lpstr>
      <vt:lpstr>トップヘッダー!Print_Area</vt:lpstr>
      <vt:lpstr>メニューヘッダー!Print_Area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katsumata_a</dc:creator>
  <cp:lastModifiedBy>Atsushi Katsumata</cp:lastModifiedBy>
  <dcterms:created xsi:type="dcterms:W3CDTF">2023-08-17T03:45:49Z</dcterms:created>
  <dcterms:modified xsi:type="dcterms:W3CDTF">2023-12-04T13:38:39Z</dcterms:modified>
</cp:coreProperties>
</file>