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E:\develop\my-dev\sumabura-tool\dev\sumabura-tool\sumabura-infra\doc\"/>
    </mc:Choice>
  </mc:AlternateContent>
  <xr:revisionPtr revIDLastSave="0" documentId="13_ncr:1_{EDE425F7-5930-46E3-B48B-083C2E14AD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コンポーネント" sheetId="8" r:id="rId1"/>
    <sheet name="【M】対戦（トップ画面）画面" sheetId="1" r:id="rId2"/>
    <sheet name="【M】戦績画面" sheetId="5" r:id="rId3"/>
    <sheet name="【M】ファイター管理画面" sheetId="6" r:id="rId4"/>
    <sheet name="フレーム" sheetId="7" r:id="rId5"/>
  </sheets>
  <calcPr calcId="191029"/>
</workbook>
</file>

<file path=xl/calcChain.xml><?xml version="1.0" encoding="utf-8"?>
<calcChain xmlns="http://schemas.openxmlformats.org/spreadsheetml/2006/main">
  <c r="AA3" i="8" l="1"/>
  <c r="AA4" i="8"/>
  <c r="AA5" i="8"/>
  <c r="AA6" i="8"/>
  <c r="AA7" i="8"/>
  <c r="AA8" i="8"/>
  <c r="AA9" i="8"/>
  <c r="AA10" i="8"/>
  <c r="AA11" i="8"/>
  <c r="AA12" i="8"/>
  <c r="AA13" i="8"/>
  <c r="AA2" i="8"/>
  <c r="V9" i="7"/>
  <c r="V11" i="7"/>
  <c r="V7" i="7"/>
  <c r="AI26" i="5"/>
  <c r="AI24" i="5"/>
  <c r="AI22" i="5"/>
  <c r="AI20" i="5"/>
  <c r="AI18" i="5"/>
  <c r="AI16" i="5"/>
  <c r="AI14" i="5"/>
  <c r="AI12" i="5"/>
  <c r="Z26" i="5"/>
  <c r="Z24" i="5"/>
  <c r="Z22" i="5"/>
  <c r="Z20" i="5"/>
  <c r="Z18" i="5"/>
  <c r="Z16" i="5"/>
  <c r="Z14" i="5"/>
  <c r="Z12" i="5"/>
</calcChain>
</file>

<file path=xl/sharedStrings.xml><?xml version="1.0" encoding="utf-8"?>
<sst xmlns="http://schemas.openxmlformats.org/spreadsheetml/2006/main" count="291" uniqueCount="138">
  <si>
    <t>勝率表</t>
    <rPh sb="0" eb="2">
      <t>ショウリツ</t>
    </rPh>
    <rPh sb="2" eb="3">
      <t>ヒョウ</t>
    </rPh>
    <phoneticPr fontId="1"/>
  </si>
  <si>
    <t>対戦記録フォーム</t>
    <rPh sb="0" eb="2">
      <t>タイセン</t>
    </rPh>
    <rPh sb="2" eb="4">
      <t>キロク</t>
    </rPh>
    <phoneticPr fontId="1"/>
  </si>
  <si>
    <t>メニューヘッダ</t>
    <phoneticPr fontId="1"/>
  </si>
  <si>
    <t>スマブラツール</t>
    <phoneticPr fontId="1"/>
  </si>
  <si>
    <t>ア</t>
    <phoneticPr fontId="1"/>
  </si>
  <si>
    <t>スマブラロゴ</t>
    <phoneticPr fontId="1"/>
  </si>
  <si>
    <t>戦績</t>
    <rPh sb="0" eb="2">
      <t>センセキ</t>
    </rPh>
    <phoneticPr fontId="1"/>
  </si>
  <si>
    <t>ファイター管理</t>
    <rPh sb="5" eb="7">
      <t>カンリ</t>
    </rPh>
    <phoneticPr fontId="1"/>
  </si>
  <si>
    <t>対戦記録・レート記録が可能。</t>
    <rPh sb="0" eb="2">
      <t>タイセン</t>
    </rPh>
    <rPh sb="2" eb="4">
      <t>キロク</t>
    </rPh>
    <rPh sb="8" eb="10">
      <t>キロク</t>
    </rPh>
    <rPh sb="11" eb="13">
      <t>カノウ</t>
    </rPh>
    <phoneticPr fontId="1"/>
  </si>
  <si>
    <t>ファイターの略称名の変更や、自分のファイターを更新することが可能。</t>
    <rPh sb="6" eb="8">
      <t>リャクショウ</t>
    </rPh>
    <rPh sb="8" eb="9">
      <t>メイ</t>
    </rPh>
    <rPh sb="10" eb="12">
      <t>ヘンコウ</t>
    </rPh>
    <rPh sb="14" eb="16">
      <t>ジブン</t>
    </rPh>
    <rPh sb="23" eb="25">
      <t>コウシン</t>
    </rPh>
    <rPh sb="30" eb="32">
      <t>カノウ</t>
    </rPh>
    <phoneticPr fontId="1"/>
  </si>
  <si>
    <t>対戦</t>
    <rPh sb="0" eb="2">
      <t>タイセン</t>
    </rPh>
    <phoneticPr fontId="1"/>
  </si>
  <si>
    <t>｜</t>
    <phoneticPr fontId="1"/>
  </si>
  <si>
    <t>対戦記録フレーム（右サイド）、</t>
    <phoneticPr fontId="1"/>
  </si>
  <si>
    <t>画面半分の場合、非表示</t>
    <rPh sb="0" eb="2">
      <t>ガメン</t>
    </rPh>
    <rPh sb="2" eb="4">
      <t>ハンブン</t>
    </rPh>
    <rPh sb="5" eb="7">
      <t>バアイ</t>
    </rPh>
    <rPh sb="8" eb="11">
      <t>ヒヒョウジ</t>
    </rPh>
    <phoneticPr fontId="1"/>
  </si>
  <si>
    <t>対戦記録・連勝数が表示される。</t>
    <rPh sb="0" eb="2">
      <t>タイセン</t>
    </rPh>
    <rPh sb="2" eb="4">
      <t>キロク</t>
    </rPh>
    <rPh sb="5" eb="7">
      <t>レンショウ</t>
    </rPh>
    <rPh sb="7" eb="8">
      <t>スウ</t>
    </rPh>
    <rPh sb="9" eb="11">
      <t>ヒョウジ</t>
    </rPh>
    <phoneticPr fontId="1"/>
  </si>
  <si>
    <t>ファイター名：略称名で全キャラクター名が表示される。</t>
    <rPh sb="5" eb="6">
      <t>メイ</t>
    </rPh>
    <rPh sb="7" eb="9">
      <t>リャクショウ</t>
    </rPh>
    <rPh sb="9" eb="10">
      <t>メイ</t>
    </rPh>
    <rPh sb="11" eb="12">
      <t>ゼン</t>
    </rPh>
    <rPh sb="18" eb="19">
      <t>メイ</t>
    </rPh>
    <rPh sb="20" eb="22">
      <t>ヒョウジ</t>
    </rPh>
    <phoneticPr fontId="1"/>
  </si>
  <si>
    <t>マリオ：M</t>
    <phoneticPr fontId="1"/>
  </si>
  <si>
    <t>リンク：リンク</t>
    <phoneticPr fontId="1"/>
  </si>
  <si>
    <t>ドンキー：DK</t>
    <phoneticPr fontId="1"/>
  </si>
  <si>
    <t>サムス：ダムス</t>
    <phoneticPr fontId="1"/>
  </si>
  <si>
    <t>…</t>
    <phoneticPr fontId="1"/>
  </si>
  <si>
    <t>ファイター：略称名リスト（左サイド）</t>
    <rPh sb="13" eb="14">
      <t>ヒダリ</t>
    </rPh>
    <phoneticPr fontId="1"/>
  </si>
  <si>
    <t>※青文字は画面の説明で実際の画面では表示されない。</t>
    <rPh sb="1" eb="2">
      <t>アオ</t>
    </rPh>
    <rPh sb="2" eb="4">
      <t>モジ</t>
    </rPh>
    <rPh sb="5" eb="7">
      <t>ガメン</t>
    </rPh>
    <rPh sb="8" eb="10">
      <t>セツメイ</t>
    </rPh>
    <rPh sb="11" eb="13">
      <t>ジッサイ</t>
    </rPh>
    <rPh sb="14" eb="16">
      <t>ガメン</t>
    </rPh>
    <rPh sb="18" eb="20">
      <t>ヒョウジ</t>
    </rPh>
    <phoneticPr fontId="1"/>
  </si>
  <si>
    <t>クリックするとトップ画面に遷移</t>
    <rPh sb="10" eb="12">
      <t>ガメン</t>
    </rPh>
    <rPh sb="13" eb="15">
      <t>センイ</t>
    </rPh>
    <phoneticPr fontId="1"/>
  </si>
  <si>
    <t>格ファイターの出現率や、勝率順など参照可能。</t>
    <rPh sb="0" eb="1">
      <t>カク</t>
    </rPh>
    <rPh sb="7" eb="9">
      <t>シュツゲン</t>
    </rPh>
    <rPh sb="9" eb="10">
      <t>リツ</t>
    </rPh>
    <rPh sb="12" eb="14">
      <t>ショウリツ</t>
    </rPh>
    <rPh sb="14" eb="15">
      <t>ジュン</t>
    </rPh>
    <rPh sb="17" eb="19">
      <t>サンショウ</t>
    </rPh>
    <rPh sb="19" eb="21">
      <t>カノウ</t>
    </rPh>
    <phoneticPr fontId="1"/>
  </si>
  <si>
    <t>対戦（トップ画面）</t>
    <rPh sb="0" eb="2">
      <t>タイセン</t>
    </rPh>
    <rPh sb="6" eb="8">
      <t>ガメン</t>
    </rPh>
    <phoneticPr fontId="1"/>
  </si>
  <si>
    <t>【M】対戦（トップ画面）画面</t>
  </si>
  <si>
    <t>【M】戦績画面</t>
  </si>
  <si>
    <t>略称検索</t>
    <rPh sb="0" eb="2">
      <t>リャクショウ</t>
    </rPh>
    <rPh sb="2" eb="4">
      <t>ケンサク</t>
    </rPh>
    <phoneticPr fontId="1"/>
  </si>
  <si>
    <t>検索</t>
    <rPh sb="0" eb="2">
      <t>ケンサク</t>
    </rPh>
    <phoneticPr fontId="1"/>
  </si>
  <si>
    <t>F</t>
    <phoneticPr fontId="1"/>
  </si>
  <si>
    <t>▲</t>
    <phoneticPr fontId="1"/>
  </si>
  <si>
    <t>▼</t>
    <phoneticPr fontId="1"/>
  </si>
  <si>
    <t>勝数</t>
    <rPh sb="0" eb="1">
      <t>カ</t>
    </rPh>
    <rPh sb="1" eb="2">
      <t>スウ</t>
    </rPh>
    <phoneticPr fontId="1"/>
  </si>
  <si>
    <t>負数</t>
    <rPh sb="0" eb="1">
      <t>マ</t>
    </rPh>
    <rPh sb="1" eb="2">
      <t>スウ</t>
    </rPh>
    <phoneticPr fontId="1"/>
  </si>
  <si>
    <t>勝率</t>
    <rPh sb="0" eb="2">
      <t>ショウリツ</t>
    </rPh>
    <phoneticPr fontId="1"/>
  </si>
  <si>
    <t>解除</t>
    <rPh sb="0" eb="2">
      <t>カイジョ</t>
    </rPh>
    <phoneticPr fontId="1"/>
  </si>
  <si>
    <t xml:space="preserve"> 対策</t>
    <rPh sb="1" eb="3">
      <t>タイサク</t>
    </rPh>
    <phoneticPr fontId="1"/>
  </si>
  <si>
    <t>　キングクルール</t>
    <phoneticPr fontId="1"/>
  </si>
  <si>
    <t>　ガノンドルフ</t>
    <phoneticPr fontId="1"/>
  </si>
  <si>
    <t>　ドンキーコング</t>
    <phoneticPr fontId="1"/>
  </si>
  <si>
    <t>　ルキナ</t>
    <phoneticPr fontId="1"/>
  </si>
  <si>
    <t>　マリオ</t>
    <phoneticPr fontId="1"/>
  </si>
  <si>
    <t>　ジョーカー</t>
    <phoneticPr fontId="1"/>
  </si>
  <si>
    <t>　マルス</t>
    <phoneticPr fontId="1"/>
  </si>
  <si>
    <t>　クラウド</t>
    <phoneticPr fontId="1"/>
  </si>
  <si>
    <t xml:space="preserve">	不用意に近づかない ○：空N連打（王冠投げたら掴み）、空N＋空上＋空N （崖吸い込みに対して、下から空上） 崖：空N上り 撃墜：空N＋膝 復帰阻止：空後</t>
    <phoneticPr fontId="1"/>
  </si>
  <si>
    <t xml:space="preserve">	小ジャンプ置き空N（先端）</t>
    <phoneticPr fontId="1"/>
  </si>
  <si>
    <t>○：横B始動＋空N＋掴み＋空上、DA、空下＋掴み ×：空N始動 復帰阻止：空N 撃墜：空N＋空後</t>
    <phoneticPr fontId="1"/>
  </si>
  <si>
    <t xml:space="preserve">	引きのホールド横スマ。下強</t>
    <phoneticPr fontId="1"/>
  </si>
  <si>
    <t>空Nはあたらない その場ジャンプと掴み回避 初手：最速空下 中間：上B</t>
    <phoneticPr fontId="1"/>
  </si>
  <si>
    <t xml:space="preserve">	あんまり攻めない。ジャンプしない。 ○：DA、横B、下強、急降下空下 ×：空N</t>
    <phoneticPr fontId="1"/>
  </si>
  <si>
    <t xml:space="preserve">	○：奥読みDA、空上＋上強＋空上、その場大ジャンプ空N、先端空N＋DA 空上＋弱 撃墜：下強、崖上空下、その場空上膝</t>
    <phoneticPr fontId="1"/>
  </si>
  <si>
    <t>出現数▼</t>
    <rPh sb="0" eb="2">
      <t>シュツゲン</t>
    </rPh>
    <rPh sb="2" eb="3">
      <t>スウ</t>
    </rPh>
    <phoneticPr fontId="1"/>
  </si>
  <si>
    <t>勝数▼</t>
    <rPh sb="0" eb="1">
      <t>カ</t>
    </rPh>
    <rPh sb="1" eb="2">
      <t>スウ</t>
    </rPh>
    <phoneticPr fontId="1"/>
  </si>
  <si>
    <t>負数▼</t>
    <rPh sb="0" eb="1">
      <t>マ</t>
    </rPh>
    <rPh sb="1" eb="2">
      <t>スウ</t>
    </rPh>
    <phoneticPr fontId="1"/>
  </si>
  <si>
    <t>勝率▼</t>
    <rPh sb="0" eb="2">
      <t>ショウリツ</t>
    </rPh>
    <phoneticPr fontId="1"/>
  </si>
  <si>
    <t xml:space="preserve"> ファイター▼</t>
    <phoneticPr fontId="1"/>
  </si>
  <si>
    <t>【M】ファイター管理画面</t>
  </si>
  <si>
    <t>　キャプテン・ファルコン</t>
    <phoneticPr fontId="1"/>
  </si>
  <si>
    <t>M</t>
    <phoneticPr fontId="1"/>
  </si>
  <si>
    <t>マリオ</t>
    <phoneticPr fontId="1"/>
  </si>
  <si>
    <t>更新</t>
    <rPh sb="0" eb="2">
      <t>コウシン</t>
    </rPh>
    <phoneticPr fontId="1"/>
  </si>
  <si>
    <t>*****の略称を「」変更しました。</t>
    <rPh sb="6" eb="8">
      <t>リャクショウ</t>
    </rPh>
    <rPh sb="11" eb="13">
      <t>ヘンコウ</t>
    </rPh>
    <phoneticPr fontId="1"/>
  </si>
  <si>
    <t>略称名</t>
    <rPh sb="0" eb="2">
      <t>リャクショウ</t>
    </rPh>
    <rPh sb="2" eb="3">
      <t>メイ</t>
    </rPh>
    <phoneticPr fontId="1"/>
  </si>
  <si>
    <t>：</t>
    <phoneticPr fontId="1"/>
  </si>
  <si>
    <t>略称名変更</t>
    <rPh sb="0" eb="2">
      <t>リャクショウ</t>
    </rPh>
    <rPh sb="2" eb="3">
      <t>メイ</t>
    </rPh>
    <rPh sb="3" eb="5">
      <t>ヘンコウ</t>
    </rPh>
    <phoneticPr fontId="1"/>
  </si>
  <si>
    <t>削除</t>
    <rPh sb="0" eb="2">
      <t>サクジョ</t>
    </rPh>
    <phoneticPr fontId="1"/>
  </si>
  <si>
    <t>追加</t>
    <rPh sb="0" eb="2">
      <t>ツイカ</t>
    </rPh>
    <phoneticPr fontId="1"/>
  </si>
  <si>
    <t xml:space="preserve"> ファイター</t>
    <phoneticPr fontId="1"/>
  </si>
  <si>
    <t>前回</t>
    <rPh sb="0" eb="2">
      <t>ゼンカイ</t>
    </rPh>
    <phoneticPr fontId="1"/>
  </si>
  <si>
    <t>前々回</t>
    <rPh sb="0" eb="3">
      <t>ゼンゼンカイ</t>
    </rPh>
    <phoneticPr fontId="1"/>
  </si>
  <si>
    <t>レート</t>
    <phoneticPr fontId="1"/>
  </si>
  <si>
    <t>増減</t>
    <rPh sb="0" eb="2">
      <t>ゾウゲン</t>
    </rPh>
    <phoneticPr fontId="1"/>
  </si>
  <si>
    <t>+200</t>
    <phoneticPr fontId="1"/>
  </si>
  <si>
    <t>-120</t>
    <phoneticPr fontId="1"/>
  </si>
  <si>
    <r>
      <t xml:space="preserve">1243
</t>
    </r>
    <r>
      <rPr>
        <sz val="8"/>
        <color theme="0" tint="-0.34998626667073579"/>
        <rFont val="游ゴシック"/>
        <family val="3"/>
        <charset val="128"/>
        <scheme val="minor"/>
      </rPr>
      <t>2025/3/10</t>
    </r>
    <phoneticPr fontId="1"/>
  </si>
  <si>
    <t>保存</t>
    <rPh sb="0" eb="2">
      <t>ホゾン</t>
    </rPh>
    <phoneticPr fontId="1"/>
  </si>
  <si>
    <t>【F】勝率表フレーム</t>
  </si>
  <si>
    <t>検索をすると使用ファイターとして選択状態となる。</t>
    <rPh sb="0" eb="2">
      <t>ケンサク</t>
    </rPh>
    <rPh sb="6" eb="8">
      <t>シヨウ</t>
    </rPh>
    <rPh sb="16" eb="18">
      <t>センタク</t>
    </rPh>
    <rPh sb="18" eb="20">
      <t>ジョウタイ</t>
    </rPh>
    <phoneticPr fontId="1"/>
  </si>
  <si>
    <t>【F】ファイター情報フレーム</t>
  </si>
  <si>
    <t>【F】ファイター情報フレーム</t>
    <phoneticPr fontId="1"/>
  </si>
  <si>
    <t>相手情報</t>
    <rPh sb="0" eb="2">
      <t>アイテ</t>
    </rPh>
    <rPh sb="2" eb="4">
      <t>ジョウホウ</t>
    </rPh>
    <phoneticPr fontId="1"/>
  </si>
  <si>
    <t>※この行のフォームは「【M】ファイター管理画面」では表示しない。</t>
    <rPh sb="3" eb="4">
      <t>ギョウ</t>
    </rPh>
    <rPh sb="26" eb="28">
      <t>ヒョウジ</t>
    </rPh>
    <phoneticPr fontId="1"/>
  </si>
  <si>
    <t>スクロール可能（3行まで）、検索すると1行になり、縮む</t>
    <rPh sb="5" eb="7">
      <t>カノウ</t>
    </rPh>
    <rPh sb="9" eb="10">
      <t>ギョウ</t>
    </rPh>
    <phoneticPr fontId="1"/>
  </si>
  <si>
    <t>「【M】ファイター管理画面」では、スクロールなしですべて表示する。</t>
    <rPh sb="28" eb="30">
      <t>ヒョウジ</t>
    </rPh>
    <phoneticPr fontId="1"/>
  </si>
  <si>
    <t>出現率</t>
    <rPh sb="0" eb="2">
      <t>シュツゲン</t>
    </rPh>
    <rPh sb="2" eb="3">
      <t>リツ</t>
    </rPh>
    <phoneticPr fontId="1"/>
  </si>
  <si>
    <t>ファイターメモ</t>
    <phoneticPr fontId="1"/>
  </si>
  <si>
    <t xml:space="preserve">不用意に近づかない
</t>
    <phoneticPr fontId="1"/>
  </si>
  <si>
    <t>*****のメモを更新しました。</t>
    <rPh sb="9" eb="11">
      <t>コウシン</t>
    </rPh>
    <phoneticPr fontId="1"/>
  </si>
  <si>
    <t>勝利</t>
    <rPh sb="0" eb="2">
      <t>ショウリ</t>
    </rPh>
    <phoneticPr fontId="1"/>
  </si>
  <si>
    <t>敗北</t>
    <rPh sb="0" eb="2">
      <t>ハイボク</t>
    </rPh>
    <phoneticPr fontId="1"/>
  </si>
  <si>
    <t>2025/3/10　23:01</t>
    <phoneticPr fontId="1"/>
  </si>
  <si>
    <t>VS</t>
    <phoneticPr fontId="1"/>
  </si>
  <si>
    <t>キャプテン・ファルコン</t>
    <phoneticPr fontId="1"/>
  </si>
  <si>
    <t>ルフレ</t>
  </si>
  <si>
    <t>ダックハント</t>
    <phoneticPr fontId="1"/>
  </si>
  <si>
    <t>ロボット</t>
    <phoneticPr fontId="1"/>
  </si>
  <si>
    <t>１連勝</t>
    <rPh sb="1" eb="3">
      <t>レンショウ</t>
    </rPh>
    <phoneticPr fontId="1"/>
  </si>
  <si>
    <t>２連勝</t>
    <rPh sb="1" eb="3">
      <t>レンショウ</t>
    </rPh>
    <phoneticPr fontId="1"/>
  </si>
  <si>
    <t>１連敗</t>
    <rPh sb="1" eb="3">
      <t>レンパイ</t>
    </rPh>
    <phoneticPr fontId="1"/>
  </si>
  <si>
    <t>本日の戦績</t>
    <rPh sb="0" eb="2">
      <t>ホンジツ</t>
    </rPh>
    <rPh sb="3" eb="5">
      <t>センセキ</t>
    </rPh>
    <phoneticPr fontId="1"/>
  </si>
  <si>
    <t>20%</t>
    <phoneticPr fontId="1"/>
  </si>
  <si>
    <t>1連勝</t>
    <rPh sb="1" eb="3">
      <t>レンショウ</t>
    </rPh>
    <phoneticPr fontId="1"/>
  </si>
  <si>
    <t>1連敗</t>
    <rPh sb="1" eb="2">
      <t>レン</t>
    </rPh>
    <phoneticPr fontId="1"/>
  </si>
  <si>
    <t>２連敗</t>
    <rPh sb="1" eb="2">
      <t>レン</t>
    </rPh>
    <phoneticPr fontId="1"/>
  </si>
  <si>
    <t>3連敗</t>
    <rPh sb="1" eb="2">
      <t>レン</t>
    </rPh>
    <phoneticPr fontId="1"/>
  </si>
  <si>
    <t>3連勝</t>
    <rPh sb="1" eb="3">
      <t>レンショウ</t>
    </rPh>
    <phoneticPr fontId="1"/>
  </si>
  <si>
    <t>--------------------------------------------------------------------------------------------------------------------------</t>
    <phoneticPr fontId="1"/>
  </si>
  <si>
    <t>main</t>
    <phoneticPr fontId="1"/>
  </si>
  <si>
    <t>【F】勝率表フレーム</t>
    <phoneticPr fontId="1"/>
  </si>
  <si>
    <t>【F】対戦記録フォーム</t>
  </si>
  <si>
    <t>【F】対戦記録フォーム</t>
    <phoneticPr fontId="1"/>
  </si>
  <si>
    <t>【F】勝率表フレーム</t>
    <rPh sb="3" eb="5">
      <t>ショウリツ</t>
    </rPh>
    <rPh sb="5" eb="6">
      <t>ヒョウ</t>
    </rPh>
    <phoneticPr fontId="1"/>
  </si>
  <si>
    <t>【F】ファイター管理フォーム</t>
  </si>
  <si>
    <t>【F】ファイター管理フォーム</t>
    <rPh sb="8" eb="10">
      <t>カンリ</t>
    </rPh>
    <phoneticPr fontId="1"/>
  </si>
  <si>
    <t>【F】戦績フォーム</t>
    <rPh sb="3" eb="5">
      <t>センセキ</t>
    </rPh>
    <phoneticPr fontId="1"/>
  </si>
  <si>
    <t>form</t>
    <phoneticPr fontId="1"/>
  </si>
  <si>
    <t>cmn</t>
    <phoneticPr fontId="1"/>
  </si>
  <si>
    <t>項目1</t>
    <rPh sb="0" eb="2">
      <t>コウモク</t>
    </rPh>
    <phoneticPr fontId="1"/>
  </si>
  <si>
    <t>タイトル</t>
    <phoneticPr fontId="1"/>
  </si>
  <si>
    <t>【C】タイトルヘッダ</t>
    <phoneticPr fontId="1"/>
  </si>
  <si>
    <t>【C】メニューヘッダ</t>
    <phoneticPr fontId="1"/>
  </si>
  <si>
    <t>【C】ファイター：略称名リスト（左サイド）</t>
    <rPh sb="16" eb="17">
      <t>ヒダリ</t>
    </rPh>
    <phoneticPr fontId="1"/>
  </si>
  <si>
    <t>【C】対戦記録フレーム（右サイド）</t>
    <phoneticPr fontId="1"/>
  </si>
  <si>
    <t>【C】ファイター：略称名リスト（左サイド）</t>
    <phoneticPr fontId="1"/>
  </si>
  <si>
    <t>項目2</t>
    <rPh sb="0" eb="2">
      <t>コウモク</t>
    </rPh>
    <phoneticPr fontId="1"/>
  </si>
  <si>
    <t>right_side</t>
    <phoneticPr fontId="1"/>
  </si>
  <si>
    <t>left_side</t>
    <phoneticPr fontId="1"/>
  </si>
  <si>
    <t>menu_header</t>
    <phoneticPr fontId="1"/>
  </si>
  <si>
    <t>title_header</t>
    <phoneticPr fontId="1"/>
  </si>
  <si>
    <t>fighter_info</t>
    <phoneticPr fontId="1"/>
  </si>
  <si>
    <t>fighter_manager</t>
    <phoneticPr fontId="1"/>
  </si>
  <si>
    <t>winloss_table</t>
    <phoneticPr fontId="1"/>
  </si>
  <si>
    <t>top</t>
    <phoneticPr fontId="1"/>
  </si>
  <si>
    <t>battle_history</t>
    <phoneticPr fontId="1"/>
  </si>
  <si>
    <t>history_history</t>
    <phoneticPr fontId="1"/>
  </si>
  <si>
    <t>コンポーネント名</t>
    <rPh sb="7" eb="8">
      <t>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</si>
</sst>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0"/>
      <name val="游ゴシック"/>
      <family val="2"/>
      <scheme val="minor"/>
    </font>
    <font>
      <sz val="11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70C0"/>
      <name val="游ゴシック"/>
      <family val="2"/>
      <scheme val="minor"/>
    </font>
    <font>
      <sz val="11"/>
      <color theme="0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sz val="11"/>
      <color theme="2" tint="-0.249977111117893"/>
      <name val="游ゴシック"/>
      <family val="2"/>
      <scheme val="minor"/>
    </font>
    <font>
      <sz val="11"/>
      <color rgb="FFFF0000"/>
      <name val="游ゴシック"/>
      <family val="2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color rgb="FF0070C0"/>
      <name val="游ゴシック"/>
      <family val="3"/>
      <charset val="128"/>
      <scheme val="minor"/>
    </font>
    <font>
      <sz val="8"/>
      <color theme="0" tint="-0.34998626667073579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4"/>
      <color rgb="FFFF0000"/>
      <name val="游ゴシック"/>
      <family val="3"/>
      <charset val="128"/>
      <scheme val="minor"/>
    </font>
    <font>
      <b/>
      <sz val="14"/>
      <color theme="4"/>
      <name val="游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2" fillId="2" borderId="2" xfId="0" applyFont="1" applyFill="1" applyBorder="1"/>
    <xf numFmtId="0" fontId="3" fillId="4" borderId="2" xfId="0" applyFont="1" applyFill="1" applyBorder="1"/>
    <xf numFmtId="0" fontId="3" fillId="4" borderId="0" xfId="0" applyFont="1" applyFill="1"/>
    <xf numFmtId="0" fontId="4" fillId="2" borderId="2" xfId="0" applyFont="1" applyFill="1" applyBorder="1"/>
    <xf numFmtId="0" fontId="5" fillId="0" borderId="0" xfId="0" applyFont="1"/>
    <xf numFmtId="0" fontId="0" fillId="0" borderId="0" xfId="0" quotePrefix="1"/>
    <xf numFmtId="0" fontId="7" fillId="3" borderId="0" xfId="0" applyFont="1" applyFill="1"/>
    <xf numFmtId="0" fontId="7" fillId="0" borderId="0" xfId="0" applyFont="1"/>
    <xf numFmtId="0" fontId="0" fillId="0" borderId="23" xfId="0" applyBorder="1"/>
    <xf numFmtId="0" fontId="0" fillId="0" borderId="25" xfId="0" applyBorder="1"/>
    <xf numFmtId="0" fontId="5" fillId="3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0" borderId="13" xfId="0" applyBorder="1" applyAlignment="1">
      <alignment horizontal="left" vertical="top" wrapText="1"/>
    </xf>
    <xf numFmtId="0" fontId="0" fillId="0" borderId="24" xfId="0" applyBorder="1" applyAlignment="1">
      <alignment horizontal="center"/>
    </xf>
    <xf numFmtId="0" fontId="8" fillId="2" borderId="0" xfId="0" applyFont="1" applyFill="1" applyAlignment="1">
      <alignment horizontal="center"/>
    </xf>
    <xf numFmtId="0" fontId="10" fillId="0" borderId="14" xfId="0" applyFont="1" applyBorder="1" applyAlignment="1">
      <alignment horizontal="left"/>
    </xf>
    <xf numFmtId="0" fontId="10" fillId="0" borderId="15" xfId="0" applyFont="1" applyBorder="1" applyAlignment="1">
      <alignment horizontal="left"/>
    </xf>
    <xf numFmtId="0" fontId="10" fillId="0" borderId="16" xfId="0" applyFont="1" applyBorder="1" applyAlignment="1">
      <alignment horizontal="left"/>
    </xf>
    <xf numFmtId="0" fontId="0" fillId="6" borderId="13" xfId="0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7" borderId="13" xfId="0" applyFont="1" applyFill="1" applyBorder="1" applyAlignment="1">
      <alignment horizontal="left"/>
    </xf>
    <xf numFmtId="0" fontId="4" fillId="7" borderId="1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9" fontId="0" fillId="0" borderId="14" xfId="0" applyNumberFormat="1" applyBorder="1" applyAlignment="1">
      <alignment horizontal="center"/>
    </xf>
    <xf numFmtId="0" fontId="6" fillId="6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3" borderId="13" xfId="0" applyFill="1" applyBorder="1" applyAlignment="1">
      <alignment horizontal="center"/>
    </xf>
    <xf numFmtId="0" fontId="0" fillId="0" borderId="0" xfId="0" applyBorder="1"/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11" fillId="0" borderId="0" xfId="0" applyFont="1" applyBorder="1"/>
    <xf numFmtId="0" fontId="8" fillId="2" borderId="0" xfId="0" applyFont="1" applyFill="1" applyBorder="1" applyAlignment="1">
      <alignment horizontal="center"/>
    </xf>
    <xf numFmtId="0" fontId="5" fillId="0" borderId="0" xfId="0" applyFont="1" applyBorder="1"/>
    <xf numFmtId="0" fontId="6" fillId="0" borderId="0" xfId="0" applyFont="1" applyBorder="1"/>
    <xf numFmtId="0" fontId="6" fillId="0" borderId="0" xfId="0" applyFont="1"/>
    <xf numFmtId="0" fontId="2" fillId="8" borderId="0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0" fontId="7" fillId="0" borderId="18" xfId="0" applyFont="1" applyBorder="1"/>
    <xf numFmtId="0" fontId="4" fillId="7" borderId="14" xfId="0" applyFont="1" applyFill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4" fillId="7" borderId="16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12" fillId="0" borderId="17" xfId="0" quotePrefix="1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3" fillId="0" borderId="17" xfId="0" quotePrefix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9" fillId="0" borderId="17" xfId="0" quotePrefix="1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vertical="top"/>
    </xf>
    <xf numFmtId="0" fontId="0" fillId="0" borderId="17" xfId="0" applyBorder="1" applyAlignment="1">
      <alignment horizontal="left" vertical="top" wrapText="1"/>
    </xf>
    <xf numFmtId="0" fontId="9" fillId="10" borderId="0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0" fillId="0" borderId="0" xfId="0" quotePrefix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17" xfId="0" applyBorder="1" applyAlignment="1"/>
    <xf numFmtId="0" fontId="0" fillId="0" borderId="18" xfId="0" applyBorder="1" applyAlignment="1"/>
    <xf numFmtId="0" fontId="0" fillId="0" borderId="11" xfId="0" applyBorder="1" applyAlignment="1"/>
    <xf numFmtId="0" fontId="0" fillId="0" borderId="20" xfId="0" applyBorder="1" applyAlignment="1"/>
    <xf numFmtId="0" fontId="0" fillId="0" borderId="21" xfId="0" applyBorder="1" applyAlignment="1"/>
    <xf numFmtId="0" fontId="0" fillId="0" borderId="0" xfId="0" quotePrefix="1" applyBorder="1" applyAlignment="1"/>
    <xf numFmtId="0" fontId="5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0" fillId="0" borderId="0" xfId="0" quotePrefix="1" applyFill="1" applyBorder="1" applyAlignment="1">
      <alignment horizontal="left"/>
    </xf>
    <xf numFmtId="0" fontId="0" fillId="0" borderId="10" xfId="0" quotePrefix="1" applyFill="1" applyBorder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FBA4B-BDA6-407F-9772-1BD715BE5EED}">
  <dimension ref="B1:AA13"/>
  <sheetViews>
    <sheetView tabSelected="1" workbookViewId="0"/>
  </sheetViews>
  <sheetFormatPr defaultColWidth="2.69921875" defaultRowHeight="18" x14ac:dyDescent="0.45"/>
  <cols>
    <col min="2" max="2" width="3.3984375" bestFit="1" customWidth="1"/>
  </cols>
  <sheetData>
    <row r="1" spans="2:27" x14ac:dyDescent="0.45">
      <c r="C1" t="s">
        <v>120</v>
      </c>
      <c r="R1" t="s">
        <v>119</v>
      </c>
      <c r="T1" t="s">
        <v>126</v>
      </c>
      <c r="AA1" t="s">
        <v>137</v>
      </c>
    </row>
    <row r="2" spans="2:27" x14ac:dyDescent="0.45">
      <c r="B2">
        <v>1</v>
      </c>
      <c r="C2" t="s">
        <v>26</v>
      </c>
      <c r="R2" t="s">
        <v>109</v>
      </c>
      <c r="T2" t="s">
        <v>134</v>
      </c>
      <c r="AA2" t="str">
        <f>R2 &amp; "_" &amp; T2 &amp; ".vue"</f>
        <v>main_top.vue</v>
      </c>
    </row>
    <row r="3" spans="2:27" x14ac:dyDescent="0.45">
      <c r="B3">
        <v>2</v>
      </c>
      <c r="C3" s="72" t="s">
        <v>27</v>
      </c>
      <c r="R3" t="s">
        <v>109</v>
      </c>
      <c r="T3" t="s">
        <v>135</v>
      </c>
      <c r="AA3" t="str">
        <f t="shared" ref="AA3:AA13" si="0">R3 &amp; "_" &amp; T3 &amp; ".vue"</f>
        <v>main_battle_history.vue</v>
      </c>
    </row>
    <row r="4" spans="2:27" x14ac:dyDescent="0.45">
      <c r="B4">
        <v>3</v>
      </c>
      <c r="C4" t="s">
        <v>58</v>
      </c>
      <c r="R4" t="s">
        <v>109</v>
      </c>
      <c r="T4" t="s">
        <v>132</v>
      </c>
      <c r="AA4" t="str">
        <f t="shared" si="0"/>
        <v>main_fighter_manager.vue</v>
      </c>
    </row>
    <row r="5" spans="2:27" x14ac:dyDescent="0.45">
      <c r="B5">
        <v>4</v>
      </c>
      <c r="C5" s="72" t="s">
        <v>121</v>
      </c>
      <c r="R5" t="s">
        <v>118</v>
      </c>
      <c r="T5" t="s">
        <v>130</v>
      </c>
      <c r="AA5" t="str">
        <f t="shared" si="0"/>
        <v>cmn_title_header.vue</v>
      </c>
    </row>
    <row r="6" spans="2:27" x14ac:dyDescent="0.45">
      <c r="B6">
        <v>5</v>
      </c>
      <c r="C6" s="72" t="s">
        <v>122</v>
      </c>
      <c r="R6" t="s">
        <v>118</v>
      </c>
      <c r="T6" t="s">
        <v>129</v>
      </c>
      <c r="AA6" t="str">
        <f t="shared" si="0"/>
        <v>cmn_menu_header.vue</v>
      </c>
    </row>
    <row r="7" spans="2:27" x14ac:dyDescent="0.45">
      <c r="B7">
        <v>6</v>
      </c>
      <c r="C7" s="72" t="s">
        <v>123</v>
      </c>
      <c r="R7" t="s">
        <v>118</v>
      </c>
      <c r="T7" t="s">
        <v>128</v>
      </c>
      <c r="AA7" t="str">
        <f t="shared" si="0"/>
        <v>cmn_left_side.vue</v>
      </c>
    </row>
    <row r="8" spans="2:27" x14ac:dyDescent="0.45">
      <c r="B8">
        <v>7</v>
      </c>
      <c r="C8" s="72" t="s">
        <v>124</v>
      </c>
      <c r="R8" t="s">
        <v>118</v>
      </c>
      <c r="T8" t="s">
        <v>127</v>
      </c>
      <c r="AA8" t="str">
        <f t="shared" si="0"/>
        <v>cmn_right_side.vue</v>
      </c>
    </row>
    <row r="9" spans="2:27" x14ac:dyDescent="0.45">
      <c r="B9">
        <v>8</v>
      </c>
      <c r="C9" t="s">
        <v>110</v>
      </c>
      <c r="R9" t="s">
        <v>117</v>
      </c>
      <c r="T9" t="s">
        <v>133</v>
      </c>
      <c r="AA9" t="str">
        <f t="shared" si="0"/>
        <v>form_winloss_table.vue</v>
      </c>
    </row>
    <row r="10" spans="2:27" x14ac:dyDescent="0.45">
      <c r="B10">
        <v>9</v>
      </c>
      <c r="C10" t="s">
        <v>80</v>
      </c>
      <c r="R10" t="s">
        <v>117</v>
      </c>
      <c r="T10" t="s">
        <v>131</v>
      </c>
      <c r="AA10" t="str">
        <f t="shared" si="0"/>
        <v>form_fighter_info.vue</v>
      </c>
    </row>
    <row r="11" spans="2:27" x14ac:dyDescent="0.45">
      <c r="B11">
        <v>10</v>
      </c>
      <c r="C11" t="s">
        <v>111</v>
      </c>
      <c r="R11" t="s">
        <v>117</v>
      </c>
      <c r="T11" t="s">
        <v>136</v>
      </c>
      <c r="AA11" t="str">
        <f t="shared" si="0"/>
        <v>form_history_history.vue</v>
      </c>
    </row>
    <row r="12" spans="2:27" x14ac:dyDescent="0.45">
      <c r="B12">
        <v>11</v>
      </c>
      <c r="C12" t="s">
        <v>114</v>
      </c>
      <c r="R12" t="s">
        <v>117</v>
      </c>
      <c r="T12" t="s">
        <v>132</v>
      </c>
      <c r="AA12" t="str">
        <f t="shared" si="0"/>
        <v>form_fighter_manager.vue</v>
      </c>
    </row>
    <row r="13" spans="2:27" x14ac:dyDescent="0.45">
      <c r="B13">
        <v>12</v>
      </c>
      <c r="C13" t="s">
        <v>116</v>
      </c>
      <c r="R13" t="s">
        <v>117</v>
      </c>
      <c r="T13" t="s">
        <v>135</v>
      </c>
      <c r="AA13" t="str">
        <f t="shared" si="0"/>
        <v>form_battle_history.vue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G29"/>
  <sheetViews>
    <sheetView zoomScale="75" zoomScaleNormal="75" workbookViewId="0"/>
  </sheetViews>
  <sheetFormatPr defaultColWidth="2.69921875" defaultRowHeight="18" x14ac:dyDescent="0.45"/>
  <sheetData>
    <row r="1" spans="2:59" ht="18.600000000000001" thickBot="1" x14ac:dyDescent="0.5"/>
    <row r="2" spans="2:59" x14ac:dyDescent="0.45">
      <c r="B2" s="6"/>
      <c r="C2" s="22"/>
      <c r="D2" s="23" t="s">
        <v>4</v>
      </c>
      <c r="E2" s="7"/>
      <c r="F2" s="25" t="s">
        <v>3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8"/>
      <c r="BD2" s="26" t="s">
        <v>26</v>
      </c>
    </row>
    <row r="3" spans="2:59" x14ac:dyDescent="0.45">
      <c r="B3" s="13"/>
      <c r="C3" s="14"/>
      <c r="D3" s="28" t="s">
        <v>122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34" t="s">
        <v>10</v>
      </c>
      <c r="P3" s="34"/>
      <c r="Q3" s="34"/>
      <c r="R3" s="34"/>
      <c r="S3" s="34"/>
      <c r="T3" s="34"/>
      <c r="U3" s="14" t="s">
        <v>11</v>
      </c>
      <c r="V3" s="33" t="s">
        <v>6</v>
      </c>
      <c r="W3" s="33"/>
      <c r="X3" s="33"/>
      <c r="Y3" s="33"/>
      <c r="Z3" s="33"/>
      <c r="AA3" s="33"/>
      <c r="AB3" s="14" t="s">
        <v>11</v>
      </c>
      <c r="AC3" s="33" t="s">
        <v>7</v>
      </c>
      <c r="AD3" s="33"/>
      <c r="AE3" s="33"/>
      <c r="AF3" s="33"/>
      <c r="AG3" s="33"/>
      <c r="AH3" s="33"/>
      <c r="AI3" s="32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5"/>
      <c r="BE3" t="s">
        <v>8</v>
      </c>
    </row>
    <row r="4" spans="2:59" x14ac:dyDescent="0.45">
      <c r="B4" s="1"/>
      <c r="C4" s="29" t="s">
        <v>125</v>
      </c>
      <c r="L4" s="9"/>
      <c r="AQ4" s="11"/>
      <c r="AR4" s="29" t="s">
        <v>124</v>
      </c>
      <c r="BA4" s="2"/>
    </row>
    <row r="5" spans="2:59" x14ac:dyDescent="0.45">
      <c r="B5" s="1"/>
      <c r="L5" s="9"/>
      <c r="N5" s="16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8"/>
      <c r="AQ5" s="11"/>
      <c r="BA5" s="2"/>
      <c r="BD5" s="24" t="s">
        <v>4</v>
      </c>
      <c r="BE5" s="26" t="s">
        <v>5</v>
      </c>
    </row>
    <row r="6" spans="2:59" x14ac:dyDescent="0.45">
      <c r="B6" s="1"/>
      <c r="C6" t="s">
        <v>16</v>
      </c>
      <c r="L6" s="9"/>
      <c r="N6" s="11"/>
      <c r="O6" s="29" t="s">
        <v>78</v>
      </c>
      <c r="AO6" s="9"/>
      <c r="AQ6" s="11"/>
      <c r="AR6" s="27"/>
      <c r="BA6" s="2"/>
      <c r="BF6" t="s">
        <v>23</v>
      </c>
    </row>
    <row r="7" spans="2:59" x14ac:dyDescent="0.45">
      <c r="B7" s="1"/>
      <c r="C7" t="s">
        <v>17</v>
      </c>
      <c r="L7" s="9"/>
      <c r="N7" s="11"/>
      <c r="AO7" s="9"/>
      <c r="AQ7" s="11"/>
      <c r="BA7" s="2"/>
    </row>
    <row r="8" spans="2:59" x14ac:dyDescent="0.45">
      <c r="B8" s="1"/>
      <c r="C8" t="s">
        <v>18</v>
      </c>
      <c r="L8" s="9"/>
      <c r="N8" s="11"/>
      <c r="AO8" s="9"/>
      <c r="AQ8" s="11"/>
      <c r="BA8" s="2"/>
      <c r="BD8" s="26" t="s">
        <v>2</v>
      </c>
    </row>
    <row r="9" spans="2:59" x14ac:dyDescent="0.45">
      <c r="B9" s="1"/>
      <c r="C9" t="s">
        <v>19</v>
      </c>
      <c r="L9" s="9"/>
      <c r="N9" s="11"/>
      <c r="AO9" s="9"/>
      <c r="AQ9" s="11"/>
      <c r="BA9" s="2"/>
      <c r="BE9">
        <v>1</v>
      </c>
      <c r="BF9" t="s">
        <v>25</v>
      </c>
    </row>
    <row r="10" spans="2:59" x14ac:dyDescent="0.45">
      <c r="B10" s="1"/>
      <c r="C10" s="29" t="s">
        <v>20</v>
      </c>
      <c r="L10" s="9"/>
      <c r="N10" s="11"/>
      <c r="AO10" s="9"/>
      <c r="AQ10" s="11"/>
      <c r="BA10" s="2"/>
      <c r="BE10">
        <v>2</v>
      </c>
      <c r="BF10" t="s">
        <v>6</v>
      </c>
    </row>
    <row r="11" spans="2:59" x14ac:dyDescent="0.45">
      <c r="B11" s="1"/>
      <c r="L11" s="9"/>
      <c r="N11" s="11"/>
      <c r="AO11" s="9"/>
      <c r="AQ11" s="11"/>
      <c r="BA11" s="2"/>
      <c r="BG11" t="s">
        <v>24</v>
      </c>
    </row>
    <row r="12" spans="2:59" x14ac:dyDescent="0.45">
      <c r="B12" s="1"/>
      <c r="L12" s="9"/>
      <c r="N12" s="19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1"/>
      <c r="AQ12" s="11"/>
      <c r="BA12" s="2"/>
      <c r="BE12">
        <v>3</v>
      </c>
      <c r="BF12" t="s">
        <v>7</v>
      </c>
    </row>
    <row r="13" spans="2:59" x14ac:dyDescent="0.45">
      <c r="B13" s="1"/>
      <c r="L13" s="9"/>
      <c r="AQ13" s="11"/>
      <c r="BA13" s="2"/>
      <c r="BG13" t="s">
        <v>9</v>
      </c>
    </row>
    <row r="14" spans="2:59" x14ac:dyDescent="0.45">
      <c r="B14" s="1"/>
      <c r="L14" s="9"/>
      <c r="N14" s="16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8"/>
      <c r="AQ14" s="11"/>
      <c r="BA14" s="2"/>
    </row>
    <row r="15" spans="2:59" x14ac:dyDescent="0.45">
      <c r="B15" s="1"/>
      <c r="L15" s="9"/>
      <c r="N15" s="11"/>
      <c r="O15" s="29" t="s">
        <v>80</v>
      </c>
      <c r="AO15" s="9"/>
      <c r="AQ15" s="11"/>
      <c r="BA15" s="2"/>
      <c r="BD15" s="26" t="s">
        <v>21</v>
      </c>
    </row>
    <row r="16" spans="2:59" x14ac:dyDescent="0.45">
      <c r="B16" s="1"/>
      <c r="L16" s="9"/>
      <c r="N16" s="11"/>
      <c r="AO16" s="9"/>
      <c r="AQ16" s="11"/>
      <c r="BA16" s="2"/>
      <c r="BE16" t="s">
        <v>13</v>
      </c>
    </row>
    <row r="17" spans="2:57" x14ac:dyDescent="0.45">
      <c r="B17" s="1"/>
      <c r="L17" s="9"/>
      <c r="N17" s="11"/>
      <c r="AO17" s="9"/>
      <c r="AQ17" s="11"/>
      <c r="BA17" s="2"/>
      <c r="BE17" t="s">
        <v>15</v>
      </c>
    </row>
    <row r="18" spans="2:57" x14ac:dyDescent="0.45">
      <c r="B18" s="1"/>
      <c r="L18" s="9"/>
      <c r="N18" s="11"/>
      <c r="AO18" s="9"/>
      <c r="AQ18" s="11"/>
      <c r="BA18" s="2"/>
    </row>
    <row r="19" spans="2:57" x14ac:dyDescent="0.45">
      <c r="B19" s="1"/>
      <c r="L19" s="9"/>
      <c r="N19" s="11"/>
      <c r="AO19" s="9"/>
      <c r="AQ19" s="11"/>
      <c r="BA19" s="2"/>
      <c r="BD19" s="26" t="s">
        <v>12</v>
      </c>
    </row>
    <row r="20" spans="2:57" x14ac:dyDescent="0.45">
      <c r="B20" s="1"/>
      <c r="L20" s="9"/>
      <c r="N20" s="11"/>
      <c r="AO20" s="9"/>
      <c r="AQ20" s="11"/>
      <c r="BA20" s="2"/>
      <c r="BE20" t="s">
        <v>13</v>
      </c>
    </row>
    <row r="21" spans="2:57" x14ac:dyDescent="0.45">
      <c r="B21" s="1"/>
      <c r="L21" s="9"/>
      <c r="N21" s="11"/>
      <c r="AO21" s="9"/>
      <c r="AQ21" s="11"/>
      <c r="BA21" s="2"/>
      <c r="BE21" t="s">
        <v>14</v>
      </c>
    </row>
    <row r="22" spans="2:57" x14ac:dyDescent="0.45">
      <c r="B22" s="1"/>
      <c r="L22" s="9"/>
      <c r="N22" s="19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1"/>
      <c r="AQ22" s="11"/>
      <c r="BA22" s="2"/>
    </row>
    <row r="23" spans="2:57" x14ac:dyDescent="0.45">
      <c r="B23" s="1"/>
      <c r="L23" s="9"/>
      <c r="AQ23" s="11"/>
      <c r="BA23" s="2"/>
    </row>
    <row r="24" spans="2:57" x14ac:dyDescent="0.45">
      <c r="B24" s="1"/>
      <c r="L24" s="9"/>
      <c r="N24" s="16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8"/>
      <c r="AQ24" s="11"/>
      <c r="BA24" s="2"/>
    </row>
    <row r="25" spans="2:57" x14ac:dyDescent="0.45">
      <c r="B25" s="1"/>
      <c r="L25" s="9"/>
      <c r="N25" s="11"/>
      <c r="O25" s="29" t="s">
        <v>1</v>
      </c>
      <c r="AO25" s="9"/>
      <c r="AQ25" s="11"/>
      <c r="AR25" s="27"/>
      <c r="BA25" s="2"/>
    </row>
    <row r="26" spans="2:57" x14ac:dyDescent="0.45">
      <c r="B26" s="1"/>
      <c r="L26" s="9"/>
      <c r="N26" s="11"/>
      <c r="AO26" s="9"/>
      <c r="AQ26" s="11"/>
      <c r="BA26" s="2"/>
    </row>
    <row r="27" spans="2:57" x14ac:dyDescent="0.45">
      <c r="B27" s="1"/>
      <c r="L27" s="9"/>
      <c r="N27" s="19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1"/>
      <c r="AQ27" s="11"/>
      <c r="BA27" s="2"/>
    </row>
    <row r="28" spans="2:57" ht="18.600000000000001" thickBot="1" x14ac:dyDescent="0.5">
      <c r="B28" s="3"/>
      <c r="C28" s="4"/>
      <c r="D28" s="4"/>
      <c r="E28" s="4"/>
      <c r="F28" s="4"/>
      <c r="G28" s="4"/>
      <c r="H28" s="4"/>
      <c r="I28" s="4"/>
      <c r="J28" s="4"/>
      <c r="K28" s="4"/>
      <c r="L28" s="10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12"/>
      <c r="AR28" s="4"/>
      <c r="AS28" s="4"/>
      <c r="AT28" s="4"/>
      <c r="AU28" s="4"/>
      <c r="AV28" s="4"/>
      <c r="AW28" s="4"/>
      <c r="AX28" s="4"/>
      <c r="AY28" s="4"/>
      <c r="AZ28" s="4"/>
      <c r="BA28" s="5"/>
    </row>
    <row r="29" spans="2:57" x14ac:dyDescent="0.45">
      <c r="B29" s="29" t="s">
        <v>22</v>
      </c>
    </row>
  </sheetData>
  <mergeCells count="3">
    <mergeCell ref="V3:AA3"/>
    <mergeCell ref="AC3:AH3"/>
    <mergeCell ref="O3:T3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3F7C3-7F94-49BE-8C63-752140EDC831}">
  <dimension ref="B1:BE29"/>
  <sheetViews>
    <sheetView zoomScale="75" zoomScaleNormal="75" workbookViewId="0"/>
  </sheetViews>
  <sheetFormatPr defaultColWidth="2.69921875" defaultRowHeight="18" x14ac:dyDescent="0.45"/>
  <sheetData>
    <row r="1" spans="2:57" ht="18.600000000000001" thickBot="1" x14ac:dyDescent="0.5"/>
    <row r="2" spans="2:57" x14ac:dyDescent="0.45">
      <c r="B2" s="6"/>
      <c r="C2" s="22"/>
      <c r="D2" s="23" t="s">
        <v>4</v>
      </c>
      <c r="E2" s="7"/>
      <c r="F2" s="25" t="s">
        <v>3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8"/>
      <c r="BD2" s="26" t="s">
        <v>27</v>
      </c>
    </row>
    <row r="3" spans="2:57" x14ac:dyDescent="0.45">
      <c r="B3" s="13"/>
      <c r="C3" s="14"/>
      <c r="D3" s="28"/>
      <c r="E3" s="14"/>
      <c r="F3" s="14"/>
      <c r="G3" s="14"/>
      <c r="H3" s="14"/>
      <c r="I3" s="14"/>
      <c r="J3" s="14"/>
      <c r="K3" s="14"/>
      <c r="L3" s="14"/>
      <c r="M3" s="14"/>
      <c r="N3" s="14"/>
      <c r="O3" s="33" t="s">
        <v>10</v>
      </c>
      <c r="P3" s="33"/>
      <c r="Q3" s="33"/>
      <c r="R3" s="33"/>
      <c r="S3" s="33"/>
      <c r="T3" s="33"/>
      <c r="U3" s="14" t="s">
        <v>11</v>
      </c>
      <c r="V3" s="34" t="s">
        <v>6</v>
      </c>
      <c r="W3" s="34"/>
      <c r="X3" s="34"/>
      <c r="Y3" s="34"/>
      <c r="Z3" s="34"/>
      <c r="AA3" s="34"/>
      <c r="AB3" s="14" t="s">
        <v>11</v>
      </c>
      <c r="AC3" s="33" t="s">
        <v>7</v>
      </c>
      <c r="AD3" s="33"/>
      <c r="AE3" s="33"/>
      <c r="AF3" s="33"/>
      <c r="AG3" s="33"/>
      <c r="AH3" s="33"/>
      <c r="AI3" s="32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5"/>
      <c r="BE3" t="s">
        <v>24</v>
      </c>
    </row>
    <row r="4" spans="2:57" x14ac:dyDescent="0.45">
      <c r="B4" s="1"/>
      <c r="C4" s="29"/>
      <c r="L4" s="9"/>
      <c r="AR4" s="29"/>
      <c r="BA4" s="2"/>
    </row>
    <row r="5" spans="2:57" x14ac:dyDescent="0.45">
      <c r="B5" s="1"/>
      <c r="L5" s="9"/>
      <c r="N5" s="26" t="s">
        <v>0</v>
      </c>
      <c r="R5" s="38" t="s">
        <v>28</v>
      </c>
      <c r="S5" s="39"/>
      <c r="T5" s="39"/>
      <c r="U5" s="39"/>
      <c r="V5" s="40"/>
      <c r="X5" s="37" t="s">
        <v>29</v>
      </c>
      <c r="Y5" s="37"/>
      <c r="AA5" s="37" t="s">
        <v>36</v>
      </c>
      <c r="AB5" s="37"/>
      <c r="BA5" s="2"/>
    </row>
    <row r="6" spans="2:57" x14ac:dyDescent="0.45">
      <c r="B6" s="1"/>
      <c r="C6" t="s">
        <v>16</v>
      </c>
      <c r="L6" s="9"/>
      <c r="AR6" s="27"/>
      <c r="BA6" s="2"/>
    </row>
    <row r="7" spans="2:57" x14ac:dyDescent="0.45">
      <c r="B7" s="1"/>
      <c r="C7" t="s">
        <v>17</v>
      </c>
      <c r="L7" s="9"/>
      <c r="N7" s="61" t="s">
        <v>30</v>
      </c>
      <c r="O7" s="61"/>
      <c r="P7" s="61"/>
      <c r="Q7" s="62" t="s">
        <v>59</v>
      </c>
      <c r="R7" s="62"/>
      <c r="S7" s="62"/>
      <c r="T7" s="62"/>
      <c r="U7" s="62"/>
      <c r="V7" s="62"/>
      <c r="W7" s="62"/>
      <c r="X7" s="62"/>
      <c r="Y7" s="62"/>
      <c r="AA7" s="63" t="s">
        <v>33</v>
      </c>
      <c r="AB7" s="63"/>
      <c r="AC7" s="63"/>
      <c r="AD7" s="57">
        <v>487</v>
      </c>
      <c r="AE7" s="58"/>
      <c r="AF7" s="58"/>
      <c r="AG7" s="58"/>
      <c r="AH7" s="59"/>
      <c r="BA7" s="2"/>
    </row>
    <row r="8" spans="2:57" x14ac:dyDescent="0.45">
      <c r="B8" s="1"/>
      <c r="C8" t="s">
        <v>18</v>
      </c>
      <c r="L8" s="9"/>
      <c r="N8" s="61"/>
      <c r="O8" s="61"/>
      <c r="P8" s="61"/>
      <c r="Q8" s="62"/>
      <c r="R8" s="62"/>
      <c r="S8" s="62"/>
      <c r="T8" s="62"/>
      <c r="U8" s="62"/>
      <c r="V8" s="62"/>
      <c r="W8" s="62"/>
      <c r="X8" s="62"/>
      <c r="Y8" s="62"/>
      <c r="AA8" s="63" t="s">
        <v>34</v>
      </c>
      <c r="AB8" s="63"/>
      <c r="AC8" s="63"/>
      <c r="AD8" s="57">
        <v>364</v>
      </c>
      <c r="AE8" s="58"/>
      <c r="AF8" s="58"/>
      <c r="AG8" s="58"/>
      <c r="AH8" s="59"/>
      <c r="BA8" s="2"/>
    </row>
    <row r="9" spans="2:57" x14ac:dyDescent="0.45">
      <c r="B9" s="1"/>
      <c r="C9" t="s">
        <v>19</v>
      </c>
      <c r="L9" s="9"/>
      <c r="N9" s="61"/>
      <c r="O9" s="61"/>
      <c r="P9" s="61"/>
      <c r="Q9" s="62"/>
      <c r="R9" s="62"/>
      <c r="S9" s="62"/>
      <c r="T9" s="62"/>
      <c r="U9" s="62"/>
      <c r="V9" s="62"/>
      <c r="W9" s="62"/>
      <c r="X9" s="62"/>
      <c r="Y9" s="62"/>
      <c r="AA9" s="63" t="s">
        <v>35</v>
      </c>
      <c r="AB9" s="63"/>
      <c r="AC9" s="63"/>
      <c r="AD9" s="60">
        <v>0.56999999999999995</v>
      </c>
      <c r="AE9" s="58"/>
      <c r="AF9" s="58"/>
      <c r="AG9" s="58"/>
      <c r="AH9" s="59"/>
      <c r="BA9" s="2"/>
    </row>
    <row r="10" spans="2:57" x14ac:dyDescent="0.45">
      <c r="B10" s="1"/>
      <c r="C10" s="29" t="s">
        <v>20</v>
      </c>
      <c r="L10" s="9"/>
      <c r="BA10" s="2"/>
    </row>
    <row r="11" spans="2:57" x14ac:dyDescent="0.45">
      <c r="B11" s="1"/>
      <c r="L11" s="9"/>
      <c r="N11" s="55" t="s">
        <v>57</v>
      </c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6" t="s">
        <v>53</v>
      </c>
      <c r="AA11" s="56"/>
      <c r="AB11" s="56"/>
      <c r="AC11" s="56" t="s">
        <v>54</v>
      </c>
      <c r="AD11" s="56"/>
      <c r="AE11" s="56"/>
      <c r="AF11" s="56" t="s">
        <v>55</v>
      </c>
      <c r="AG11" s="56"/>
      <c r="AH11" s="56"/>
      <c r="AI11" s="56" t="s">
        <v>56</v>
      </c>
      <c r="AJ11" s="56"/>
      <c r="AK11" s="56"/>
      <c r="AL11" s="55" t="s">
        <v>37</v>
      </c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30" t="s">
        <v>31</v>
      </c>
      <c r="BA11" s="2"/>
    </row>
    <row r="12" spans="2:57" x14ac:dyDescent="0.45">
      <c r="B12" s="1"/>
      <c r="L12" s="9"/>
      <c r="N12" s="41" t="s">
        <v>30</v>
      </c>
      <c r="O12" s="41"/>
      <c r="P12" s="41"/>
      <c r="Q12" s="42" t="s">
        <v>38</v>
      </c>
      <c r="R12" s="43"/>
      <c r="S12" s="43"/>
      <c r="T12" s="43"/>
      <c r="U12" s="43"/>
      <c r="V12" s="43"/>
      <c r="W12" s="43"/>
      <c r="X12" s="43"/>
      <c r="Y12" s="44"/>
      <c r="Z12" s="48">
        <f>AC12 + AF12</f>
        <v>54</v>
      </c>
      <c r="AA12" s="49"/>
      <c r="AB12" s="50"/>
      <c r="AC12" s="54">
        <v>36</v>
      </c>
      <c r="AD12" s="54"/>
      <c r="AE12" s="54"/>
      <c r="AF12" s="54">
        <v>18</v>
      </c>
      <c r="AG12" s="54"/>
      <c r="AH12" s="54"/>
      <c r="AI12" s="48" t="str">
        <f>ROUND(AC12/Z12 * 100,0) &amp;"％"</f>
        <v>67％</v>
      </c>
      <c r="AJ12" s="49"/>
      <c r="AK12" s="50"/>
      <c r="AL12" s="35" t="s">
        <v>46</v>
      </c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6"/>
      <c r="BA12" s="2"/>
    </row>
    <row r="13" spans="2:57" x14ac:dyDescent="0.45">
      <c r="B13" s="1"/>
      <c r="L13" s="9"/>
      <c r="N13" s="41"/>
      <c r="O13" s="41"/>
      <c r="P13" s="41"/>
      <c r="Q13" s="45"/>
      <c r="R13" s="46"/>
      <c r="S13" s="46"/>
      <c r="T13" s="46"/>
      <c r="U13" s="46"/>
      <c r="V13" s="46"/>
      <c r="W13" s="46"/>
      <c r="X13" s="46"/>
      <c r="Y13" s="47"/>
      <c r="Z13" s="51"/>
      <c r="AA13" s="52"/>
      <c r="AB13" s="53"/>
      <c r="AC13" s="54"/>
      <c r="AD13" s="54"/>
      <c r="AE13" s="54"/>
      <c r="AF13" s="54"/>
      <c r="AG13" s="54"/>
      <c r="AH13" s="54"/>
      <c r="AI13" s="51"/>
      <c r="AJ13" s="52"/>
      <c r="AK13" s="53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6"/>
      <c r="BA13" s="2"/>
    </row>
    <row r="14" spans="2:57" x14ac:dyDescent="0.45">
      <c r="B14" s="1"/>
      <c r="L14" s="9"/>
      <c r="N14" s="41" t="s">
        <v>30</v>
      </c>
      <c r="O14" s="41"/>
      <c r="P14" s="41"/>
      <c r="Q14" s="42" t="s">
        <v>39</v>
      </c>
      <c r="R14" s="43"/>
      <c r="S14" s="43"/>
      <c r="T14" s="43"/>
      <c r="U14" s="43"/>
      <c r="V14" s="43"/>
      <c r="W14" s="43"/>
      <c r="X14" s="43"/>
      <c r="Y14" s="44"/>
      <c r="Z14" s="48">
        <f>AC14 + AF14</f>
        <v>55</v>
      </c>
      <c r="AA14" s="49"/>
      <c r="AB14" s="50"/>
      <c r="AC14" s="54">
        <v>31</v>
      </c>
      <c r="AD14" s="54"/>
      <c r="AE14" s="54"/>
      <c r="AF14" s="54">
        <v>24</v>
      </c>
      <c r="AG14" s="54"/>
      <c r="AH14" s="54"/>
      <c r="AI14" s="48" t="str">
        <f t="shared" ref="AI14" si="0">ROUND(AC14/Z14 * 100,0) &amp;"％"</f>
        <v>56％</v>
      </c>
      <c r="AJ14" s="49"/>
      <c r="AK14" s="50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6"/>
      <c r="BA14" s="2"/>
    </row>
    <row r="15" spans="2:57" x14ac:dyDescent="0.45">
      <c r="B15" s="1"/>
      <c r="L15" s="9"/>
      <c r="N15" s="41"/>
      <c r="O15" s="41"/>
      <c r="P15" s="41"/>
      <c r="Q15" s="45"/>
      <c r="R15" s="46"/>
      <c r="S15" s="46"/>
      <c r="T15" s="46"/>
      <c r="U15" s="46"/>
      <c r="V15" s="46"/>
      <c r="W15" s="46"/>
      <c r="X15" s="46"/>
      <c r="Y15" s="47"/>
      <c r="Z15" s="51"/>
      <c r="AA15" s="52"/>
      <c r="AB15" s="53"/>
      <c r="AC15" s="54"/>
      <c r="AD15" s="54"/>
      <c r="AE15" s="54"/>
      <c r="AF15" s="54"/>
      <c r="AG15" s="54"/>
      <c r="AH15" s="54"/>
      <c r="AI15" s="51"/>
      <c r="AJ15" s="52"/>
      <c r="AK15" s="53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6"/>
      <c r="BA15" s="2"/>
    </row>
    <row r="16" spans="2:57" x14ac:dyDescent="0.45">
      <c r="B16" s="1"/>
      <c r="L16" s="9"/>
      <c r="N16" s="41" t="s">
        <v>30</v>
      </c>
      <c r="O16" s="41"/>
      <c r="P16" s="41"/>
      <c r="Q16" s="42" t="s">
        <v>40</v>
      </c>
      <c r="R16" s="43"/>
      <c r="S16" s="43"/>
      <c r="T16" s="43"/>
      <c r="U16" s="43"/>
      <c r="V16" s="43"/>
      <c r="W16" s="43"/>
      <c r="X16" s="43"/>
      <c r="Y16" s="44"/>
      <c r="Z16" s="48">
        <f>AC16 + AF16</f>
        <v>29</v>
      </c>
      <c r="AA16" s="49"/>
      <c r="AB16" s="50"/>
      <c r="AC16" s="54">
        <v>19</v>
      </c>
      <c r="AD16" s="54"/>
      <c r="AE16" s="54"/>
      <c r="AF16" s="54">
        <v>10</v>
      </c>
      <c r="AG16" s="54"/>
      <c r="AH16" s="54"/>
      <c r="AI16" s="48" t="str">
        <f t="shared" ref="AI16" si="1">ROUND(AC16/Z16 * 100,0) &amp;"％"</f>
        <v>66％</v>
      </c>
      <c r="AJ16" s="49"/>
      <c r="AK16" s="50"/>
      <c r="AL16" s="35" t="s">
        <v>47</v>
      </c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6"/>
      <c r="BA16" s="2"/>
    </row>
    <row r="17" spans="2:53" x14ac:dyDescent="0.45">
      <c r="B17" s="1"/>
      <c r="L17" s="9"/>
      <c r="N17" s="41"/>
      <c r="O17" s="41"/>
      <c r="P17" s="41"/>
      <c r="Q17" s="45"/>
      <c r="R17" s="46"/>
      <c r="S17" s="46"/>
      <c r="T17" s="46"/>
      <c r="U17" s="46"/>
      <c r="V17" s="46"/>
      <c r="W17" s="46"/>
      <c r="X17" s="46"/>
      <c r="Y17" s="47"/>
      <c r="Z17" s="51"/>
      <c r="AA17" s="52"/>
      <c r="AB17" s="53"/>
      <c r="AC17" s="54"/>
      <c r="AD17" s="54"/>
      <c r="AE17" s="54"/>
      <c r="AF17" s="54"/>
      <c r="AG17" s="54"/>
      <c r="AH17" s="54"/>
      <c r="AI17" s="51"/>
      <c r="AJ17" s="52"/>
      <c r="AK17" s="53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6"/>
      <c r="BA17" s="2"/>
    </row>
    <row r="18" spans="2:53" x14ac:dyDescent="0.45">
      <c r="B18" s="1"/>
      <c r="L18" s="9"/>
      <c r="N18" s="41" t="s">
        <v>30</v>
      </c>
      <c r="O18" s="41"/>
      <c r="P18" s="41"/>
      <c r="Q18" s="42" t="s">
        <v>41</v>
      </c>
      <c r="R18" s="43"/>
      <c r="S18" s="43"/>
      <c r="T18" s="43"/>
      <c r="U18" s="43"/>
      <c r="V18" s="43"/>
      <c r="W18" s="43"/>
      <c r="X18" s="43"/>
      <c r="Y18" s="44"/>
      <c r="Z18" s="48">
        <f>AC18 + AF18</f>
        <v>24</v>
      </c>
      <c r="AA18" s="49"/>
      <c r="AB18" s="50"/>
      <c r="AC18" s="54">
        <v>18</v>
      </c>
      <c r="AD18" s="54"/>
      <c r="AE18" s="54"/>
      <c r="AF18" s="54">
        <v>6</v>
      </c>
      <c r="AG18" s="54"/>
      <c r="AH18" s="54"/>
      <c r="AI18" s="48" t="str">
        <f t="shared" ref="AI18" si="2">ROUND(AC18/Z18 * 100,0) &amp;"％"</f>
        <v>75％</v>
      </c>
      <c r="AJ18" s="49"/>
      <c r="AK18" s="50"/>
      <c r="AL18" s="35" t="s">
        <v>48</v>
      </c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6"/>
      <c r="BA18" s="2"/>
    </row>
    <row r="19" spans="2:53" x14ac:dyDescent="0.45">
      <c r="B19" s="1"/>
      <c r="L19" s="9"/>
      <c r="N19" s="41"/>
      <c r="O19" s="41"/>
      <c r="P19" s="41"/>
      <c r="Q19" s="45"/>
      <c r="R19" s="46"/>
      <c r="S19" s="46"/>
      <c r="T19" s="46"/>
      <c r="U19" s="46"/>
      <c r="V19" s="46"/>
      <c r="W19" s="46"/>
      <c r="X19" s="46"/>
      <c r="Y19" s="47"/>
      <c r="Z19" s="51"/>
      <c r="AA19" s="52"/>
      <c r="AB19" s="53"/>
      <c r="AC19" s="54"/>
      <c r="AD19" s="54"/>
      <c r="AE19" s="54"/>
      <c r="AF19" s="54"/>
      <c r="AG19" s="54"/>
      <c r="AH19" s="54"/>
      <c r="AI19" s="51"/>
      <c r="AJ19" s="52"/>
      <c r="AK19" s="53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6"/>
      <c r="BA19" s="2"/>
    </row>
    <row r="20" spans="2:53" x14ac:dyDescent="0.45">
      <c r="B20" s="1"/>
      <c r="L20" s="9"/>
      <c r="N20" s="41" t="s">
        <v>30</v>
      </c>
      <c r="O20" s="41"/>
      <c r="P20" s="41"/>
      <c r="Q20" s="42" t="s">
        <v>42</v>
      </c>
      <c r="R20" s="43"/>
      <c r="S20" s="43"/>
      <c r="T20" s="43"/>
      <c r="U20" s="43"/>
      <c r="V20" s="43"/>
      <c r="W20" s="43"/>
      <c r="X20" s="43"/>
      <c r="Y20" s="44"/>
      <c r="Z20" s="48">
        <f>AC20 + AF20</f>
        <v>27</v>
      </c>
      <c r="AA20" s="49"/>
      <c r="AB20" s="50"/>
      <c r="AC20" s="54">
        <v>16</v>
      </c>
      <c r="AD20" s="54"/>
      <c r="AE20" s="54"/>
      <c r="AF20" s="54">
        <v>11</v>
      </c>
      <c r="AG20" s="54"/>
      <c r="AH20" s="54"/>
      <c r="AI20" s="48" t="str">
        <f t="shared" ref="AI20" si="3">ROUND(AC20/Z20 * 100,0) &amp;"％"</f>
        <v>59％</v>
      </c>
      <c r="AJ20" s="49"/>
      <c r="AK20" s="50"/>
      <c r="AL20" s="35" t="s">
        <v>49</v>
      </c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6"/>
      <c r="BA20" s="2"/>
    </row>
    <row r="21" spans="2:53" x14ac:dyDescent="0.45">
      <c r="B21" s="1"/>
      <c r="L21" s="9"/>
      <c r="N21" s="41"/>
      <c r="O21" s="41"/>
      <c r="P21" s="41"/>
      <c r="Q21" s="45"/>
      <c r="R21" s="46"/>
      <c r="S21" s="46"/>
      <c r="T21" s="46"/>
      <c r="U21" s="46"/>
      <c r="V21" s="46"/>
      <c r="W21" s="46"/>
      <c r="X21" s="46"/>
      <c r="Y21" s="47"/>
      <c r="Z21" s="51"/>
      <c r="AA21" s="52"/>
      <c r="AB21" s="53"/>
      <c r="AC21" s="54"/>
      <c r="AD21" s="54"/>
      <c r="AE21" s="54"/>
      <c r="AF21" s="54"/>
      <c r="AG21" s="54"/>
      <c r="AH21" s="54"/>
      <c r="AI21" s="51"/>
      <c r="AJ21" s="52"/>
      <c r="AK21" s="53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6"/>
      <c r="BA21" s="2"/>
    </row>
    <row r="22" spans="2:53" x14ac:dyDescent="0.45">
      <c r="B22" s="1"/>
      <c r="L22" s="9"/>
      <c r="N22" s="41" t="s">
        <v>30</v>
      </c>
      <c r="O22" s="41"/>
      <c r="P22" s="41"/>
      <c r="Q22" s="42" t="s">
        <v>43</v>
      </c>
      <c r="R22" s="43"/>
      <c r="S22" s="43"/>
      <c r="T22" s="43"/>
      <c r="U22" s="43"/>
      <c r="V22" s="43"/>
      <c r="W22" s="43"/>
      <c r="X22" s="43"/>
      <c r="Y22" s="44"/>
      <c r="Z22" s="48">
        <f>AC22 + AF22</f>
        <v>19</v>
      </c>
      <c r="AA22" s="49"/>
      <c r="AB22" s="50"/>
      <c r="AC22" s="54">
        <v>14</v>
      </c>
      <c r="AD22" s="54"/>
      <c r="AE22" s="54"/>
      <c r="AF22" s="54">
        <v>5</v>
      </c>
      <c r="AG22" s="54"/>
      <c r="AH22" s="54"/>
      <c r="AI22" s="48" t="str">
        <f t="shared" ref="AI22" si="4">ROUND(AC22/Z22 * 100,0) &amp;"％"</f>
        <v>74％</v>
      </c>
      <c r="AJ22" s="49"/>
      <c r="AK22" s="50"/>
      <c r="AL22" s="35" t="s">
        <v>50</v>
      </c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6"/>
      <c r="BA22" s="2"/>
    </row>
    <row r="23" spans="2:53" x14ac:dyDescent="0.45">
      <c r="B23" s="1"/>
      <c r="L23" s="9"/>
      <c r="N23" s="41"/>
      <c r="O23" s="41"/>
      <c r="P23" s="41"/>
      <c r="Q23" s="45"/>
      <c r="R23" s="46"/>
      <c r="S23" s="46"/>
      <c r="T23" s="46"/>
      <c r="U23" s="46"/>
      <c r="V23" s="46"/>
      <c r="W23" s="46"/>
      <c r="X23" s="46"/>
      <c r="Y23" s="47"/>
      <c r="Z23" s="51"/>
      <c r="AA23" s="52"/>
      <c r="AB23" s="53"/>
      <c r="AC23" s="54"/>
      <c r="AD23" s="54"/>
      <c r="AE23" s="54"/>
      <c r="AF23" s="54"/>
      <c r="AG23" s="54"/>
      <c r="AH23" s="54"/>
      <c r="AI23" s="51"/>
      <c r="AJ23" s="52"/>
      <c r="AK23" s="53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6"/>
      <c r="BA23" s="2"/>
    </row>
    <row r="24" spans="2:53" x14ac:dyDescent="0.45">
      <c r="B24" s="1"/>
      <c r="L24" s="9"/>
      <c r="N24" s="41" t="s">
        <v>30</v>
      </c>
      <c r="O24" s="41"/>
      <c r="P24" s="41"/>
      <c r="Q24" s="42" t="s">
        <v>44</v>
      </c>
      <c r="R24" s="43"/>
      <c r="S24" s="43"/>
      <c r="T24" s="43"/>
      <c r="U24" s="43"/>
      <c r="V24" s="43"/>
      <c r="W24" s="43"/>
      <c r="X24" s="43"/>
      <c r="Y24" s="44"/>
      <c r="Z24" s="48">
        <f>AC24 + AF24</f>
        <v>21</v>
      </c>
      <c r="AA24" s="49"/>
      <c r="AB24" s="50"/>
      <c r="AC24" s="54">
        <v>14</v>
      </c>
      <c r="AD24" s="54"/>
      <c r="AE24" s="54"/>
      <c r="AF24" s="54">
        <v>7</v>
      </c>
      <c r="AG24" s="54"/>
      <c r="AH24" s="54"/>
      <c r="AI24" s="48" t="str">
        <f t="shared" ref="AI24" si="5">ROUND(AC24/Z24 * 100,0) &amp;"％"</f>
        <v>67％</v>
      </c>
      <c r="AJ24" s="49"/>
      <c r="AK24" s="50"/>
      <c r="AL24" s="35" t="s">
        <v>51</v>
      </c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6"/>
      <c r="BA24" s="2"/>
    </row>
    <row r="25" spans="2:53" x14ac:dyDescent="0.45">
      <c r="B25" s="1"/>
      <c r="L25" s="9"/>
      <c r="N25" s="41"/>
      <c r="O25" s="41"/>
      <c r="P25" s="41"/>
      <c r="Q25" s="45"/>
      <c r="R25" s="46"/>
      <c r="S25" s="46"/>
      <c r="T25" s="46"/>
      <c r="U25" s="46"/>
      <c r="V25" s="46"/>
      <c r="W25" s="46"/>
      <c r="X25" s="46"/>
      <c r="Y25" s="47"/>
      <c r="Z25" s="51"/>
      <c r="AA25" s="52"/>
      <c r="AB25" s="53"/>
      <c r="AC25" s="54"/>
      <c r="AD25" s="54"/>
      <c r="AE25" s="54"/>
      <c r="AF25" s="54"/>
      <c r="AG25" s="54"/>
      <c r="AH25" s="54"/>
      <c r="AI25" s="51"/>
      <c r="AJ25" s="52"/>
      <c r="AK25" s="53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6"/>
      <c r="BA25" s="2"/>
    </row>
    <row r="26" spans="2:53" x14ac:dyDescent="0.45">
      <c r="B26" s="1"/>
      <c r="L26" s="9"/>
      <c r="N26" s="41" t="s">
        <v>30</v>
      </c>
      <c r="O26" s="41"/>
      <c r="P26" s="41"/>
      <c r="Q26" s="42" t="s">
        <v>45</v>
      </c>
      <c r="R26" s="43"/>
      <c r="S26" s="43"/>
      <c r="T26" s="43"/>
      <c r="U26" s="43"/>
      <c r="V26" s="43"/>
      <c r="W26" s="43"/>
      <c r="X26" s="43"/>
      <c r="Y26" s="44"/>
      <c r="Z26" s="48">
        <f>AC26 + AF26</f>
        <v>23</v>
      </c>
      <c r="AA26" s="49"/>
      <c r="AB26" s="50"/>
      <c r="AC26" s="54">
        <v>14</v>
      </c>
      <c r="AD26" s="54"/>
      <c r="AE26" s="54"/>
      <c r="AF26" s="54">
        <v>9</v>
      </c>
      <c r="AG26" s="54"/>
      <c r="AH26" s="54"/>
      <c r="AI26" s="48" t="str">
        <f t="shared" ref="AI26" si="6">ROUND(AC26/Z26 * 100,0) &amp;"％"</f>
        <v>61％</v>
      </c>
      <c r="AJ26" s="49"/>
      <c r="AK26" s="50"/>
      <c r="AL26" s="35" t="s">
        <v>52</v>
      </c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6"/>
      <c r="BA26" s="2"/>
    </row>
    <row r="27" spans="2:53" x14ac:dyDescent="0.45">
      <c r="B27" s="1"/>
      <c r="L27" s="9"/>
      <c r="N27" s="41"/>
      <c r="O27" s="41"/>
      <c r="P27" s="41"/>
      <c r="Q27" s="45"/>
      <c r="R27" s="46"/>
      <c r="S27" s="46"/>
      <c r="T27" s="46"/>
      <c r="U27" s="46"/>
      <c r="V27" s="46"/>
      <c r="W27" s="46"/>
      <c r="X27" s="46"/>
      <c r="Y27" s="47"/>
      <c r="Z27" s="51"/>
      <c r="AA27" s="52"/>
      <c r="AB27" s="53"/>
      <c r="AC27" s="54"/>
      <c r="AD27" s="54"/>
      <c r="AE27" s="54"/>
      <c r="AF27" s="54"/>
      <c r="AG27" s="54"/>
      <c r="AH27" s="54"/>
      <c r="AI27" s="51"/>
      <c r="AJ27" s="52"/>
      <c r="AK27" s="53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1" t="s">
        <v>32</v>
      </c>
      <c r="BA27" s="2"/>
    </row>
    <row r="28" spans="2:53" ht="18.600000000000001" thickBot="1" x14ac:dyDescent="0.5">
      <c r="B28" s="3"/>
      <c r="C28" s="4"/>
      <c r="D28" s="4"/>
      <c r="E28" s="4"/>
      <c r="F28" s="4"/>
      <c r="G28" s="4"/>
      <c r="H28" s="4"/>
      <c r="I28" s="4"/>
      <c r="J28" s="4"/>
      <c r="K28" s="4"/>
      <c r="L28" s="10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5"/>
    </row>
    <row r="29" spans="2:53" x14ac:dyDescent="0.45">
      <c r="B29" s="29" t="s">
        <v>22</v>
      </c>
    </row>
  </sheetData>
  <mergeCells count="77">
    <mergeCell ref="O3:T3"/>
    <mergeCell ref="AA5:AB5"/>
    <mergeCell ref="N7:P9"/>
    <mergeCell ref="Q7:Y9"/>
    <mergeCell ref="AA7:AC7"/>
    <mergeCell ref="AA8:AC8"/>
    <mergeCell ref="AA9:AC9"/>
    <mergeCell ref="AF11:AH11"/>
    <mergeCell ref="AI11:AK11"/>
    <mergeCell ref="AL11:AY11"/>
    <mergeCell ref="AD7:AH7"/>
    <mergeCell ref="AD8:AH8"/>
    <mergeCell ref="AD9:AH9"/>
    <mergeCell ref="N12:P13"/>
    <mergeCell ref="Q12:Y13"/>
    <mergeCell ref="N11:Y11"/>
    <mergeCell ref="Z11:AB11"/>
    <mergeCell ref="AC11:AE11"/>
    <mergeCell ref="AC12:AE13"/>
    <mergeCell ref="AF12:AH13"/>
    <mergeCell ref="AI12:AK13"/>
    <mergeCell ref="Z12:AB13"/>
    <mergeCell ref="AL12:AY13"/>
    <mergeCell ref="AI16:AK17"/>
    <mergeCell ref="AL16:AY17"/>
    <mergeCell ref="N14:P15"/>
    <mergeCell ref="Q14:Y15"/>
    <mergeCell ref="Z14:AB15"/>
    <mergeCell ref="AC14:AE15"/>
    <mergeCell ref="AF14:AH15"/>
    <mergeCell ref="AI14:AK15"/>
    <mergeCell ref="N16:P17"/>
    <mergeCell ref="Q16:Y17"/>
    <mergeCell ref="Z16:AB17"/>
    <mergeCell ref="AC16:AE17"/>
    <mergeCell ref="AF16:AH17"/>
    <mergeCell ref="N18:P19"/>
    <mergeCell ref="Q18:Y19"/>
    <mergeCell ref="Z18:AB19"/>
    <mergeCell ref="AC18:AE19"/>
    <mergeCell ref="AF18:AH19"/>
    <mergeCell ref="N20:P21"/>
    <mergeCell ref="Q20:Y21"/>
    <mergeCell ref="Z20:AB21"/>
    <mergeCell ref="AC20:AE21"/>
    <mergeCell ref="AF20:AH21"/>
    <mergeCell ref="N22:P23"/>
    <mergeCell ref="Q22:Y23"/>
    <mergeCell ref="Z22:AB23"/>
    <mergeCell ref="AC22:AE23"/>
    <mergeCell ref="AF22:AH23"/>
    <mergeCell ref="N24:P25"/>
    <mergeCell ref="Q24:Y25"/>
    <mergeCell ref="Z24:AB25"/>
    <mergeCell ref="AC24:AE25"/>
    <mergeCell ref="AF24:AH25"/>
    <mergeCell ref="N26:P27"/>
    <mergeCell ref="Q26:Y27"/>
    <mergeCell ref="Z26:AB27"/>
    <mergeCell ref="AC26:AE27"/>
    <mergeCell ref="AF26:AH27"/>
    <mergeCell ref="AL26:AY27"/>
    <mergeCell ref="AZ12:AZ26"/>
    <mergeCell ref="V3:AA3"/>
    <mergeCell ref="AC3:AH3"/>
    <mergeCell ref="X5:Y5"/>
    <mergeCell ref="R5:V5"/>
    <mergeCell ref="AI26:AK27"/>
    <mergeCell ref="AL22:AY23"/>
    <mergeCell ref="AI24:AK25"/>
    <mergeCell ref="AL24:AY25"/>
    <mergeCell ref="AI22:AK23"/>
    <mergeCell ref="AL18:AY19"/>
    <mergeCell ref="AI20:AK21"/>
    <mergeCell ref="AL20:AY21"/>
    <mergeCell ref="AI18:AK19"/>
    <mergeCell ref="AL14:AY15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7D53C-2C59-4086-A731-57CE9B9E9534}">
  <dimension ref="B1:BE29"/>
  <sheetViews>
    <sheetView zoomScale="75" zoomScaleNormal="75" workbookViewId="0"/>
  </sheetViews>
  <sheetFormatPr defaultColWidth="2.69921875" defaultRowHeight="18" x14ac:dyDescent="0.45"/>
  <sheetData>
    <row r="1" spans="2:57" ht="18.600000000000001" thickBot="1" x14ac:dyDescent="0.5"/>
    <row r="2" spans="2:57" x14ac:dyDescent="0.45">
      <c r="B2" s="6"/>
      <c r="C2" s="22"/>
      <c r="D2" s="23" t="s">
        <v>4</v>
      </c>
      <c r="E2" s="7"/>
      <c r="F2" s="25" t="s">
        <v>3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8"/>
      <c r="BD2" s="26" t="s">
        <v>58</v>
      </c>
    </row>
    <row r="3" spans="2:57" x14ac:dyDescent="0.45">
      <c r="B3" s="13"/>
      <c r="C3" s="14"/>
      <c r="D3" s="28"/>
      <c r="E3" s="14"/>
      <c r="F3" s="14"/>
      <c r="G3" s="14"/>
      <c r="H3" s="14"/>
      <c r="I3" s="14"/>
      <c r="J3" s="14"/>
      <c r="K3" s="14"/>
      <c r="L3" s="14"/>
      <c r="M3" s="14"/>
      <c r="N3" s="14"/>
      <c r="O3" s="33" t="s">
        <v>6</v>
      </c>
      <c r="P3" s="33"/>
      <c r="Q3" s="33"/>
      <c r="R3" s="33"/>
      <c r="S3" s="33"/>
      <c r="T3" s="33"/>
      <c r="U3" s="14" t="s">
        <v>11</v>
      </c>
      <c r="V3" s="33" t="s">
        <v>6</v>
      </c>
      <c r="W3" s="33"/>
      <c r="X3" s="33"/>
      <c r="Y3" s="33"/>
      <c r="Z3" s="33"/>
      <c r="AA3" s="33"/>
      <c r="AB3" s="14" t="s">
        <v>11</v>
      </c>
      <c r="AC3" s="34" t="s">
        <v>7</v>
      </c>
      <c r="AD3" s="34"/>
      <c r="AE3" s="34"/>
      <c r="AF3" s="34"/>
      <c r="AG3" s="34"/>
      <c r="AH3" s="34"/>
      <c r="AI3" s="32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5"/>
      <c r="BE3" t="s">
        <v>9</v>
      </c>
    </row>
    <row r="4" spans="2:57" x14ac:dyDescent="0.45">
      <c r="B4" s="1"/>
      <c r="C4" s="29"/>
      <c r="L4" s="9"/>
      <c r="BA4" s="2"/>
    </row>
    <row r="5" spans="2:57" x14ac:dyDescent="0.45">
      <c r="B5" s="1"/>
      <c r="L5" s="9"/>
      <c r="N5" s="16"/>
      <c r="O5" s="75" t="s">
        <v>115</v>
      </c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8"/>
      <c r="BA5" s="2"/>
    </row>
    <row r="6" spans="2:57" x14ac:dyDescent="0.45">
      <c r="B6" s="1"/>
      <c r="C6" t="s">
        <v>16</v>
      </c>
      <c r="L6" s="9"/>
      <c r="N6" s="11"/>
      <c r="O6" s="38" t="s">
        <v>28</v>
      </c>
      <c r="P6" s="39"/>
      <c r="Q6" s="39"/>
      <c r="R6" s="39"/>
      <c r="S6" s="40"/>
      <c r="T6" s="64"/>
      <c r="U6" s="69" t="s">
        <v>29</v>
      </c>
      <c r="V6" s="69"/>
      <c r="W6" s="64"/>
      <c r="X6" s="64"/>
      <c r="Y6" s="64"/>
      <c r="Z6" s="64"/>
      <c r="AA6" s="68" t="s">
        <v>63</v>
      </c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9"/>
      <c r="BA6" s="2"/>
    </row>
    <row r="7" spans="2:57" x14ac:dyDescent="0.45">
      <c r="B7" s="1"/>
      <c r="C7" t="s">
        <v>17</v>
      </c>
      <c r="L7" s="9"/>
      <c r="N7" s="11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9"/>
      <c r="BA7" s="2"/>
    </row>
    <row r="8" spans="2:57" x14ac:dyDescent="0.45">
      <c r="B8" s="1"/>
      <c r="C8" t="s">
        <v>18</v>
      </c>
      <c r="L8" s="9"/>
      <c r="N8" s="11"/>
      <c r="O8" s="41" t="s">
        <v>30</v>
      </c>
      <c r="P8" s="41"/>
      <c r="Q8" s="41"/>
      <c r="R8" s="42" t="s">
        <v>38</v>
      </c>
      <c r="S8" s="43"/>
      <c r="T8" s="43"/>
      <c r="U8" s="43"/>
      <c r="V8" s="43"/>
      <c r="W8" s="43"/>
      <c r="X8" s="43"/>
      <c r="Y8" s="43"/>
      <c r="Z8" s="44"/>
      <c r="AA8" s="64"/>
      <c r="AB8" s="64"/>
      <c r="AC8" s="73" t="s">
        <v>68</v>
      </c>
      <c r="AD8" s="74"/>
      <c r="AE8" s="74"/>
      <c r="AF8" s="74"/>
      <c r="AG8" s="64"/>
      <c r="AH8" s="64"/>
      <c r="AI8" s="64"/>
      <c r="AJ8" s="64"/>
      <c r="AK8" s="64"/>
      <c r="AL8" s="64"/>
      <c r="AM8" s="64"/>
      <c r="AN8" s="64"/>
      <c r="AO8" s="9"/>
      <c r="BA8" s="2"/>
    </row>
    <row r="9" spans="2:57" x14ac:dyDescent="0.45">
      <c r="B9" s="1"/>
      <c r="C9" t="s">
        <v>19</v>
      </c>
      <c r="L9" s="9"/>
      <c r="N9" s="11"/>
      <c r="O9" s="41"/>
      <c r="P9" s="41"/>
      <c r="Q9" s="41"/>
      <c r="R9" s="45"/>
      <c r="S9" s="46"/>
      <c r="T9" s="46"/>
      <c r="U9" s="46"/>
      <c r="V9" s="46"/>
      <c r="W9" s="46"/>
      <c r="X9" s="46"/>
      <c r="Y9" s="46"/>
      <c r="Z9" s="47"/>
      <c r="AA9" s="64"/>
      <c r="AB9" s="64"/>
      <c r="AC9" s="73" t="s">
        <v>67</v>
      </c>
      <c r="AD9" s="74"/>
      <c r="AE9" s="74"/>
      <c r="AF9" s="74"/>
      <c r="AG9" s="64"/>
      <c r="AH9" s="64"/>
      <c r="AI9" s="64"/>
      <c r="AJ9" s="64"/>
      <c r="AK9" s="64"/>
      <c r="AL9" s="64"/>
      <c r="AM9" s="64"/>
      <c r="AN9" s="64"/>
      <c r="AO9" s="9"/>
      <c r="BA9" s="2"/>
    </row>
    <row r="10" spans="2:57" x14ac:dyDescent="0.45">
      <c r="B10" s="1"/>
      <c r="C10" s="29" t="s">
        <v>20</v>
      </c>
      <c r="L10" s="9"/>
      <c r="N10" s="11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9"/>
      <c r="BA10" s="2"/>
    </row>
    <row r="11" spans="2:57" x14ac:dyDescent="0.45">
      <c r="B11" s="1"/>
      <c r="L11" s="9"/>
      <c r="N11" s="11"/>
      <c r="O11" s="71" t="s">
        <v>64</v>
      </c>
      <c r="P11" s="64"/>
      <c r="Q11" s="64"/>
      <c r="R11" s="64" t="s">
        <v>65</v>
      </c>
      <c r="S11" s="64" t="s">
        <v>60</v>
      </c>
      <c r="T11" s="64"/>
      <c r="U11" s="64"/>
      <c r="V11" s="64"/>
      <c r="W11" s="64"/>
      <c r="X11" s="64"/>
      <c r="Y11" s="64"/>
      <c r="Z11" s="64"/>
      <c r="AA11" s="65" t="s">
        <v>60</v>
      </c>
      <c r="AB11" s="66"/>
      <c r="AC11" s="66"/>
      <c r="AD11" s="66"/>
      <c r="AE11" s="66"/>
      <c r="AF11" s="67"/>
      <c r="AG11" s="64"/>
      <c r="AH11" s="73" t="s">
        <v>66</v>
      </c>
      <c r="AI11" s="74"/>
      <c r="AJ11" s="74"/>
      <c r="AK11" s="74"/>
      <c r="AL11" s="64"/>
      <c r="AM11" s="64"/>
      <c r="AN11" s="64"/>
      <c r="AO11" s="9"/>
      <c r="BA11" s="2"/>
    </row>
    <row r="12" spans="2:57" x14ac:dyDescent="0.45">
      <c r="B12" s="1"/>
      <c r="L12" s="9"/>
      <c r="N12" s="19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1"/>
      <c r="BA12" s="2"/>
    </row>
    <row r="13" spans="2:57" x14ac:dyDescent="0.45">
      <c r="B13" s="1"/>
      <c r="L13" s="9"/>
      <c r="AK13" s="64"/>
      <c r="AL13" s="64"/>
      <c r="BA13" s="2"/>
    </row>
    <row r="14" spans="2:57" x14ac:dyDescent="0.45">
      <c r="B14" s="1"/>
      <c r="L14" s="9"/>
      <c r="N14" s="16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8"/>
      <c r="BA14" s="2"/>
    </row>
    <row r="15" spans="2:57" x14ac:dyDescent="0.45">
      <c r="B15" s="1"/>
      <c r="L15" s="9"/>
      <c r="N15" s="11"/>
      <c r="O15" s="29" t="s">
        <v>113</v>
      </c>
      <c r="AO15" s="9"/>
      <c r="BA15" s="2"/>
    </row>
    <row r="16" spans="2:57" x14ac:dyDescent="0.45">
      <c r="B16" s="1"/>
      <c r="L16" s="9"/>
      <c r="N16" s="11"/>
      <c r="AO16" s="9"/>
      <c r="BA16" s="2"/>
    </row>
    <row r="17" spans="2:53" x14ac:dyDescent="0.45">
      <c r="B17" s="1"/>
      <c r="L17" s="9"/>
      <c r="N17" s="11"/>
      <c r="AO17" s="9"/>
      <c r="BA17" s="2"/>
    </row>
    <row r="18" spans="2:53" x14ac:dyDescent="0.45">
      <c r="B18" s="1"/>
      <c r="L18" s="9"/>
      <c r="N18" s="11"/>
      <c r="AO18" s="9"/>
      <c r="BA18" s="2"/>
    </row>
    <row r="19" spans="2:53" x14ac:dyDescent="0.45">
      <c r="B19" s="1"/>
      <c r="L19" s="9"/>
      <c r="N19" s="11"/>
      <c r="AO19" s="9"/>
      <c r="BA19" s="2"/>
    </row>
    <row r="20" spans="2:53" x14ac:dyDescent="0.45">
      <c r="B20" s="1"/>
      <c r="L20" s="9"/>
      <c r="N20" s="11"/>
      <c r="AO20" s="9"/>
      <c r="BA20" s="2"/>
    </row>
    <row r="21" spans="2:53" x14ac:dyDescent="0.45">
      <c r="B21" s="1"/>
      <c r="L21" s="9"/>
      <c r="N21" s="19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1"/>
      <c r="BA21" s="2"/>
    </row>
    <row r="22" spans="2:53" x14ac:dyDescent="0.45">
      <c r="B22" s="1"/>
      <c r="L22" s="9"/>
      <c r="BA22" s="2"/>
    </row>
    <row r="23" spans="2:53" x14ac:dyDescent="0.45">
      <c r="B23" s="1"/>
      <c r="L23" s="9"/>
      <c r="BA23" s="2"/>
    </row>
    <row r="24" spans="2:53" x14ac:dyDescent="0.45">
      <c r="B24" s="1"/>
      <c r="L24" s="9"/>
      <c r="BA24" s="2"/>
    </row>
    <row r="25" spans="2:53" x14ac:dyDescent="0.45">
      <c r="B25" s="1"/>
      <c r="L25" s="9"/>
      <c r="BA25" s="2"/>
    </row>
    <row r="26" spans="2:53" x14ac:dyDescent="0.45">
      <c r="B26" s="1"/>
      <c r="L26" s="9"/>
      <c r="BA26" s="2"/>
    </row>
    <row r="27" spans="2:53" x14ac:dyDescent="0.45">
      <c r="B27" s="1"/>
      <c r="L27" s="9"/>
      <c r="BA27" s="2"/>
    </row>
    <row r="28" spans="2:53" ht="18.600000000000001" thickBot="1" x14ac:dyDescent="0.5">
      <c r="B28" s="3"/>
      <c r="C28" s="4"/>
      <c r="D28" s="4"/>
      <c r="E28" s="4"/>
      <c r="F28" s="4"/>
      <c r="G28" s="4"/>
      <c r="H28" s="4"/>
      <c r="I28" s="4"/>
      <c r="J28" s="4"/>
      <c r="K28" s="4"/>
      <c r="L28" s="10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5"/>
    </row>
    <row r="29" spans="2:53" x14ac:dyDescent="0.45">
      <c r="B29" s="29" t="s">
        <v>22</v>
      </c>
    </row>
  </sheetData>
  <mergeCells count="11">
    <mergeCell ref="O8:Q9"/>
    <mergeCell ref="R8:Z9"/>
    <mergeCell ref="O6:S6"/>
    <mergeCell ref="U6:V6"/>
    <mergeCell ref="O3:T3"/>
    <mergeCell ref="V3:AA3"/>
    <mergeCell ref="AC3:AH3"/>
    <mergeCell ref="AA11:AF11"/>
    <mergeCell ref="AH11:AK11"/>
    <mergeCell ref="AC8:AF8"/>
    <mergeCell ref="AC9:AF9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55D61-B6C9-4CC8-ADA5-29868BB6B8EC}">
  <dimension ref="C2:CJ37"/>
  <sheetViews>
    <sheetView zoomScale="75" zoomScaleNormal="75" workbookViewId="0">
      <selection activeCell="AS20" sqref="AS20"/>
    </sheetView>
  </sheetViews>
  <sheetFormatPr defaultColWidth="2.69921875" defaultRowHeight="18" x14ac:dyDescent="0.45"/>
  <cols>
    <col min="21" max="23" width="3.69921875" bestFit="1" customWidth="1"/>
    <col min="76" max="76" width="3.69921875" bestFit="1" customWidth="1"/>
  </cols>
  <sheetData>
    <row r="2" spans="3:88" x14ac:dyDescent="0.45">
      <c r="C2" s="26" t="s">
        <v>78</v>
      </c>
      <c r="BP2" s="26" t="s">
        <v>124</v>
      </c>
    </row>
    <row r="3" spans="3:88" x14ac:dyDescent="0.45">
      <c r="C3" s="16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8"/>
      <c r="BP3" s="119"/>
      <c r="BQ3" s="120"/>
      <c r="BR3" s="120"/>
      <c r="BS3" s="120"/>
      <c r="BT3" s="120"/>
      <c r="BU3" s="120"/>
      <c r="BV3" s="120"/>
      <c r="BW3" s="120"/>
      <c r="BX3" s="120"/>
      <c r="BY3" s="120"/>
      <c r="BZ3" s="120"/>
      <c r="CA3" s="120"/>
      <c r="CB3" s="120"/>
      <c r="CC3" s="120"/>
      <c r="CD3" s="120"/>
      <c r="CE3" s="120"/>
      <c r="CF3" s="120"/>
      <c r="CG3" s="120"/>
      <c r="CH3" s="120"/>
      <c r="CI3" s="120"/>
      <c r="CJ3" s="18"/>
    </row>
    <row r="4" spans="3:88" x14ac:dyDescent="0.45">
      <c r="C4" s="11"/>
      <c r="D4" s="70" t="s">
        <v>0</v>
      </c>
      <c r="E4" s="64"/>
      <c r="F4" s="64"/>
      <c r="G4" s="64"/>
      <c r="H4" s="38" t="s">
        <v>28</v>
      </c>
      <c r="I4" s="39"/>
      <c r="J4" s="39"/>
      <c r="K4" s="39"/>
      <c r="L4" s="40"/>
      <c r="M4" s="64"/>
      <c r="N4" s="69" t="s">
        <v>29</v>
      </c>
      <c r="O4" s="69"/>
      <c r="P4" s="64"/>
      <c r="Q4" s="69" t="s">
        <v>36</v>
      </c>
      <c r="R4" s="69"/>
      <c r="S4" s="64"/>
      <c r="T4" s="64"/>
      <c r="U4" s="64"/>
      <c r="V4" s="64"/>
      <c r="W4" s="64"/>
      <c r="X4" s="64"/>
      <c r="Y4" s="57">
        <v>1243</v>
      </c>
      <c r="Z4" s="58"/>
      <c r="AA4" s="58"/>
      <c r="AB4" s="59"/>
      <c r="AC4" s="64"/>
      <c r="AD4" s="69" t="s">
        <v>62</v>
      </c>
      <c r="AE4" s="69"/>
      <c r="AF4" s="64"/>
      <c r="AG4" s="69" t="s">
        <v>77</v>
      </c>
      <c r="AH4" s="69"/>
      <c r="AI4" s="64"/>
      <c r="AJ4" s="64"/>
      <c r="AK4" s="64"/>
      <c r="AL4" s="64"/>
      <c r="AM4" s="64"/>
      <c r="AN4" s="64"/>
      <c r="AO4" s="9"/>
      <c r="AQ4" t="s">
        <v>83</v>
      </c>
      <c r="BP4" s="121"/>
      <c r="BQ4" s="128" t="s">
        <v>101</v>
      </c>
      <c r="BR4" s="100"/>
      <c r="BS4" s="100"/>
      <c r="BT4" s="100"/>
      <c r="BV4" s="100" t="s">
        <v>33</v>
      </c>
      <c r="BW4" s="100"/>
      <c r="BX4" s="100">
        <v>12</v>
      </c>
      <c r="BY4" s="100"/>
      <c r="BZ4" s="100"/>
      <c r="CA4" s="100" t="s">
        <v>34</v>
      </c>
      <c r="CB4" s="100"/>
      <c r="CC4" s="100">
        <v>3</v>
      </c>
      <c r="CD4" s="100"/>
      <c r="CE4" s="100"/>
      <c r="CF4" s="100" t="s">
        <v>35</v>
      </c>
      <c r="CG4" s="100"/>
      <c r="CH4" s="124" t="s">
        <v>102</v>
      </c>
      <c r="CI4" s="100"/>
      <c r="CJ4" s="9"/>
    </row>
    <row r="5" spans="3:88" x14ac:dyDescent="0.45">
      <c r="C5" s="11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9"/>
      <c r="AQ5" t="s">
        <v>79</v>
      </c>
      <c r="BP5" s="121"/>
      <c r="BQ5" s="100"/>
      <c r="BR5" s="100"/>
      <c r="BS5" s="100"/>
      <c r="BT5" s="100"/>
      <c r="BU5" s="100"/>
      <c r="BV5" s="100"/>
      <c r="BW5" s="100"/>
      <c r="BX5" s="100"/>
      <c r="BY5" s="100"/>
      <c r="BZ5" s="100"/>
      <c r="CA5" s="100"/>
      <c r="CB5" s="100"/>
      <c r="CC5" s="100"/>
      <c r="CD5" s="100"/>
      <c r="CE5" s="100"/>
      <c r="CF5" s="100"/>
      <c r="CG5" s="100"/>
      <c r="CH5" s="100"/>
      <c r="CI5" s="100"/>
      <c r="CJ5" s="9"/>
    </row>
    <row r="6" spans="3:88" x14ac:dyDescent="0.45">
      <c r="C6" s="11"/>
      <c r="D6" s="55" t="s">
        <v>69</v>
      </c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76" t="s">
        <v>33</v>
      </c>
      <c r="Q6" s="77"/>
      <c r="R6" s="78"/>
      <c r="S6" s="76" t="s">
        <v>34</v>
      </c>
      <c r="T6" s="77"/>
      <c r="U6" s="78"/>
      <c r="V6" s="56" t="s">
        <v>35</v>
      </c>
      <c r="W6" s="56"/>
      <c r="X6" s="56"/>
      <c r="Y6" s="56" t="s">
        <v>72</v>
      </c>
      <c r="Z6" s="56"/>
      <c r="AA6" s="56"/>
      <c r="AB6" s="56"/>
      <c r="AC6" s="56" t="s">
        <v>73</v>
      </c>
      <c r="AD6" s="56"/>
      <c r="AE6" s="56"/>
      <c r="AF6" s="56" t="s">
        <v>70</v>
      </c>
      <c r="AG6" s="56"/>
      <c r="AH6" s="56"/>
      <c r="AI6" s="56"/>
      <c r="AJ6" s="56" t="s">
        <v>71</v>
      </c>
      <c r="AK6" s="56"/>
      <c r="AL6" s="56"/>
      <c r="AM6" s="56"/>
      <c r="AN6" s="30" t="s">
        <v>31</v>
      </c>
      <c r="AO6" s="9"/>
      <c r="BP6" s="121"/>
      <c r="BQ6" s="41" t="s">
        <v>30</v>
      </c>
      <c r="BR6" s="41"/>
      <c r="BS6" s="41"/>
      <c r="BT6" s="100"/>
      <c r="BU6" s="125" t="s">
        <v>93</v>
      </c>
      <c r="BV6" s="125"/>
      <c r="BW6" s="125"/>
      <c r="BX6" s="100"/>
      <c r="BY6" s="41" t="s">
        <v>30</v>
      </c>
      <c r="BZ6" s="41"/>
      <c r="CA6" s="41"/>
      <c r="CB6" s="100"/>
      <c r="CC6" s="126" t="s">
        <v>99</v>
      </c>
      <c r="CD6" s="126"/>
      <c r="CE6" s="126"/>
      <c r="CF6" s="126"/>
      <c r="CG6" s="126"/>
      <c r="CH6" s="126"/>
      <c r="CI6" s="126"/>
      <c r="CJ6" s="9"/>
    </row>
    <row r="7" spans="3:88" x14ac:dyDescent="0.45">
      <c r="C7" s="11"/>
      <c r="D7" s="41" t="s">
        <v>30</v>
      </c>
      <c r="E7" s="41"/>
      <c r="F7" s="41"/>
      <c r="G7" s="42" t="s">
        <v>38</v>
      </c>
      <c r="H7" s="43"/>
      <c r="I7" s="43"/>
      <c r="J7" s="43"/>
      <c r="K7" s="43"/>
      <c r="L7" s="43"/>
      <c r="M7" s="43"/>
      <c r="N7" s="43"/>
      <c r="O7" s="44"/>
      <c r="P7" s="48">
        <v>36</v>
      </c>
      <c r="Q7" s="49"/>
      <c r="R7" s="50"/>
      <c r="S7" s="48">
        <v>18</v>
      </c>
      <c r="T7" s="49"/>
      <c r="U7" s="50"/>
      <c r="V7" s="48" t="str">
        <f>ROUND(P7/(P7 + S7) * 100,0) &amp;"％"</f>
        <v>67％</v>
      </c>
      <c r="W7" s="49"/>
      <c r="X7" s="50"/>
      <c r="Y7" s="98" t="s">
        <v>76</v>
      </c>
      <c r="Z7" s="54"/>
      <c r="AA7" s="54"/>
      <c r="AB7" s="54"/>
      <c r="AC7" s="80" t="s">
        <v>74</v>
      </c>
      <c r="AD7" s="81"/>
      <c r="AE7" s="82"/>
      <c r="AF7" s="98" t="s">
        <v>76</v>
      </c>
      <c r="AG7" s="54"/>
      <c r="AH7" s="54"/>
      <c r="AI7" s="54"/>
      <c r="AJ7" s="98" t="s">
        <v>76</v>
      </c>
      <c r="AK7" s="54"/>
      <c r="AL7" s="54"/>
      <c r="AM7" s="54"/>
      <c r="AN7" s="79"/>
      <c r="AO7" s="9"/>
      <c r="AQ7" t="s">
        <v>84</v>
      </c>
      <c r="BP7" s="121"/>
      <c r="BQ7" s="41"/>
      <c r="BR7" s="41"/>
      <c r="BS7" s="41"/>
      <c r="BT7" s="100"/>
      <c r="BU7" s="125"/>
      <c r="BV7" s="125"/>
      <c r="BW7" s="125"/>
      <c r="BX7" s="100"/>
      <c r="BY7" s="41"/>
      <c r="BZ7" s="41"/>
      <c r="CA7" s="41"/>
      <c r="CB7" s="100"/>
      <c r="CC7" s="126"/>
      <c r="CD7" s="126"/>
      <c r="CE7" s="126"/>
      <c r="CF7" s="126"/>
      <c r="CG7" s="126"/>
      <c r="CH7" s="126"/>
      <c r="CI7" s="126"/>
      <c r="CJ7" s="9"/>
    </row>
    <row r="8" spans="3:88" x14ac:dyDescent="0.45">
      <c r="C8" s="11"/>
      <c r="D8" s="41"/>
      <c r="E8" s="41"/>
      <c r="F8" s="41"/>
      <c r="G8" s="45"/>
      <c r="H8" s="46"/>
      <c r="I8" s="46"/>
      <c r="J8" s="46"/>
      <c r="K8" s="46"/>
      <c r="L8" s="46"/>
      <c r="M8" s="46"/>
      <c r="N8" s="46"/>
      <c r="O8" s="47"/>
      <c r="P8" s="51"/>
      <c r="Q8" s="52"/>
      <c r="R8" s="53"/>
      <c r="S8" s="51"/>
      <c r="T8" s="52"/>
      <c r="U8" s="53"/>
      <c r="V8" s="51"/>
      <c r="W8" s="52"/>
      <c r="X8" s="53"/>
      <c r="Y8" s="54"/>
      <c r="Z8" s="54"/>
      <c r="AA8" s="54"/>
      <c r="AB8" s="54"/>
      <c r="AC8" s="83"/>
      <c r="AD8" s="84"/>
      <c r="AE8" s="85"/>
      <c r="AF8" s="54"/>
      <c r="AG8" s="54"/>
      <c r="AH8" s="54"/>
      <c r="AI8" s="54"/>
      <c r="AJ8" s="54"/>
      <c r="AK8" s="54"/>
      <c r="AL8" s="54"/>
      <c r="AM8" s="54"/>
      <c r="AN8" s="79"/>
      <c r="AO8" s="9"/>
      <c r="AQ8" t="s">
        <v>85</v>
      </c>
      <c r="BP8" s="121"/>
      <c r="BQ8" s="100"/>
      <c r="BR8" s="100"/>
      <c r="BS8" s="100"/>
      <c r="BT8" s="100"/>
      <c r="BU8" s="100"/>
      <c r="BV8" s="100"/>
      <c r="BW8" s="100"/>
      <c r="BX8" s="100"/>
      <c r="BY8" s="100"/>
      <c r="BZ8" s="100"/>
      <c r="CA8" s="100"/>
      <c r="CB8" s="100"/>
      <c r="CC8" s="100"/>
      <c r="CD8" s="100"/>
      <c r="CE8" s="100"/>
      <c r="CF8" s="100"/>
      <c r="CG8" s="100"/>
      <c r="CH8" s="100"/>
      <c r="CI8" s="100"/>
      <c r="CJ8" s="9"/>
    </row>
    <row r="9" spans="3:88" x14ac:dyDescent="0.45">
      <c r="C9" s="11"/>
      <c r="D9" s="41" t="s">
        <v>30</v>
      </c>
      <c r="E9" s="41"/>
      <c r="F9" s="41"/>
      <c r="G9" s="42" t="s">
        <v>39</v>
      </c>
      <c r="H9" s="43"/>
      <c r="I9" s="43"/>
      <c r="J9" s="43"/>
      <c r="K9" s="43"/>
      <c r="L9" s="43"/>
      <c r="M9" s="43"/>
      <c r="N9" s="43"/>
      <c r="O9" s="44"/>
      <c r="P9" s="48">
        <v>31</v>
      </c>
      <c r="Q9" s="49"/>
      <c r="R9" s="50"/>
      <c r="S9" s="48">
        <v>24</v>
      </c>
      <c r="T9" s="49"/>
      <c r="U9" s="50"/>
      <c r="V9" s="48" t="str">
        <f t="shared" ref="V9:V12" si="0">ROUND(P9/(P9 + S9) * 100,0) &amp;"％"</f>
        <v>56％</v>
      </c>
      <c r="W9" s="49"/>
      <c r="X9" s="50"/>
      <c r="Y9" s="98" t="s">
        <v>76</v>
      </c>
      <c r="Z9" s="54"/>
      <c r="AA9" s="54"/>
      <c r="AB9" s="54"/>
      <c r="AC9" s="86" t="s">
        <v>75</v>
      </c>
      <c r="AD9" s="87"/>
      <c r="AE9" s="88"/>
      <c r="AF9" s="98" t="s">
        <v>76</v>
      </c>
      <c r="AG9" s="54"/>
      <c r="AH9" s="54"/>
      <c r="AI9" s="54"/>
      <c r="AJ9" s="98" t="s">
        <v>76</v>
      </c>
      <c r="AK9" s="54"/>
      <c r="AL9" s="54"/>
      <c r="AM9" s="54"/>
      <c r="AN9" s="79"/>
      <c r="AO9" s="9"/>
      <c r="BP9" s="121"/>
      <c r="BQ9" s="41" t="s">
        <v>30</v>
      </c>
      <c r="BR9" s="41"/>
      <c r="BS9" s="41"/>
      <c r="BT9" s="100"/>
      <c r="BU9" s="125" t="s">
        <v>93</v>
      </c>
      <c r="BV9" s="125"/>
      <c r="BW9" s="125"/>
      <c r="BX9" s="100"/>
      <c r="BY9" s="41" t="s">
        <v>30</v>
      </c>
      <c r="BZ9" s="41"/>
      <c r="CA9" s="41"/>
      <c r="CB9" s="100"/>
      <c r="CC9" s="126" t="s">
        <v>98</v>
      </c>
      <c r="CD9" s="126"/>
      <c r="CE9" s="126"/>
      <c r="CF9" s="126"/>
      <c r="CG9" s="126"/>
      <c r="CH9" s="126"/>
      <c r="CI9" s="126"/>
      <c r="CJ9" s="9"/>
    </row>
    <row r="10" spans="3:88" x14ac:dyDescent="0.45">
      <c r="C10" s="11"/>
      <c r="D10" s="41"/>
      <c r="E10" s="41"/>
      <c r="F10" s="41"/>
      <c r="G10" s="45"/>
      <c r="H10" s="46"/>
      <c r="I10" s="46"/>
      <c r="J10" s="46"/>
      <c r="K10" s="46"/>
      <c r="L10" s="46"/>
      <c r="M10" s="46"/>
      <c r="N10" s="46"/>
      <c r="O10" s="47"/>
      <c r="P10" s="51"/>
      <c r="Q10" s="52"/>
      <c r="R10" s="53"/>
      <c r="S10" s="51"/>
      <c r="T10" s="52"/>
      <c r="U10" s="53"/>
      <c r="V10" s="51"/>
      <c r="W10" s="52"/>
      <c r="X10" s="53"/>
      <c r="Y10" s="54"/>
      <c r="Z10" s="54"/>
      <c r="AA10" s="54"/>
      <c r="AB10" s="54"/>
      <c r="AC10" s="89"/>
      <c r="AD10" s="90"/>
      <c r="AE10" s="91"/>
      <c r="AF10" s="54"/>
      <c r="AG10" s="54"/>
      <c r="AH10" s="54"/>
      <c r="AI10" s="54"/>
      <c r="AJ10" s="54"/>
      <c r="AK10" s="54"/>
      <c r="AL10" s="54"/>
      <c r="AM10" s="54"/>
      <c r="AN10" s="79"/>
      <c r="AO10" s="9"/>
      <c r="BP10" s="121"/>
      <c r="BQ10" s="41"/>
      <c r="BR10" s="41"/>
      <c r="BS10" s="41"/>
      <c r="BT10" s="100"/>
      <c r="BU10" s="125"/>
      <c r="BV10" s="125"/>
      <c r="BW10" s="125"/>
      <c r="BX10" s="100"/>
      <c r="BY10" s="41"/>
      <c r="BZ10" s="41"/>
      <c r="CA10" s="41"/>
      <c r="CB10" s="100"/>
      <c r="CC10" s="126"/>
      <c r="CD10" s="126"/>
      <c r="CE10" s="126"/>
      <c r="CF10" s="126"/>
      <c r="CG10" s="126"/>
      <c r="CH10" s="126"/>
      <c r="CI10" s="126"/>
      <c r="CJ10" s="9"/>
    </row>
    <row r="11" spans="3:88" x14ac:dyDescent="0.45">
      <c r="C11" s="11"/>
      <c r="D11" s="41" t="s">
        <v>30</v>
      </c>
      <c r="E11" s="41"/>
      <c r="F11" s="41"/>
      <c r="G11" s="42" t="s">
        <v>40</v>
      </c>
      <c r="H11" s="43"/>
      <c r="I11" s="43"/>
      <c r="J11" s="43"/>
      <c r="K11" s="43"/>
      <c r="L11" s="43"/>
      <c r="M11" s="43"/>
      <c r="N11" s="43"/>
      <c r="O11" s="44"/>
      <c r="P11" s="48">
        <v>19</v>
      </c>
      <c r="Q11" s="49"/>
      <c r="R11" s="50"/>
      <c r="S11" s="48">
        <v>10</v>
      </c>
      <c r="T11" s="49"/>
      <c r="U11" s="50"/>
      <c r="V11" s="48" t="str">
        <f t="shared" ref="V11:V12" si="1">ROUND(P11/(P11 + S11) * 100,0) &amp;"％"</f>
        <v>66％</v>
      </c>
      <c r="W11" s="49"/>
      <c r="X11" s="50"/>
      <c r="Y11" s="98" t="s">
        <v>76</v>
      </c>
      <c r="Z11" s="54"/>
      <c r="AA11" s="54"/>
      <c r="AB11" s="54"/>
      <c r="AC11" s="92">
        <v>0</v>
      </c>
      <c r="AD11" s="93"/>
      <c r="AE11" s="94"/>
      <c r="AF11" s="98" t="s">
        <v>76</v>
      </c>
      <c r="AG11" s="54"/>
      <c r="AH11" s="54"/>
      <c r="AI11" s="54"/>
      <c r="AJ11" s="54"/>
      <c r="AK11" s="54"/>
      <c r="AL11" s="54"/>
      <c r="AM11" s="54"/>
      <c r="AN11" s="79"/>
      <c r="AO11" s="9"/>
      <c r="BP11" s="121"/>
      <c r="BQ11" s="100"/>
      <c r="BR11" s="100"/>
      <c r="BS11" s="100"/>
      <c r="BT11" s="100"/>
      <c r="BU11" s="100"/>
      <c r="BV11" s="100"/>
      <c r="BW11" s="100"/>
      <c r="BX11" s="100"/>
      <c r="BY11" s="100"/>
      <c r="BZ11" s="100"/>
      <c r="CA11" s="100"/>
      <c r="CB11" s="100"/>
      <c r="CC11" s="100"/>
      <c r="CD11" s="100"/>
      <c r="CE11" s="100"/>
      <c r="CF11" s="100"/>
      <c r="CG11" s="100"/>
      <c r="CH11" s="100"/>
      <c r="CI11" s="100"/>
      <c r="CJ11" s="9"/>
    </row>
    <row r="12" spans="3:88" x14ac:dyDescent="0.45">
      <c r="C12" s="11"/>
      <c r="D12" s="41"/>
      <c r="E12" s="41"/>
      <c r="F12" s="41"/>
      <c r="G12" s="45"/>
      <c r="H12" s="46"/>
      <c r="I12" s="46"/>
      <c r="J12" s="46"/>
      <c r="K12" s="46"/>
      <c r="L12" s="46"/>
      <c r="M12" s="46"/>
      <c r="N12" s="46"/>
      <c r="O12" s="47"/>
      <c r="P12" s="51"/>
      <c r="Q12" s="52"/>
      <c r="R12" s="53"/>
      <c r="S12" s="51"/>
      <c r="T12" s="52"/>
      <c r="U12" s="53"/>
      <c r="V12" s="51"/>
      <c r="W12" s="52"/>
      <c r="X12" s="53"/>
      <c r="Y12" s="54"/>
      <c r="Z12" s="54"/>
      <c r="AA12" s="54"/>
      <c r="AB12" s="54"/>
      <c r="AC12" s="95"/>
      <c r="AD12" s="96"/>
      <c r="AE12" s="97"/>
      <c r="AF12" s="54"/>
      <c r="AG12" s="54"/>
      <c r="AH12" s="54"/>
      <c r="AI12" s="54"/>
      <c r="AJ12" s="54"/>
      <c r="AK12" s="54"/>
      <c r="AL12" s="54"/>
      <c r="AM12" s="54"/>
      <c r="AN12" s="31" t="s">
        <v>32</v>
      </c>
      <c r="AO12" s="9"/>
      <c r="BP12" s="121"/>
      <c r="BQ12" s="41" t="s">
        <v>30</v>
      </c>
      <c r="BR12" s="41"/>
      <c r="BS12" s="41"/>
      <c r="BT12" s="100"/>
      <c r="BU12" s="125" t="s">
        <v>93</v>
      </c>
      <c r="BV12" s="125"/>
      <c r="BW12" s="125"/>
      <c r="BX12" s="100"/>
      <c r="BY12" s="41" t="s">
        <v>30</v>
      </c>
      <c r="BZ12" s="41"/>
      <c r="CA12" s="41"/>
      <c r="CB12" s="100"/>
      <c r="CC12" s="127" t="s">
        <v>106</v>
      </c>
      <c r="CD12" s="127"/>
      <c r="CE12" s="127"/>
      <c r="CF12" s="127"/>
      <c r="CG12" s="127"/>
      <c r="CH12" s="127"/>
      <c r="CI12" s="127"/>
      <c r="CJ12" s="9"/>
    </row>
    <row r="13" spans="3:88" x14ac:dyDescent="0.45">
      <c r="C13" s="19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1"/>
      <c r="BP13" s="121"/>
      <c r="BQ13" s="41"/>
      <c r="BR13" s="41"/>
      <c r="BS13" s="41"/>
      <c r="BT13" s="100"/>
      <c r="BU13" s="125"/>
      <c r="BV13" s="125"/>
      <c r="BW13" s="125"/>
      <c r="BX13" s="100"/>
      <c r="BY13" s="41"/>
      <c r="BZ13" s="41"/>
      <c r="CA13" s="41"/>
      <c r="CB13" s="100"/>
      <c r="CC13" s="127"/>
      <c r="CD13" s="127"/>
      <c r="CE13" s="127"/>
      <c r="CF13" s="127"/>
      <c r="CG13" s="127"/>
      <c r="CH13" s="127"/>
      <c r="CI13" s="127"/>
      <c r="CJ13" s="9"/>
    </row>
    <row r="14" spans="3:88" x14ac:dyDescent="0.45">
      <c r="BP14" s="121"/>
      <c r="BQ14" s="100"/>
      <c r="BR14" s="100"/>
      <c r="BS14" s="100"/>
      <c r="BT14" s="100"/>
      <c r="BU14" s="100"/>
      <c r="BV14" s="100"/>
      <c r="BW14" s="100"/>
      <c r="BX14" s="100"/>
      <c r="BY14" s="100"/>
      <c r="BZ14" s="100"/>
      <c r="CA14" s="100"/>
      <c r="CB14" s="100"/>
      <c r="CC14" s="100"/>
      <c r="CD14" s="100"/>
      <c r="CE14" s="100"/>
      <c r="CF14" s="100"/>
      <c r="CG14" s="100"/>
      <c r="CH14" s="100"/>
      <c r="CI14" s="100"/>
      <c r="CJ14" s="9"/>
    </row>
    <row r="15" spans="3:88" x14ac:dyDescent="0.45">
      <c r="C15" s="26" t="s">
        <v>81</v>
      </c>
      <c r="BP15" s="121"/>
      <c r="BQ15" s="41" t="s">
        <v>30</v>
      </c>
      <c r="BR15" s="41"/>
      <c r="BS15" s="41"/>
      <c r="BT15" s="100"/>
      <c r="BU15" s="125" t="s">
        <v>93</v>
      </c>
      <c r="BV15" s="125"/>
      <c r="BW15" s="125"/>
      <c r="BX15" s="100"/>
      <c r="BY15" s="41" t="s">
        <v>30</v>
      </c>
      <c r="BZ15" s="41"/>
      <c r="CA15" s="41"/>
      <c r="CB15" s="100"/>
      <c r="CC15" s="127" t="s">
        <v>105</v>
      </c>
      <c r="CD15" s="127"/>
      <c r="CE15" s="127"/>
      <c r="CF15" s="127"/>
      <c r="CG15" s="127"/>
      <c r="CH15" s="127"/>
      <c r="CI15" s="127"/>
      <c r="CJ15" s="9"/>
    </row>
    <row r="16" spans="3:88" x14ac:dyDescent="0.45">
      <c r="C16" s="16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8"/>
      <c r="BP16" s="121"/>
      <c r="BQ16" s="41"/>
      <c r="BR16" s="41"/>
      <c r="BS16" s="41"/>
      <c r="BT16" s="100"/>
      <c r="BU16" s="125"/>
      <c r="BV16" s="125"/>
      <c r="BW16" s="125"/>
      <c r="BX16" s="100"/>
      <c r="BY16" s="41"/>
      <c r="BZ16" s="41"/>
      <c r="CA16" s="41"/>
      <c r="CB16" s="100"/>
      <c r="CC16" s="127"/>
      <c r="CD16" s="127"/>
      <c r="CE16" s="127"/>
      <c r="CF16" s="127"/>
      <c r="CG16" s="127"/>
      <c r="CH16" s="127"/>
      <c r="CI16" s="127"/>
      <c r="CJ16" s="9"/>
    </row>
    <row r="17" spans="3:88" x14ac:dyDescent="0.45">
      <c r="C17" s="11"/>
      <c r="D17" s="70" t="s">
        <v>82</v>
      </c>
      <c r="E17" s="64"/>
      <c r="F17" s="64"/>
      <c r="G17" s="64"/>
      <c r="H17" s="38" t="s">
        <v>28</v>
      </c>
      <c r="I17" s="39"/>
      <c r="J17" s="39"/>
      <c r="K17" s="39"/>
      <c r="L17" s="40"/>
      <c r="M17" s="64"/>
      <c r="N17" s="69" t="s">
        <v>29</v>
      </c>
      <c r="O17" s="69"/>
      <c r="P17" s="64"/>
      <c r="S17" s="64"/>
      <c r="T17" s="68" t="s">
        <v>89</v>
      </c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M17" s="64"/>
      <c r="AN17" s="64"/>
      <c r="AO17" s="9"/>
      <c r="BP17" s="121"/>
      <c r="BQ17" s="100"/>
      <c r="BR17" s="100"/>
      <c r="BS17" s="100"/>
      <c r="BT17" s="100"/>
      <c r="BU17" s="100"/>
      <c r="BV17" s="100"/>
      <c r="BW17" s="100"/>
      <c r="BX17" s="100"/>
      <c r="BY17" s="100"/>
      <c r="BZ17" s="100"/>
      <c r="CA17" s="100"/>
      <c r="CB17" s="100"/>
      <c r="CC17" s="100"/>
      <c r="CD17" s="100"/>
      <c r="CE17" s="100"/>
      <c r="CF17" s="100"/>
      <c r="CG17" s="100"/>
      <c r="CH17" s="100"/>
      <c r="CI17" s="100"/>
      <c r="CJ17" s="9"/>
    </row>
    <row r="18" spans="3:88" x14ac:dyDescent="0.45">
      <c r="C18" s="11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9"/>
      <c r="BP18" s="121"/>
      <c r="BQ18" s="41" t="s">
        <v>30</v>
      </c>
      <c r="BR18" s="41"/>
      <c r="BS18" s="41"/>
      <c r="BT18" s="100"/>
      <c r="BU18" s="125" t="s">
        <v>93</v>
      </c>
      <c r="BV18" s="125"/>
      <c r="BW18" s="125"/>
      <c r="BX18" s="100"/>
      <c r="BY18" s="41" t="s">
        <v>30</v>
      </c>
      <c r="BZ18" s="41"/>
      <c r="CA18" s="41"/>
      <c r="CB18" s="100"/>
      <c r="CC18" s="127" t="s">
        <v>104</v>
      </c>
      <c r="CD18" s="127"/>
      <c r="CE18" s="127"/>
      <c r="CF18" s="127"/>
      <c r="CG18" s="127"/>
      <c r="CH18" s="127"/>
      <c r="CI18" s="127"/>
      <c r="CJ18" s="9"/>
    </row>
    <row r="19" spans="3:88" x14ac:dyDescent="0.45">
      <c r="C19" s="11"/>
      <c r="D19" s="41" t="s">
        <v>30</v>
      </c>
      <c r="E19" s="41"/>
      <c r="F19" s="41"/>
      <c r="G19" s="42" t="s">
        <v>38</v>
      </c>
      <c r="H19" s="43"/>
      <c r="I19" s="43"/>
      <c r="J19" s="43"/>
      <c r="K19" s="43"/>
      <c r="L19" s="43"/>
      <c r="M19" s="43"/>
      <c r="N19" s="43"/>
      <c r="O19" s="44"/>
      <c r="P19" s="64"/>
      <c r="Q19" s="64" t="s">
        <v>87</v>
      </c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M19" s="69" t="s">
        <v>62</v>
      </c>
      <c r="AN19" s="69"/>
      <c r="AO19" s="9"/>
      <c r="BP19" s="121"/>
      <c r="BQ19" s="41"/>
      <c r="BR19" s="41"/>
      <c r="BS19" s="41"/>
      <c r="BT19" s="100"/>
      <c r="BU19" s="125"/>
      <c r="BV19" s="125"/>
      <c r="BW19" s="125"/>
      <c r="BX19" s="100"/>
      <c r="BY19" s="41"/>
      <c r="BZ19" s="41"/>
      <c r="CA19" s="41"/>
      <c r="CB19" s="100"/>
      <c r="CC19" s="127"/>
      <c r="CD19" s="127"/>
      <c r="CE19" s="127"/>
      <c r="CF19" s="127"/>
      <c r="CG19" s="127"/>
      <c r="CH19" s="127"/>
      <c r="CI19" s="127"/>
      <c r="CJ19" s="9"/>
    </row>
    <row r="20" spans="3:88" x14ac:dyDescent="0.45">
      <c r="C20" s="11"/>
      <c r="D20" s="41"/>
      <c r="E20" s="41"/>
      <c r="F20" s="41"/>
      <c r="G20" s="45"/>
      <c r="H20" s="46"/>
      <c r="I20" s="46"/>
      <c r="J20" s="46"/>
      <c r="K20" s="46"/>
      <c r="L20" s="46"/>
      <c r="M20" s="46"/>
      <c r="N20" s="46"/>
      <c r="O20" s="47"/>
      <c r="P20" s="64"/>
      <c r="Q20" s="110" t="s">
        <v>88</v>
      </c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3"/>
      <c r="AO20" s="9"/>
      <c r="BP20" s="121"/>
      <c r="BQ20" s="100"/>
      <c r="BR20" s="100"/>
      <c r="BS20" s="100"/>
      <c r="BT20" s="100"/>
      <c r="BU20" s="100"/>
      <c r="BV20" s="100"/>
      <c r="BW20" s="100"/>
      <c r="BX20" s="100"/>
      <c r="BY20" s="100"/>
      <c r="BZ20" s="100"/>
      <c r="CA20" s="100"/>
      <c r="CB20" s="100"/>
      <c r="CC20" s="100"/>
      <c r="CD20" s="100"/>
      <c r="CE20" s="100"/>
      <c r="CF20" s="100"/>
      <c r="CG20" s="100"/>
      <c r="CH20" s="100"/>
      <c r="CI20" s="100"/>
      <c r="CJ20" s="9"/>
    </row>
    <row r="21" spans="3:88" x14ac:dyDescent="0.45">
      <c r="C21" s="11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104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5"/>
      <c r="AO21" s="9"/>
      <c r="BP21" s="121"/>
      <c r="BQ21" s="41" t="s">
        <v>30</v>
      </c>
      <c r="BR21" s="41"/>
      <c r="BS21" s="41"/>
      <c r="BT21" s="100"/>
      <c r="BU21" s="125" t="s">
        <v>93</v>
      </c>
      <c r="BV21" s="125"/>
      <c r="BW21" s="125"/>
      <c r="BX21" s="100"/>
      <c r="BY21" s="41" t="s">
        <v>30</v>
      </c>
      <c r="BZ21" s="41"/>
      <c r="CA21" s="41"/>
      <c r="CB21" s="100"/>
      <c r="CC21" s="126" t="s">
        <v>107</v>
      </c>
      <c r="CD21" s="126"/>
      <c r="CE21" s="126"/>
      <c r="CF21" s="126"/>
      <c r="CG21" s="126"/>
      <c r="CH21" s="126"/>
      <c r="CI21" s="126"/>
      <c r="CJ21" s="9"/>
    </row>
    <row r="22" spans="3:88" x14ac:dyDescent="0.45">
      <c r="C22" s="11"/>
      <c r="D22" s="63" t="s">
        <v>33</v>
      </c>
      <c r="E22" s="63"/>
      <c r="F22" s="63"/>
      <c r="G22" s="57">
        <v>487</v>
      </c>
      <c r="H22" s="58"/>
      <c r="I22" s="58"/>
      <c r="J22" s="58"/>
      <c r="K22" s="59"/>
      <c r="L22" s="64"/>
      <c r="M22" s="111" t="s">
        <v>90</v>
      </c>
      <c r="N22" s="111"/>
      <c r="O22" s="64"/>
      <c r="P22" s="64"/>
      <c r="Q22" s="104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5"/>
      <c r="AO22" s="9"/>
      <c r="BP22" s="121"/>
      <c r="BQ22" s="41"/>
      <c r="BR22" s="41"/>
      <c r="BS22" s="41"/>
      <c r="BT22" s="100"/>
      <c r="BU22" s="125"/>
      <c r="BV22" s="125"/>
      <c r="BW22" s="125"/>
      <c r="BX22" s="100"/>
      <c r="BY22" s="41"/>
      <c r="BZ22" s="41"/>
      <c r="CA22" s="41"/>
      <c r="CB22" s="100"/>
      <c r="CC22" s="126"/>
      <c r="CD22" s="126"/>
      <c r="CE22" s="126"/>
      <c r="CF22" s="126"/>
      <c r="CG22" s="126"/>
      <c r="CH22" s="126"/>
      <c r="CI22" s="126"/>
      <c r="CJ22" s="9"/>
    </row>
    <row r="23" spans="3:88" x14ac:dyDescent="0.45">
      <c r="C23" s="11"/>
      <c r="D23" s="63" t="s">
        <v>34</v>
      </c>
      <c r="E23" s="63"/>
      <c r="F23" s="63"/>
      <c r="G23" s="57">
        <v>364</v>
      </c>
      <c r="H23" s="58"/>
      <c r="I23" s="58"/>
      <c r="J23" s="58"/>
      <c r="K23" s="59"/>
      <c r="L23" s="64"/>
      <c r="M23" s="112" t="s">
        <v>91</v>
      </c>
      <c r="N23" s="112"/>
      <c r="O23" s="64"/>
      <c r="P23" s="64"/>
      <c r="Q23" s="104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5"/>
      <c r="AO23" s="9"/>
      <c r="BP23" s="121"/>
      <c r="BQ23" s="100"/>
      <c r="BR23" s="100"/>
      <c r="BS23" s="100"/>
      <c r="BT23" s="100"/>
      <c r="BU23" s="100"/>
      <c r="BV23" s="100"/>
      <c r="BW23" s="100"/>
      <c r="BX23" s="100"/>
      <c r="BY23" s="100"/>
      <c r="BZ23" s="100"/>
      <c r="CA23" s="100"/>
      <c r="CB23" s="100"/>
      <c r="CC23" s="100"/>
      <c r="CD23" s="100"/>
      <c r="CE23" s="100"/>
      <c r="CF23" s="100"/>
      <c r="CG23" s="100"/>
      <c r="CH23" s="100"/>
      <c r="CI23" s="100"/>
      <c r="CJ23" s="9"/>
    </row>
    <row r="24" spans="3:88" x14ac:dyDescent="0.45">
      <c r="C24" s="11"/>
      <c r="D24" s="63" t="s">
        <v>35</v>
      </c>
      <c r="E24" s="63"/>
      <c r="F24" s="63"/>
      <c r="G24" s="60">
        <v>0.56999999999999995</v>
      </c>
      <c r="H24" s="58"/>
      <c r="I24" s="58"/>
      <c r="J24" s="58"/>
      <c r="K24" s="59"/>
      <c r="L24" s="64"/>
      <c r="M24" s="64"/>
      <c r="N24" s="64"/>
      <c r="O24" s="64"/>
      <c r="P24" s="64"/>
      <c r="Q24" s="104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5"/>
      <c r="AO24" s="9"/>
      <c r="BP24" s="121"/>
      <c r="BQ24" s="41" t="s">
        <v>30</v>
      </c>
      <c r="BR24" s="41"/>
      <c r="BS24" s="41"/>
      <c r="BT24" s="100"/>
      <c r="BU24" s="125" t="s">
        <v>93</v>
      </c>
      <c r="BV24" s="125"/>
      <c r="BW24" s="125"/>
      <c r="BX24" s="100"/>
      <c r="BY24" s="41" t="s">
        <v>30</v>
      </c>
      <c r="BZ24" s="41"/>
      <c r="CA24" s="41"/>
      <c r="CB24" s="100"/>
      <c r="CC24" s="126" t="s">
        <v>99</v>
      </c>
      <c r="CD24" s="126"/>
      <c r="CE24" s="126"/>
      <c r="CF24" s="126"/>
      <c r="CG24" s="126"/>
      <c r="CH24" s="126"/>
      <c r="CI24" s="126"/>
      <c r="CJ24" s="9"/>
    </row>
    <row r="25" spans="3:88" x14ac:dyDescent="0.45">
      <c r="C25" s="11"/>
      <c r="D25" s="63" t="s">
        <v>86</v>
      </c>
      <c r="E25" s="63"/>
      <c r="F25" s="63"/>
      <c r="G25" s="60">
        <v>0.56999999999999995</v>
      </c>
      <c r="H25" s="58"/>
      <c r="I25" s="58"/>
      <c r="J25" s="58"/>
      <c r="K25" s="59"/>
      <c r="L25" s="64"/>
      <c r="M25" s="64"/>
      <c r="N25" s="64"/>
      <c r="O25" s="64"/>
      <c r="P25" s="64"/>
      <c r="Q25" s="106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8"/>
      <c r="AO25" s="9"/>
      <c r="BP25" s="121"/>
      <c r="BQ25" s="41"/>
      <c r="BR25" s="41"/>
      <c r="BS25" s="41"/>
      <c r="BT25" s="100"/>
      <c r="BU25" s="125"/>
      <c r="BV25" s="125"/>
      <c r="BW25" s="125"/>
      <c r="BX25" s="100"/>
      <c r="BY25" s="41"/>
      <c r="BZ25" s="41"/>
      <c r="CA25" s="41"/>
      <c r="CB25" s="100"/>
      <c r="CC25" s="126"/>
      <c r="CD25" s="126"/>
      <c r="CE25" s="126"/>
      <c r="CF25" s="126"/>
      <c r="CG25" s="126"/>
      <c r="CH25" s="126"/>
      <c r="CI25" s="126"/>
      <c r="CJ25" s="9"/>
    </row>
    <row r="26" spans="3:88" x14ac:dyDescent="0.45">
      <c r="C26" s="19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1"/>
      <c r="BP26" s="121"/>
      <c r="BQ26" s="100"/>
      <c r="BR26" s="100"/>
      <c r="BS26" s="100"/>
      <c r="BT26" s="100"/>
      <c r="BU26" s="100"/>
      <c r="BV26" s="100"/>
      <c r="BW26" s="100"/>
      <c r="BX26" s="100"/>
      <c r="BY26" s="100"/>
      <c r="BZ26" s="100"/>
      <c r="CA26" s="100"/>
      <c r="CB26" s="100"/>
      <c r="CC26" s="100"/>
      <c r="CD26" s="100"/>
      <c r="CE26" s="100"/>
      <c r="CF26" s="100"/>
      <c r="CG26" s="100"/>
      <c r="CH26" s="100"/>
      <c r="CI26" s="100"/>
      <c r="CJ26" s="9"/>
    </row>
    <row r="27" spans="3:88" x14ac:dyDescent="0.45">
      <c r="BP27" s="121"/>
      <c r="BQ27" s="41" t="s">
        <v>30</v>
      </c>
      <c r="BR27" s="41"/>
      <c r="BS27" s="41"/>
      <c r="BT27" s="100"/>
      <c r="BU27" s="125" t="s">
        <v>93</v>
      </c>
      <c r="BV27" s="125"/>
      <c r="BW27" s="125"/>
      <c r="BX27" s="100"/>
      <c r="BY27" s="41" t="s">
        <v>30</v>
      </c>
      <c r="BZ27" s="41"/>
      <c r="CA27" s="41"/>
      <c r="CB27" s="100"/>
      <c r="CC27" s="126" t="s">
        <v>103</v>
      </c>
      <c r="CD27" s="126"/>
      <c r="CE27" s="126"/>
      <c r="CF27" s="126"/>
      <c r="CG27" s="126"/>
      <c r="CH27" s="126"/>
      <c r="CI27" s="126"/>
      <c r="CJ27" s="9"/>
    </row>
    <row r="28" spans="3:88" x14ac:dyDescent="0.45">
      <c r="C28" s="26" t="s">
        <v>112</v>
      </c>
      <c r="BP28" s="121"/>
      <c r="BQ28" s="41"/>
      <c r="BR28" s="41"/>
      <c r="BS28" s="41"/>
      <c r="BT28" s="100"/>
      <c r="BU28" s="125"/>
      <c r="BV28" s="125"/>
      <c r="BW28" s="125"/>
      <c r="BX28" s="100"/>
      <c r="BY28" s="41"/>
      <c r="BZ28" s="41"/>
      <c r="CA28" s="41"/>
      <c r="CB28" s="100"/>
      <c r="CC28" s="126"/>
      <c r="CD28" s="126"/>
      <c r="CE28" s="126"/>
      <c r="CF28" s="126"/>
      <c r="CG28" s="126"/>
      <c r="CH28" s="126"/>
      <c r="CI28" s="126"/>
      <c r="CJ28" s="9"/>
    </row>
    <row r="29" spans="3:88" x14ac:dyDescent="0.45">
      <c r="C29" s="16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8"/>
      <c r="BK29" s="64"/>
      <c r="BP29" s="121"/>
      <c r="BQ29" s="100"/>
      <c r="BR29" s="100"/>
      <c r="BS29" s="100"/>
      <c r="BT29" s="100"/>
      <c r="BU29" s="100"/>
      <c r="BV29" s="100"/>
      <c r="BW29" s="100"/>
      <c r="BX29" s="100"/>
      <c r="BY29" s="100"/>
      <c r="BZ29" s="100"/>
      <c r="CA29" s="100"/>
      <c r="CB29" s="100"/>
      <c r="CC29" s="100"/>
      <c r="CD29" s="100"/>
      <c r="CE29" s="100"/>
      <c r="CF29" s="100"/>
      <c r="CG29" s="100"/>
      <c r="CH29" s="100"/>
      <c r="CI29" s="100"/>
      <c r="CJ29" s="9"/>
    </row>
    <row r="30" spans="3:88" x14ac:dyDescent="0.45">
      <c r="C30" s="11"/>
      <c r="D30" s="113" t="s">
        <v>92</v>
      </c>
      <c r="E30" s="113"/>
      <c r="F30" s="113"/>
      <c r="G30" s="113"/>
      <c r="H30" s="113"/>
      <c r="I30" s="113"/>
      <c r="J30" s="113"/>
      <c r="K30" s="100" t="s">
        <v>94</v>
      </c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99" t="s">
        <v>93</v>
      </c>
      <c r="W30" s="99"/>
      <c r="X30" t="s">
        <v>95</v>
      </c>
      <c r="AI30" s="114" t="s">
        <v>90</v>
      </c>
      <c r="AJ30" s="114"/>
      <c r="AK30" s="115" t="s">
        <v>99</v>
      </c>
      <c r="AL30" s="115"/>
      <c r="AM30" s="115"/>
      <c r="AN30" s="30" t="s">
        <v>31</v>
      </c>
      <c r="AO30" s="9"/>
      <c r="BK30" s="64"/>
      <c r="BP30" s="121"/>
      <c r="BQ30" s="100"/>
      <c r="BR30" s="100"/>
      <c r="BS30" s="100"/>
      <c r="BT30" s="100"/>
      <c r="BU30" s="100"/>
      <c r="BV30" s="100"/>
      <c r="BW30" s="100"/>
      <c r="BX30" s="100"/>
      <c r="BY30" s="100"/>
      <c r="BZ30" s="100"/>
      <c r="CA30" s="100"/>
      <c r="CB30" s="100"/>
      <c r="CC30" s="100"/>
      <c r="CD30" s="100"/>
      <c r="CE30" s="100"/>
      <c r="CF30" s="100"/>
      <c r="CG30" s="100"/>
      <c r="CH30" s="100"/>
      <c r="CI30" s="100"/>
      <c r="CJ30" s="9"/>
    </row>
    <row r="31" spans="3:88" x14ac:dyDescent="0.45">
      <c r="C31" s="11"/>
      <c r="D31" s="113" t="s">
        <v>92</v>
      </c>
      <c r="E31" s="113"/>
      <c r="F31" s="113"/>
      <c r="G31" s="113"/>
      <c r="H31" s="113"/>
      <c r="I31" s="113"/>
      <c r="J31" s="113"/>
      <c r="K31" s="100" t="s">
        <v>94</v>
      </c>
      <c r="L31" s="100"/>
      <c r="M31" s="100"/>
      <c r="N31" s="100"/>
      <c r="O31" s="100"/>
      <c r="P31" s="100"/>
      <c r="Q31" s="100"/>
      <c r="R31" s="100"/>
      <c r="S31" s="100"/>
      <c r="V31" s="99" t="s">
        <v>93</v>
      </c>
      <c r="W31" s="99"/>
      <c r="X31" t="s">
        <v>61</v>
      </c>
      <c r="AI31" s="114" t="s">
        <v>90</v>
      </c>
      <c r="AJ31" s="114"/>
      <c r="AK31" s="116" t="s">
        <v>98</v>
      </c>
      <c r="AL31" s="116"/>
      <c r="AM31" s="116"/>
      <c r="AN31" s="79"/>
      <c r="AO31" s="9"/>
      <c r="BP31" s="121"/>
      <c r="BQ31" s="100"/>
      <c r="BR31" s="100"/>
      <c r="BS31" s="100"/>
      <c r="BT31" s="100"/>
      <c r="BU31" s="100"/>
      <c r="BV31" s="100"/>
      <c r="BW31" s="100"/>
      <c r="BX31" s="100"/>
      <c r="BY31" s="100"/>
      <c r="BZ31" s="100"/>
      <c r="CA31" s="100"/>
      <c r="CB31" s="100"/>
      <c r="CC31" s="100"/>
      <c r="CD31" s="100"/>
      <c r="CE31" s="100"/>
      <c r="CF31" s="100"/>
      <c r="CG31" s="100"/>
      <c r="CH31" s="100"/>
      <c r="CI31" s="100"/>
      <c r="CJ31" s="9"/>
    </row>
    <row r="32" spans="3:88" x14ac:dyDescent="0.45">
      <c r="C32" s="11"/>
      <c r="D32" s="113" t="s">
        <v>92</v>
      </c>
      <c r="E32" s="113"/>
      <c r="F32" s="113"/>
      <c r="G32" s="113"/>
      <c r="H32" s="113"/>
      <c r="I32" s="113"/>
      <c r="J32" s="113"/>
      <c r="K32" s="100" t="s">
        <v>94</v>
      </c>
      <c r="L32" s="100"/>
      <c r="M32" s="100"/>
      <c r="N32" s="100"/>
      <c r="O32" s="100"/>
      <c r="P32" s="100"/>
      <c r="Q32" s="100"/>
      <c r="R32" s="100"/>
      <c r="S32" s="100"/>
      <c r="V32" s="99" t="s">
        <v>93</v>
      </c>
      <c r="W32" s="99"/>
      <c r="X32" t="s">
        <v>96</v>
      </c>
      <c r="AI32" s="117" t="s">
        <v>91</v>
      </c>
      <c r="AJ32" s="117"/>
      <c r="AK32" s="118" t="s">
        <v>100</v>
      </c>
      <c r="AL32" s="118"/>
      <c r="AM32" s="118"/>
      <c r="AN32" s="79"/>
      <c r="AO32" s="9"/>
      <c r="BP32" s="121"/>
      <c r="BQ32" s="100"/>
      <c r="BR32" s="100"/>
      <c r="BS32" s="100"/>
      <c r="BT32" s="100"/>
      <c r="BU32" s="100"/>
      <c r="BV32" s="100"/>
      <c r="BW32" s="100"/>
      <c r="BX32" s="100"/>
      <c r="BY32" s="100"/>
      <c r="BZ32" s="100"/>
      <c r="CA32" s="100"/>
      <c r="CB32" s="100"/>
      <c r="CC32" s="100"/>
      <c r="CD32" s="100"/>
      <c r="CE32" s="100"/>
      <c r="CF32" s="100"/>
      <c r="CG32" s="100"/>
      <c r="CH32" s="100"/>
      <c r="CI32" s="100"/>
      <c r="CJ32" s="9"/>
    </row>
    <row r="33" spans="3:88" x14ac:dyDescent="0.45">
      <c r="C33" s="11"/>
      <c r="D33" s="113" t="s">
        <v>92</v>
      </c>
      <c r="E33" s="113"/>
      <c r="F33" s="113"/>
      <c r="G33" s="113"/>
      <c r="H33" s="113"/>
      <c r="I33" s="113"/>
      <c r="J33" s="113"/>
      <c r="K33" s="100" t="s">
        <v>94</v>
      </c>
      <c r="L33" s="100"/>
      <c r="M33" s="100"/>
      <c r="N33" s="100"/>
      <c r="O33" s="100"/>
      <c r="P33" s="100"/>
      <c r="Q33" s="100"/>
      <c r="R33" s="100"/>
      <c r="S33" s="100"/>
      <c r="V33" s="99" t="s">
        <v>93</v>
      </c>
      <c r="W33" s="99"/>
      <c r="X33" t="s">
        <v>97</v>
      </c>
      <c r="AI33" s="114" t="s">
        <v>90</v>
      </c>
      <c r="AJ33" s="114"/>
      <c r="AK33" s="115" t="s">
        <v>98</v>
      </c>
      <c r="AL33" s="115"/>
      <c r="AM33" s="115"/>
      <c r="AN33" s="79"/>
      <c r="AO33" s="9"/>
      <c r="BP33" s="121"/>
      <c r="BQ33" s="100"/>
      <c r="BR33" s="100"/>
      <c r="BS33" s="100"/>
      <c r="BT33" s="100"/>
      <c r="BU33" s="100"/>
      <c r="BV33" s="100"/>
      <c r="BW33" s="100"/>
      <c r="BX33" s="100"/>
      <c r="BY33" s="100"/>
      <c r="BZ33" s="100"/>
      <c r="CA33" s="100"/>
      <c r="CB33" s="100"/>
      <c r="CC33" s="100"/>
      <c r="CD33" s="100"/>
      <c r="CE33" s="100"/>
      <c r="CF33" s="100"/>
      <c r="CG33" s="100"/>
      <c r="CH33" s="100"/>
      <c r="CI33" s="100"/>
      <c r="CJ33" s="9"/>
    </row>
    <row r="34" spans="3:88" x14ac:dyDescent="0.45">
      <c r="C34" s="11"/>
      <c r="D34" s="129" t="s">
        <v>108</v>
      </c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129"/>
      <c r="AI34" s="129"/>
      <c r="AJ34" s="129"/>
      <c r="AK34" s="129"/>
      <c r="AL34" s="129"/>
      <c r="AM34" s="130"/>
      <c r="AN34" s="79"/>
      <c r="AO34" s="9"/>
      <c r="BP34" s="121"/>
      <c r="BQ34" s="100"/>
      <c r="BR34" s="100"/>
      <c r="BS34" s="100"/>
      <c r="BT34" s="100"/>
      <c r="BU34" s="100"/>
      <c r="BV34" s="100"/>
      <c r="BW34" s="100"/>
      <c r="BX34" s="100"/>
      <c r="BY34" s="100"/>
      <c r="BZ34" s="100"/>
      <c r="CA34" s="100"/>
      <c r="CB34" s="100"/>
      <c r="CC34" s="100"/>
      <c r="CD34" s="100"/>
      <c r="CE34" s="100"/>
      <c r="CF34" s="100"/>
      <c r="CG34" s="100"/>
      <c r="CH34" s="100"/>
      <c r="CI34" s="100"/>
      <c r="CJ34" s="9"/>
    </row>
    <row r="35" spans="3:88" x14ac:dyDescent="0.45">
      <c r="C35" s="11"/>
      <c r="D35" s="113" t="s">
        <v>92</v>
      </c>
      <c r="E35" s="113"/>
      <c r="F35" s="113"/>
      <c r="G35" s="113"/>
      <c r="H35" s="113"/>
      <c r="I35" s="113"/>
      <c r="J35" s="113"/>
      <c r="K35" s="100" t="s">
        <v>94</v>
      </c>
      <c r="L35" s="100"/>
      <c r="M35" s="100"/>
      <c r="N35" s="100"/>
      <c r="O35" s="100"/>
      <c r="P35" s="100"/>
      <c r="Q35" s="100"/>
      <c r="R35" s="100"/>
      <c r="S35" s="100"/>
      <c r="V35" s="99" t="s">
        <v>93</v>
      </c>
      <c r="W35" s="99"/>
      <c r="X35" t="s">
        <v>97</v>
      </c>
      <c r="AI35" s="114" t="s">
        <v>90</v>
      </c>
      <c r="AJ35" s="114"/>
      <c r="AK35" s="115" t="s">
        <v>98</v>
      </c>
      <c r="AL35" s="115"/>
      <c r="AM35" s="115"/>
      <c r="AN35" s="79"/>
      <c r="AO35" s="9"/>
      <c r="BP35" s="121"/>
      <c r="BQ35" s="100"/>
      <c r="BR35" s="100"/>
      <c r="BS35" s="100"/>
      <c r="BT35" s="100"/>
      <c r="BU35" s="100"/>
      <c r="BV35" s="100"/>
      <c r="BW35" s="100"/>
      <c r="BX35" s="100"/>
      <c r="BY35" s="100"/>
      <c r="BZ35" s="100"/>
      <c r="CA35" s="100"/>
      <c r="CB35" s="100"/>
      <c r="CC35" s="100"/>
      <c r="CD35" s="100"/>
      <c r="CE35" s="100"/>
      <c r="CF35" s="100"/>
      <c r="CG35" s="100"/>
      <c r="CH35" s="100"/>
      <c r="CI35" s="100"/>
      <c r="CJ35" s="9"/>
    </row>
    <row r="36" spans="3:88" x14ac:dyDescent="0.45">
      <c r="C36" s="11"/>
      <c r="D36" s="113" t="s">
        <v>92</v>
      </c>
      <c r="E36" s="113"/>
      <c r="F36" s="113"/>
      <c r="G36" s="113"/>
      <c r="H36" s="113"/>
      <c r="I36" s="113"/>
      <c r="J36" s="113"/>
      <c r="K36" s="100" t="s">
        <v>94</v>
      </c>
      <c r="L36" s="100"/>
      <c r="M36" s="100"/>
      <c r="N36" s="100"/>
      <c r="O36" s="100"/>
      <c r="P36" s="100"/>
      <c r="Q36" s="100"/>
      <c r="R36" s="100"/>
      <c r="S36" s="100"/>
      <c r="V36" s="99" t="s">
        <v>93</v>
      </c>
      <c r="W36" s="99"/>
      <c r="X36" t="s">
        <v>97</v>
      </c>
      <c r="AI36" s="117" t="s">
        <v>91</v>
      </c>
      <c r="AJ36" s="117"/>
      <c r="AK36" s="118" t="s">
        <v>100</v>
      </c>
      <c r="AL36" s="118"/>
      <c r="AM36" s="118"/>
      <c r="AN36" s="31" t="s">
        <v>32</v>
      </c>
      <c r="AO36" s="9"/>
      <c r="BP36" s="122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  <c r="CA36" s="123"/>
      <c r="CB36" s="123"/>
      <c r="CC36" s="123"/>
      <c r="CD36" s="123"/>
      <c r="CE36" s="123"/>
      <c r="CF36" s="123"/>
      <c r="CG36" s="123"/>
      <c r="CH36" s="123"/>
      <c r="CI36" s="123"/>
      <c r="CJ36" s="21"/>
    </row>
    <row r="37" spans="3:88" x14ac:dyDescent="0.45">
      <c r="C37" s="19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1"/>
      <c r="BP37" s="100"/>
      <c r="BQ37" s="100"/>
      <c r="BR37" s="100"/>
      <c r="BS37" s="100"/>
      <c r="BT37" s="100"/>
      <c r="BU37" s="100"/>
      <c r="BV37" s="100"/>
      <c r="BW37" s="100"/>
      <c r="BX37" s="100"/>
      <c r="BY37" s="100"/>
      <c r="BZ37" s="100"/>
      <c r="CA37" s="100"/>
      <c r="CB37" s="100"/>
      <c r="CC37" s="100"/>
      <c r="CD37" s="100"/>
      <c r="CE37" s="100"/>
      <c r="CF37" s="100"/>
      <c r="CG37" s="100"/>
      <c r="CH37" s="100"/>
      <c r="CI37" s="100"/>
    </row>
  </sheetData>
  <mergeCells count="116">
    <mergeCell ref="CC27:CI28"/>
    <mergeCell ref="D34:AM34"/>
    <mergeCell ref="BQ27:BS28"/>
    <mergeCell ref="BU27:BW28"/>
    <mergeCell ref="BY27:CA28"/>
    <mergeCell ref="CC6:CI7"/>
    <mergeCell ref="CC9:CI10"/>
    <mergeCell ref="CC12:CI13"/>
    <mergeCell ref="CC15:CI16"/>
    <mergeCell ref="CC18:CI19"/>
    <mergeCell ref="CC21:CI22"/>
    <mergeCell ref="CC24:CI25"/>
    <mergeCell ref="BY18:CA19"/>
    <mergeCell ref="BQ21:BS22"/>
    <mergeCell ref="BU21:BW22"/>
    <mergeCell ref="BY21:CA22"/>
    <mergeCell ref="BQ24:BS25"/>
    <mergeCell ref="BU24:BW25"/>
    <mergeCell ref="BY24:CA25"/>
    <mergeCell ref="BU6:BW7"/>
    <mergeCell ref="BU9:BW10"/>
    <mergeCell ref="BU12:BW13"/>
    <mergeCell ref="BU15:BW16"/>
    <mergeCell ref="BQ18:BS19"/>
    <mergeCell ref="BU18:BW19"/>
    <mergeCell ref="BQ6:BS7"/>
    <mergeCell ref="BY6:CA7"/>
    <mergeCell ref="BQ9:BS10"/>
    <mergeCell ref="BY9:CA10"/>
    <mergeCell ref="BQ12:BS13"/>
    <mergeCell ref="BY12:CA13"/>
    <mergeCell ref="BQ15:BS16"/>
    <mergeCell ref="BY15:CA16"/>
    <mergeCell ref="AI35:AJ35"/>
    <mergeCell ref="AK35:AM35"/>
    <mergeCell ref="AK36:AM36"/>
    <mergeCell ref="AN31:AN35"/>
    <mergeCell ref="V30:W30"/>
    <mergeCell ref="V31:W31"/>
    <mergeCell ref="V32:W32"/>
    <mergeCell ref="V33:W33"/>
    <mergeCell ref="V35:W35"/>
    <mergeCell ref="AI33:AJ33"/>
    <mergeCell ref="AK30:AM30"/>
    <mergeCell ref="AK31:AM31"/>
    <mergeCell ref="AI32:AJ32"/>
    <mergeCell ref="AK32:AM32"/>
    <mergeCell ref="AK33:AM33"/>
    <mergeCell ref="D35:J35"/>
    <mergeCell ref="D36:J36"/>
    <mergeCell ref="V36:W36"/>
    <mergeCell ref="AI36:AJ36"/>
    <mergeCell ref="D32:J32"/>
    <mergeCell ref="D33:J33"/>
    <mergeCell ref="AM19:AN19"/>
    <mergeCell ref="Q20:AN25"/>
    <mergeCell ref="D30:J30"/>
    <mergeCell ref="D31:J31"/>
    <mergeCell ref="AI30:AJ30"/>
    <mergeCell ref="AI31:AJ31"/>
    <mergeCell ref="D24:F24"/>
    <mergeCell ref="G24:K24"/>
    <mergeCell ref="D25:F25"/>
    <mergeCell ref="G25:K25"/>
    <mergeCell ref="D19:F20"/>
    <mergeCell ref="G19:O20"/>
    <mergeCell ref="D22:F22"/>
    <mergeCell ref="G22:K22"/>
    <mergeCell ref="D23:F23"/>
    <mergeCell ref="G23:K23"/>
    <mergeCell ref="M22:N22"/>
    <mergeCell ref="M23:N23"/>
    <mergeCell ref="AJ6:AM6"/>
    <mergeCell ref="AJ7:AM8"/>
    <mergeCell ref="AJ9:AM10"/>
    <mergeCell ref="AJ11:AM12"/>
    <mergeCell ref="AN7:AN11"/>
    <mergeCell ref="H4:L4"/>
    <mergeCell ref="N4:O4"/>
    <mergeCell ref="Q4:R4"/>
    <mergeCell ref="Y4:AB4"/>
    <mergeCell ref="AD4:AE4"/>
    <mergeCell ref="AC6:AE6"/>
    <mergeCell ref="AC7:AE8"/>
    <mergeCell ref="AC9:AE10"/>
    <mergeCell ref="AC11:AE12"/>
    <mergeCell ref="AF6:AI6"/>
    <mergeCell ref="AF7:AI8"/>
    <mergeCell ref="AF9:AI10"/>
    <mergeCell ref="AF11:AI12"/>
    <mergeCell ref="Y6:AB6"/>
    <mergeCell ref="Y7:AB8"/>
    <mergeCell ref="Y9:AB10"/>
    <mergeCell ref="Y11:AB12"/>
    <mergeCell ref="D11:F12"/>
    <mergeCell ref="G11:O12"/>
    <mergeCell ref="P11:R12"/>
    <mergeCell ref="S11:U12"/>
    <mergeCell ref="V11:X12"/>
    <mergeCell ref="V6:X6"/>
    <mergeCell ref="D7:F8"/>
    <mergeCell ref="G7:O8"/>
    <mergeCell ref="P7:R8"/>
    <mergeCell ref="S7:U8"/>
    <mergeCell ref="V7:X8"/>
    <mergeCell ref="D9:F10"/>
    <mergeCell ref="G9:O10"/>
    <mergeCell ref="P9:R10"/>
    <mergeCell ref="S9:U10"/>
    <mergeCell ref="V9:X10"/>
    <mergeCell ref="H17:L17"/>
    <mergeCell ref="N17:O17"/>
    <mergeCell ref="D6:O6"/>
    <mergeCell ref="P6:R6"/>
    <mergeCell ref="S6:U6"/>
    <mergeCell ref="AG4:AH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コンポーネント</vt:lpstr>
      <vt:lpstr>【M】対戦（トップ画面）画面</vt:lpstr>
      <vt:lpstr>【M】戦績画面</vt:lpstr>
      <vt:lpstr>【M】ファイター管理画面</vt:lpstr>
      <vt:lpstr>フレーム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Atsushi Katsumata</dc:creator>
  <cp:lastModifiedBy>Atsushi Katsumata</cp:lastModifiedBy>
  <dcterms:created xsi:type="dcterms:W3CDTF">2012-10-24T11:40:59Z</dcterms:created>
  <dcterms:modified xsi:type="dcterms:W3CDTF">2025-03-10T14:44:50Z</dcterms:modified>
</cp:coreProperties>
</file>