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4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SYBR" sheetId="1" state="visible" r:id="rId2"/>
    <sheet name="Sheet1" sheetId="2" state="visible" r:id="rId3"/>
    <sheet name="Run Information" sheetId="3" state="visible" r:id="rId4"/>
  </sheets>
  <calcPr iterateCount="1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<sst xmlns="http://schemas.openxmlformats.org/spreadsheetml/2006/main" count="188" uniqueCount="48">
  <si>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</si>
  <si>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</si>
  <si>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</si>
  <si>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</si>
  <si>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</si>
  <si>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</si>
  <si>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</si>
  <si>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</si>
  <si>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</si>
  <si>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</si>
  <si>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</si>
  <si>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</si>
  <si>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A</t>
  </si>
  <si>
    <t xml:space="preserve">Content</t>
  </si>
  <si>
    <t xml:space="preserve">Unkn</t>
  </si>
  <si>
    <t xml:space="preserve">Sample</t>
  </si>
  <si>
    <t xml:space="preserve">Cq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</si>
  <si>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</si>
  <si>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</si>
  <si>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</si>
  <si>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</si>
  <si>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</si>
  <si>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</si>
  <si>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</si>
  <si>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=average(C36,C37)</t>
  </si>
  <si>
    <t xml:space="preserve">=5+5</t>
  </si>
  <si>
    <t xml:space="preserve">File Name</t>
  </si>
  <si>
    <t xml:space="preserve">20161109-MZ-rpl0-decay.pcrd</t>
  </si>
  <si>
    <t xml:space="preserve">Created By User</t>
  </si>
  <si>
    <t xml:space="preserve">admin</t>
  </si>
  <si>
    <t xml:space="preserve">Notes</t>
  </si>
  <si>
    <t xml:space="preserve">ID</t>
  </si>
  <si>
    <t xml:space="preserve">Run Started</t>
  </si>
  <si>
    <t xml:space="preserve">11/11/2016 01:19:58 UTC</t>
  </si>
  <si>
    <t xml:space="preserve">Run Ended</t>
  </si>
  <si>
    <t xml:space="preserve">11/11/2016 02:36:07 UTC</t>
  </si>
  <si>
    <t xml:space="preserve">Sample Vol</t>
  </si>
  <si>
    <t xml:space="preserve">Lid Temp</t>
  </si>
  <si>
    <t xml:space="preserve">Protocol File Name</t>
  </si>
  <si>
    <t xml:space="preserve">MZqpcr.prcl</t>
  </si>
  <si>
    <t xml:space="preserve">Plate Setup File Name</t>
  </si>
  <si>
    <t xml:space="preserve">Quick Plate_96 wells_SYBR Only.pltd</t>
  </si>
  <si>
    <t xml:space="preserve">Base Serial Number</t>
  </si>
  <si>
    <t xml:space="preserve">BR001945</t>
  </si>
  <si>
    <t xml:space="preserve">Optical Head Serial Number</t>
  </si>
  <si>
    <t xml:space="preserve">788BR01969</t>
  </si>
  <si>
    <t xml:space="preserve">CFX Manager Version</t>
  </si>
  <si>
    <t xml:space="preserve">3.1.1517.0823.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</si>
</sst>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##0.00;\-###0.00"/>
    <numFmt numFmtId="167" formatCode="###0;\-###0"/>
  </numFmts>
  <fonts count="7">
    <font>
      <sz val="8.25"/>
      <name val="Microsoft Sans Serif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.25"/>
      <name val="Microsoft Sans Serif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4ECF7"/>
        <bgColor rgb="FFD3DCE9"/>
      </patternFill>
    </fill>
    <fill>
      <patternFill patternType="solid">
        <fgColor rgb="FFA9C4E9"/>
        <bgColor rgb="FFBFBFBF"/>
      </patternFill>
    </fill>
    <fill>
      <patternFill patternType="solid">
        <fgColor rgb="FFD3DCE9"/>
        <bgColor rgb="FFD9D9D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false" hidden="false"/>
    </xf>
    <xf numFmtId="165" fontId="0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3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4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5" fontId="0" fillId="2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6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0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5" fontId="0" fillId="0" borderId="0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7" fontId="0" fillId="0" borderId="0" xfId="0" applyFont="true" applyBorder="true" applyAlignment="true" applyProtection="true">
      <alignment horizontal="left" vertical="top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E4ECF7"/>
      <rgbColor rgb="FF660066"/>
      <rgbColor rgb="FFFF8080"/>
      <rgbColor rgb="FF0066CC"/>
      <rgbColor rgb="FFD3DC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A9C4E9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Sheet1!$B$10:$B$13</c:f>
              <c:numCache>
                <c:formatCode>General</c:formatCode>
                <c:ptCount val="4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</c:numCache>
            </c:numRef>
          </c:xVal>
          <c:yVal>
            <c:numRef>
              <c:f>Sheet1!$C$10:$C$13</c:f>
              <c:numCache>
                <c:formatCode>General</c:formatCode>
                <c:ptCount val="4"/>
                <c:pt idx="0">
                  <c:v>23.3519953296736</c:v>
                </c:pt>
                <c:pt idx="1">
                  <c:v>24.4653931412258</c:v>
                </c:pt>
                <c:pt idx="2">
                  <c:v>25.5991446870572</c:v>
                </c:pt>
                <c:pt idx="3">
                  <c:v>26.7138835595942</c:v>
                </c:pt>
              </c:numCache>
            </c:numRef>
          </c:yVal>
          <c:smooth val="0"/>
        </c:ser>
        <c:axId val="99188581"/>
        <c:axId val="10921575"/>
      </c:scatterChart>
      <c:valAx>
        <c:axId val="9918858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0921575"/>
        <c:crosses val="autoZero"/>
        <c:crossBetween val="midCat"/>
      </c:valAx>
      <c:valAx>
        <c:axId val="109215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918858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280800</xdr:colOff>
      <xdr:row>24</xdr:row>
      <xdr:rowOff>1080</xdr:rowOff>
    </xdr:from>
    <xdr:to>
      <xdr:col>19</xdr:col>
      <xdr:colOff>394560</xdr:colOff>
      <xdr:row>44</xdr:row>
      <xdr:rowOff>76680</xdr:rowOff>
    </xdr:to>
    <xdr:graphicFrame>
      <xdr:nvGraphicFramePr>
        <xdr:cNvPr id="0" name="Chart 1"/>
        <xdr:cNvGraphicFramePr/>
      </xdr:nvGraphicFramePr>
      <xdr:xfrm>
        <a:off x="6281280" y="3376440"/>
        <a:ext cx="55144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A37" activeCellId="1" sqref="M19:R21 AA37"/>
    </sheetView>
  </sheetViews>
  <sheetFormatPr defaultRowHeight="15"/>
  <cols>
    <col collapsed="false" hidden="false" max="1" min="1" style="1" width="4.00540540540541"/>
    <col collapsed="false" hidden="false" max="2" min="2" style="1" width="9.01081081081081"/>
    <col collapsed="false" hidden="false" max="14" min="3" style="2" width="7.57837837837838"/>
    <col collapsed="false" hidden="false" max="1025" min="15" style="3" width="10.4378378378378"/>
  </cols>
  <sheetData>
    <row r="1" s="6" customFormat="true" ht="15" hidden="false" customHeight="true" outlineLevel="0" collapsed="false">
      <c r="A1" s="4"/>
      <c r="B1" s="4"/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</row>
    <row r="2" s="9" customFormat="true" ht="15" hidden="false" customHeight="true" outlineLevel="0" collapsed="false">
      <c r="A2" s="7" t="s">
        <v>12</v>
      </c>
      <c r="B2" s="7" t="s">
        <v>13</v>
      </c>
      <c r="C2" s="8" t="s">
        <v>14</v>
      </c>
      <c r="D2" s="8" t="s">
        <v>14</v>
      </c>
      <c r="E2" s="8" t="s">
        <v>14</v>
      </c>
      <c r="F2" s="8" t="s">
        <v>14</v>
      </c>
      <c r="G2" s="8" t="s">
        <v>14</v>
      </c>
      <c r="H2" s="8" t="s">
        <v>14</v>
      </c>
      <c r="I2" s="8" t="s">
        <v>14</v>
      </c>
      <c r="J2" s="8" t="s">
        <v>14</v>
      </c>
      <c r="K2" s="8" t="s">
        <v>14</v>
      </c>
      <c r="L2" s="8" t="s">
        <v>14</v>
      </c>
      <c r="M2" s="8" t="s">
        <v>14</v>
      </c>
      <c r="N2" s="8" t="s">
        <v>14</v>
      </c>
    </row>
    <row r="3" customFormat="false" ht="15" hidden="false" customHeight="true" outlineLevel="0" collapsed="false">
      <c r="A3" s="7" t="s">
        <v>12</v>
      </c>
      <c r="B3" s="1" t="s">
        <v>15</v>
      </c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2" customFormat="true" ht="15" hidden="false" customHeight="true" outlineLevel="0" collapsed="false">
      <c r="A4" s="7" t="s">
        <v>12</v>
      </c>
      <c r="B4" s="10" t="s">
        <v>16</v>
      </c>
      <c r="C4" s="11" t="n">
        <v>24.6820763600407</v>
      </c>
      <c r="D4" s="11" t="n">
        <v>24.0978163320102</v>
      </c>
      <c r="E4" s="11" t="n">
        <v>24.225719147284</v>
      </c>
      <c r="F4" s="11" t="n">
        <v>24.3726062296488</v>
      </c>
      <c r="G4" s="11" t="n">
        <v>23.8095168211983</v>
      </c>
      <c r="H4" s="11" t="n">
        <v>23.7060645666578</v>
      </c>
      <c r="I4" s="11"/>
      <c r="J4" s="11" t="n">
        <v>23.6939138920238</v>
      </c>
      <c r="K4" s="11" t="n">
        <v>24.7538993626223</v>
      </c>
      <c r="L4" s="11" t="n">
        <v>24.6703298602298</v>
      </c>
      <c r="M4" s="11" t="n">
        <v>24.3901734266027</v>
      </c>
      <c r="N4" s="11" t="n">
        <v>23.9344894410069</v>
      </c>
    </row>
    <row r="5" customFormat="false" ht="15" hidden="true" customHeight="true" outlineLevel="0" collapsed="false">
      <c r="A5" s="7" t="s">
        <v>12</v>
      </c>
      <c r="B5" s="0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9" customFormat="true" ht="15" hidden="false" customHeight="true" outlineLevel="0" collapsed="false">
      <c r="A6" s="7" t="s">
        <v>17</v>
      </c>
      <c r="B6" s="7" t="s">
        <v>13</v>
      </c>
      <c r="C6" s="8" t="s">
        <v>14</v>
      </c>
      <c r="D6" s="8" t="s">
        <v>14</v>
      </c>
      <c r="E6" s="8" t="s">
        <v>14</v>
      </c>
      <c r="F6" s="8" t="s">
        <v>14</v>
      </c>
      <c r="G6" s="8" t="s">
        <v>14</v>
      </c>
      <c r="H6" s="8" t="s">
        <v>14</v>
      </c>
      <c r="I6" s="8" t="s">
        <v>14</v>
      </c>
      <c r="J6" s="8" t="s">
        <v>14</v>
      </c>
      <c r="K6" s="8" t="s">
        <v>14</v>
      </c>
      <c r="L6" s="8" t="s">
        <v>14</v>
      </c>
      <c r="M6" s="8" t="s">
        <v>14</v>
      </c>
      <c r="N6" s="8" t="s">
        <v>14</v>
      </c>
      <c r="P6" s="11" t="n">
        <v>24.6820763600407</v>
      </c>
      <c r="Q6" s="11" t="n">
        <v>24.0978163320102</v>
      </c>
      <c r="R6" s="11" t="n">
        <v>24.225719147284</v>
      </c>
      <c r="S6" s="11" t="n">
        <v>24.3726062296488</v>
      </c>
      <c r="T6" s="11" t="n">
        <v>23.8095168211983</v>
      </c>
      <c r="U6" s="11" t="n">
        <v>23.7060645666578</v>
      </c>
    </row>
    <row r="7" customFormat="false" ht="15" hidden="false" customHeight="true" outlineLevel="0" collapsed="false">
      <c r="A7" s="7" t="s">
        <v>17</v>
      </c>
      <c r="B7" s="1" t="s">
        <v>15</v>
      </c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11" t="n">
        <v>24.950857819306</v>
      </c>
      <c r="Q7" s="11" t="n">
        <v>24.4817817810972</v>
      </c>
      <c r="R7" s="11" t="n">
        <v>23.9369162808409</v>
      </c>
      <c r="S7" s="11" t="n">
        <v>23.9519346389451</v>
      </c>
      <c r="T7" s="11" t="n">
        <v>24.0564875275107</v>
      </c>
      <c r="U7" s="11" t="n">
        <v>24.3075570786951</v>
      </c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12" customFormat="true" ht="15" hidden="false" customHeight="true" outlineLevel="0" collapsed="false">
      <c r="A8" s="7" t="s">
        <v>17</v>
      </c>
      <c r="B8" s="10" t="s">
        <v>16</v>
      </c>
      <c r="C8" s="11" t="n">
        <v>24.950857819306</v>
      </c>
      <c r="D8" s="11" t="n">
        <v>24.4817817810972</v>
      </c>
      <c r="E8" s="11" t="n">
        <v>23.9369162808409</v>
      </c>
      <c r="F8" s="11" t="n">
        <v>23.9519346389451</v>
      </c>
      <c r="G8" s="11" t="n">
        <v>24.0564875275107</v>
      </c>
      <c r="H8" s="11" t="n">
        <v>24.3075570786951</v>
      </c>
      <c r="I8" s="11"/>
      <c r="J8" s="11" t="n">
        <v>23.5072821248918</v>
      </c>
      <c r="K8" s="11" t="n">
        <v>25.2107333164675</v>
      </c>
      <c r="L8" s="11" t="n">
        <v>26.1151243528452</v>
      </c>
      <c r="M8" s="11" t="n">
        <v>23.9123557296749</v>
      </c>
      <c r="N8" s="11" t="n">
        <v>23.8303099786593</v>
      </c>
      <c r="P8" s="11" t="n">
        <v>24.0261586733792</v>
      </c>
      <c r="Q8" s="11" t="n">
        <v>24.0243072734121</v>
      </c>
      <c r="R8" s="11" t="n">
        <v>23.9430835387437</v>
      </c>
      <c r="S8" s="11" t="n">
        <v>24.1195553135691</v>
      </c>
      <c r="T8" s="11" t="n">
        <v>24.2741498302051</v>
      </c>
      <c r="U8" s="11" t="n">
        <v>23.9632758960788</v>
      </c>
    </row>
    <row r="9" customFormat="false" ht="15" hidden="true" customHeight="true" outlineLevel="0" collapsed="false">
      <c r="A9" s="7" t="s">
        <v>17</v>
      </c>
      <c r="B9" s="0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9" customFormat="true" ht="15" hidden="false" customHeight="true" outlineLevel="0" collapsed="false">
      <c r="A10" s="7" t="s">
        <v>18</v>
      </c>
      <c r="B10" s="7" t="s">
        <v>13</v>
      </c>
      <c r="C10" s="8" t="s">
        <v>14</v>
      </c>
      <c r="D10" s="8" t="s">
        <v>14</v>
      </c>
      <c r="E10" s="8" t="s">
        <v>14</v>
      </c>
      <c r="F10" s="8" t="s">
        <v>14</v>
      </c>
      <c r="G10" s="8" t="s">
        <v>14</v>
      </c>
      <c r="H10" s="8" t="s">
        <v>14</v>
      </c>
      <c r="I10" s="8" t="s">
        <v>14</v>
      </c>
      <c r="J10" s="8" t="s">
        <v>14</v>
      </c>
      <c r="K10" s="8" t="s">
        <v>14</v>
      </c>
      <c r="L10" s="8" t="s">
        <v>14</v>
      </c>
      <c r="M10" s="8" t="s">
        <v>14</v>
      </c>
      <c r="N10" s="8" t="s">
        <v>14</v>
      </c>
      <c r="P10" s="11" t="n">
        <v>24.3806495499299</v>
      </c>
      <c r="Q10" s="11" t="n">
        <v>24.1068385377232</v>
      </c>
      <c r="R10" s="11" t="n">
        <v>24.4163451522297</v>
      </c>
      <c r="S10" s="11" t="n">
        <v>24.1661212733709</v>
      </c>
      <c r="T10" s="11" t="n">
        <v>24.7157014019139</v>
      </c>
      <c r="U10" s="11" t="n">
        <v>24.0254018889469</v>
      </c>
    </row>
    <row r="11" customFormat="false" ht="15" hidden="false" customHeight="true" outlineLevel="0" collapsed="false">
      <c r="A11" s="7" t="s">
        <v>18</v>
      </c>
      <c r="B11" s="1" t="s">
        <v>15</v>
      </c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11" t="n">
        <v>24.2661708823311</v>
      </c>
      <c r="Q11" s="11" t="n">
        <v>24.6919298070476</v>
      </c>
      <c r="R11" s="11" t="n">
        <v>23.8026198849962</v>
      </c>
      <c r="S11" s="11" t="n">
        <v>23.8838597439548</v>
      </c>
      <c r="T11" s="11" t="n">
        <v>24.0588295678943</v>
      </c>
      <c r="U11" s="11" t="n">
        <v>24.6587015933529</v>
      </c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12" customFormat="true" ht="15" hidden="false" customHeight="true" outlineLevel="0" collapsed="false">
      <c r="A12" s="7" t="s">
        <v>18</v>
      </c>
      <c r="B12" s="10" t="s">
        <v>16</v>
      </c>
      <c r="C12" s="11" t="n">
        <v>24.0261586733792</v>
      </c>
      <c r="D12" s="11" t="n">
        <v>24.0243072734121</v>
      </c>
      <c r="E12" s="11" t="n">
        <v>23.9430835387437</v>
      </c>
      <c r="F12" s="11" t="n">
        <v>24.1195553135691</v>
      </c>
      <c r="G12" s="11" t="n">
        <v>24.2741498302051</v>
      </c>
      <c r="H12" s="11" t="n">
        <v>23.9632758960788</v>
      </c>
      <c r="I12" s="11"/>
      <c r="J12" s="11" t="n">
        <v>24.4371048005454</v>
      </c>
      <c r="K12" s="11" t="n">
        <v>23.9025101765533</v>
      </c>
      <c r="L12" s="11" t="n">
        <v>24.5470533123585</v>
      </c>
      <c r="M12" s="11" t="n">
        <v>24.1173662902506</v>
      </c>
      <c r="N12" s="11" t="n">
        <v>24.2042579927337</v>
      </c>
      <c r="P12" s="11" t="n">
        <v>23.7567729863897</v>
      </c>
      <c r="Q12" s="11" t="n">
        <v>25.1289552410123</v>
      </c>
      <c r="R12" s="11" t="n">
        <v>23.8768126311396</v>
      </c>
      <c r="S12" s="11" t="n">
        <v>23.8501242522956</v>
      </c>
      <c r="T12" s="11" t="n">
        <v>23.7281346095862</v>
      </c>
      <c r="U12" s="11" t="n">
        <v>24.8174410259794</v>
      </c>
    </row>
    <row r="13" customFormat="false" ht="15" hidden="true" customHeight="true" outlineLevel="0" collapsed="false">
      <c r="A13" s="7" t="s">
        <v>18</v>
      </c>
      <c r="B13" s="0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9" customFormat="true" ht="15" hidden="false" customHeight="true" outlineLevel="0" collapsed="false">
      <c r="A14" s="7" t="s">
        <v>19</v>
      </c>
      <c r="B14" s="7" t="s">
        <v>13</v>
      </c>
      <c r="C14" s="8" t="s">
        <v>14</v>
      </c>
      <c r="D14" s="8" t="s">
        <v>14</v>
      </c>
      <c r="E14" s="8" t="s">
        <v>14</v>
      </c>
      <c r="F14" s="8" t="s">
        <v>14</v>
      </c>
      <c r="G14" s="8" t="s">
        <v>14</v>
      </c>
      <c r="H14" s="8" t="s">
        <v>14</v>
      </c>
      <c r="I14" s="8" t="s">
        <v>14</v>
      </c>
      <c r="J14" s="8" t="s">
        <v>14</v>
      </c>
      <c r="K14" s="8" t="s">
        <v>14</v>
      </c>
      <c r="L14" s="8" t="s">
        <v>14</v>
      </c>
      <c r="M14" s="8" t="s">
        <v>14</v>
      </c>
      <c r="N14" s="8" t="s">
        <v>14</v>
      </c>
    </row>
    <row r="15" customFormat="false" ht="15" hidden="false" customHeight="true" outlineLevel="0" collapsed="false">
      <c r="A15" s="7" t="s">
        <v>19</v>
      </c>
      <c r="B15" s="1" t="s">
        <v>15</v>
      </c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12" customFormat="true" ht="15" hidden="false" customHeight="true" outlineLevel="0" collapsed="false">
      <c r="A16" s="7" t="s">
        <v>19</v>
      </c>
      <c r="B16" s="10" t="s">
        <v>16</v>
      </c>
      <c r="C16" s="11" t="n">
        <v>24.3806495499299</v>
      </c>
      <c r="D16" s="11" t="n">
        <v>24.1068385377232</v>
      </c>
      <c r="E16" s="11" t="n">
        <v>24.4163451522297</v>
      </c>
      <c r="F16" s="11" t="n">
        <v>24.1661212733709</v>
      </c>
      <c r="G16" s="11" t="n">
        <v>24.7157014019139</v>
      </c>
      <c r="H16" s="11" t="n">
        <v>24.0254018889469</v>
      </c>
      <c r="I16" s="11"/>
      <c r="J16" s="11" t="n">
        <v>24.2126896770836</v>
      </c>
      <c r="K16" s="11" t="n">
        <v>24.2605976943995</v>
      </c>
      <c r="L16" s="11" t="n">
        <v>24.4386636145409</v>
      </c>
      <c r="M16" s="11" t="n">
        <v>24.2574793361833</v>
      </c>
      <c r="N16" s="11" t="n">
        <v>24.2006377968052</v>
      </c>
    </row>
    <row r="17" customFormat="false" ht="15" hidden="true" customHeight="true" outlineLevel="0" collapsed="false">
      <c r="A17" s="7" t="s">
        <v>19</v>
      </c>
      <c r="B17" s="0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9" customFormat="true" ht="15" hidden="false" customHeight="true" outlineLevel="0" collapsed="false">
      <c r="A18" s="7" t="s">
        <v>20</v>
      </c>
      <c r="B18" s="7" t="s">
        <v>13</v>
      </c>
      <c r="C18" s="8" t="s">
        <v>14</v>
      </c>
      <c r="D18" s="8" t="s">
        <v>14</v>
      </c>
      <c r="E18" s="8" t="s">
        <v>14</v>
      </c>
      <c r="F18" s="8" t="s">
        <v>14</v>
      </c>
      <c r="G18" s="8" t="s">
        <v>14</v>
      </c>
      <c r="H18" s="8" t="s">
        <v>14</v>
      </c>
      <c r="I18" s="8" t="s">
        <v>14</v>
      </c>
      <c r="J18" s="8" t="s">
        <v>14</v>
      </c>
      <c r="K18" s="8" t="s">
        <v>14</v>
      </c>
      <c r="L18" s="8" t="s">
        <v>14</v>
      </c>
      <c r="M18" s="8" t="s">
        <v>14</v>
      </c>
      <c r="N18" s="8" t="s">
        <v>14</v>
      </c>
    </row>
    <row r="19" customFormat="false" ht="15" hidden="false" customHeight="true" outlineLevel="0" collapsed="false">
      <c r="A19" s="7" t="s">
        <v>20</v>
      </c>
      <c r="B19" s="1" t="s">
        <v>15</v>
      </c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12" customFormat="true" ht="15" hidden="false" customHeight="true" outlineLevel="0" collapsed="false">
      <c r="A20" s="7" t="s">
        <v>20</v>
      </c>
      <c r="B20" s="10" t="s">
        <v>16</v>
      </c>
      <c r="C20" s="11" t="n">
        <v>24.2661708823311</v>
      </c>
      <c r="D20" s="11" t="n">
        <v>24.6919298070476</v>
      </c>
      <c r="E20" s="11" t="n">
        <v>23.8026198849962</v>
      </c>
      <c r="F20" s="11" t="n">
        <v>23.8838597439548</v>
      </c>
      <c r="G20" s="11" t="n">
        <v>24.0588295678943</v>
      </c>
      <c r="H20" s="11" t="n">
        <v>24.6587015933529</v>
      </c>
      <c r="I20" s="11"/>
      <c r="J20" s="11" t="n">
        <v>25.2130288913722</v>
      </c>
      <c r="K20" s="11" t="n">
        <v>24.7666048728461</v>
      </c>
      <c r="L20" s="11" t="n">
        <v>23.4541411842268</v>
      </c>
      <c r="M20" s="11" t="n">
        <v>24.1557853752122</v>
      </c>
      <c r="N20" s="11" t="n">
        <v>23.7198132006225</v>
      </c>
    </row>
    <row r="21" customFormat="false" ht="15" hidden="true" customHeight="true" outlineLevel="0" collapsed="false">
      <c r="A21" s="7" t="s">
        <v>20</v>
      </c>
      <c r="B21" s="0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9" customFormat="true" ht="15" hidden="false" customHeight="true" outlineLevel="0" collapsed="false">
      <c r="A22" s="7" t="s">
        <v>21</v>
      </c>
      <c r="B22" s="7" t="s">
        <v>13</v>
      </c>
      <c r="C22" s="8" t="s">
        <v>14</v>
      </c>
      <c r="D22" s="8" t="s">
        <v>14</v>
      </c>
      <c r="E22" s="8" t="s">
        <v>14</v>
      </c>
      <c r="F22" s="8" t="s">
        <v>14</v>
      </c>
      <c r="G22" s="8" t="s">
        <v>14</v>
      </c>
      <c r="H22" s="8" t="s">
        <v>14</v>
      </c>
      <c r="I22" s="8" t="s">
        <v>14</v>
      </c>
      <c r="J22" s="8" t="s">
        <v>14</v>
      </c>
      <c r="K22" s="8" t="s">
        <v>14</v>
      </c>
      <c r="L22" s="8" t="s">
        <v>14</v>
      </c>
      <c r="M22" s="8" t="s">
        <v>14</v>
      </c>
      <c r="N22" s="8" t="s">
        <v>14</v>
      </c>
    </row>
    <row r="23" customFormat="false" ht="15" hidden="false" customHeight="true" outlineLevel="0" collapsed="false">
      <c r="A23" s="7" t="s">
        <v>21</v>
      </c>
      <c r="B23" s="1" t="s">
        <v>15</v>
      </c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12" customFormat="true" ht="15" hidden="false" customHeight="true" outlineLevel="0" collapsed="false">
      <c r="A24" s="7" t="s">
        <v>21</v>
      </c>
      <c r="B24" s="10" t="s">
        <v>16</v>
      </c>
      <c r="C24" s="11" t="n">
        <v>23.7567729863897</v>
      </c>
      <c r="D24" s="11" t="n">
        <v>25.1289552410123</v>
      </c>
      <c r="E24" s="11" t="n">
        <v>23.8768126311396</v>
      </c>
      <c r="F24" s="11" t="n">
        <v>23.8501242522956</v>
      </c>
      <c r="G24" s="11" t="n">
        <v>23.7281346095862</v>
      </c>
      <c r="H24" s="11" t="n">
        <v>24.8174410259794</v>
      </c>
      <c r="I24" s="11"/>
      <c r="J24" s="11" t="n">
        <v>25.439642328268</v>
      </c>
      <c r="K24" s="11" t="n">
        <v>24.3118920578634</v>
      </c>
      <c r="L24" s="11" t="n">
        <v>23.4775333792372</v>
      </c>
      <c r="M24" s="11" t="n">
        <v>24.4307723471962</v>
      </c>
      <c r="N24" s="11" t="n">
        <v>24.5328115062338</v>
      </c>
    </row>
    <row r="25" customFormat="false" ht="15" hidden="true" customHeight="true" outlineLevel="0" collapsed="false">
      <c r="A25" s="7" t="s">
        <v>21</v>
      </c>
      <c r="B25" s="0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9" customFormat="true" ht="15" hidden="false" customHeight="true" outlineLevel="0" collapsed="false">
      <c r="A26" s="7" t="s">
        <v>22</v>
      </c>
      <c r="B26" s="7" t="s">
        <v>13</v>
      </c>
      <c r="C26" s="8" t="s">
        <v>14</v>
      </c>
      <c r="D26" s="8" t="s">
        <v>14</v>
      </c>
      <c r="E26" s="8" t="s">
        <v>14</v>
      </c>
      <c r="F26" s="8" t="s">
        <v>14</v>
      </c>
      <c r="G26" s="8" t="s">
        <v>14</v>
      </c>
      <c r="H26" s="8" t="s">
        <v>14</v>
      </c>
      <c r="I26" s="8" t="s">
        <v>14</v>
      </c>
      <c r="J26" s="8" t="s">
        <v>14</v>
      </c>
      <c r="K26" s="8" t="s">
        <v>14</v>
      </c>
      <c r="L26" s="8" t="s">
        <v>14</v>
      </c>
      <c r="M26" s="8" t="s">
        <v>14</v>
      </c>
      <c r="N26" s="8" t="s">
        <v>14</v>
      </c>
    </row>
    <row r="27" customFormat="false" ht="15" hidden="false" customHeight="true" outlineLevel="0" collapsed="false">
      <c r="A27" s="7" t="s">
        <v>22</v>
      </c>
      <c r="B27" s="1" t="s">
        <v>15</v>
      </c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12" customFormat="true" ht="15" hidden="false" customHeight="true" outlineLevel="0" collapsed="false">
      <c r="A28" s="7" t="s">
        <v>22</v>
      </c>
      <c r="B28" s="10" t="s">
        <v>16</v>
      </c>
      <c r="C28" s="11" t="n">
        <v>23.3898300616117</v>
      </c>
      <c r="D28" s="11" t="n">
        <v>24.3693717418057</v>
      </c>
      <c r="E28" s="11" t="n">
        <v>25.4611679530417</v>
      </c>
      <c r="F28" s="11" t="n">
        <v>26.402229528197</v>
      </c>
      <c r="G28" s="11" t="n">
        <v>28.2050266319307</v>
      </c>
      <c r="H28" s="11" t="n">
        <v>29.5636070317385</v>
      </c>
      <c r="I28" s="11" t="n">
        <v>30.8858259573395</v>
      </c>
      <c r="J28" s="11" t="n">
        <v>31.627159193837</v>
      </c>
      <c r="K28" s="11"/>
      <c r="L28" s="11"/>
      <c r="M28" s="11"/>
      <c r="N28" s="11"/>
    </row>
    <row r="29" customFormat="false" ht="15" hidden="true" customHeight="true" outlineLevel="0" collapsed="false">
      <c r="A29" s="7" t="s">
        <v>22</v>
      </c>
      <c r="B29" s="0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9" customFormat="true" ht="15" hidden="false" customHeight="true" outlineLevel="0" collapsed="false">
      <c r="A30" s="7" t="s">
        <v>23</v>
      </c>
      <c r="B30" s="7" t="s">
        <v>13</v>
      </c>
      <c r="C30" s="8" t="s">
        <v>14</v>
      </c>
      <c r="D30" s="8" t="s">
        <v>14</v>
      </c>
      <c r="E30" s="8" t="s">
        <v>14</v>
      </c>
      <c r="F30" s="8" t="s">
        <v>14</v>
      </c>
      <c r="G30" s="8" t="s">
        <v>14</v>
      </c>
      <c r="H30" s="8" t="s">
        <v>14</v>
      </c>
      <c r="I30" s="8" t="s">
        <v>14</v>
      </c>
      <c r="J30" s="8" t="s">
        <v>14</v>
      </c>
      <c r="K30" s="8" t="s">
        <v>14</v>
      </c>
      <c r="L30" s="8" t="s">
        <v>14</v>
      </c>
      <c r="M30" s="8" t="s">
        <v>14</v>
      </c>
      <c r="N30" s="8" t="s">
        <v>14</v>
      </c>
    </row>
    <row r="31" customFormat="false" ht="15" hidden="false" customHeight="true" outlineLevel="0" collapsed="false">
      <c r="A31" s="7" t="s">
        <v>23</v>
      </c>
      <c r="B31" s="1" t="s">
        <v>15</v>
      </c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12" customFormat="true" ht="15" hidden="false" customHeight="true" outlineLevel="0" collapsed="false">
      <c r="A32" s="7" t="s">
        <v>23</v>
      </c>
      <c r="B32" s="10" t="s">
        <v>16</v>
      </c>
      <c r="C32" s="11" t="n">
        <v>23.3141605977356</v>
      </c>
      <c r="D32" s="11" t="n">
        <v>24.561414540646</v>
      </c>
      <c r="E32" s="11" t="n">
        <v>25.7371214210728</v>
      </c>
      <c r="F32" s="11" t="n">
        <v>27.0255375909913</v>
      </c>
      <c r="G32" s="11" t="n">
        <v>27.9137346908382</v>
      </c>
      <c r="H32" s="11" t="n">
        <v>29.3344834764758</v>
      </c>
      <c r="I32" s="11" t="n">
        <v>31.058477558721</v>
      </c>
      <c r="J32" s="11" t="n">
        <v>31.885600569354</v>
      </c>
      <c r="K32" s="11" t="n">
        <v>38.1717352535053</v>
      </c>
      <c r="L32" s="11"/>
      <c r="M32" s="11"/>
      <c r="N32" s="11"/>
    </row>
    <row r="33" customFormat="false" ht="15" hidden="true" customHeight="true" outlineLevel="0" collapsed="false">
      <c r="A33" s="7" t="s">
        <v>23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T33" s="0"/>
      <c r="U33" s="0"/>
      <c r="V33" s="0"/>
      <c r="W33" s="0"/>
      <c r="X33" s="0"/>
    </row>
    <row r="34" customFormat="false" ht="15" hidden="false" customHeight="true" outlineLevel="0" collapsed="false">
      <c r="C34" s="0"/>
      <c r="D34" s="0"/>
      <c r="E34" s="0"/>
      <c r="F34" s="0"/>
      <c r="G34" s="0"/>
      <c r="H34" s="0"/>
      <c r="I34" s="0"/>
      <c r="J34" s="0"/>
      <c r="N34" s="0"/>
      <c r="T34" s="0"/>
      <c r="U34" s="0"/>
      <c r="V34" s="0"/>
      <c r="W34" s="0"/>
      <c r="X34" s="0"/>
    </row>
    <row r="35" customFormat="false" ht="15" hidden="false" customHeight="true" outlineLevel="0" collapsed="false">
      <c r="C35" s="0"/>
      <c r="D35" s="0"/>
      <c r="E35" s="0"/>
      <c r="F35" s="0"/>
      <c r="G35" s="0"/>
      <c r="H35" s="0"/>
      <c r="I35" s="0"/>
      <c r="J35" s="0"/>
      <c r="N35" s="0"/>
      <c r="T35" s="0"/>
      <c r="U35" s="0"/>
      <c r="V35" s="0"/>
      <c r="W35" s="0"/>
      <c r="X35" s="0"/>
    </row>
    <row r="36" customFormat="false" ht="15" hidden="false" customHeight="true" outlineLevel="0" collapsed="false">
      <c r="C36" s="11" t="n">
        <v>23.3898300616117</v>
      </c>
      <c r="D36" s="11" t="n">
        <v>24.3693717418057</v>
      </c>
      <c r="E36" s="11" t="n">
        <v>25.4611679530417</v>
      </c>
      <c r="F36" s="11" t="n">
        <v>26.402229528197</v>
      </c>
      <c r="G36" s="11" t="n">
        <v>28.2050266319307</v>
      </c>
      <c r="H36" s="11" t="n">
        <v>29.5636070317385</v>
      </c>
      <c r="I36" s="11" t="n">
        <v>30.8858259573395</v>
      </c>
      <c r="J36" s="11" t="n">
        <v>31.627159193837</v>
      </c>
      <c r="N36" s="0"/>
      <c r="T36" s="11" t="n">
        <v>23.6939138920238</v>
      </c>
      <c r="U36" s="11" t="n">
        <v>24.7538993626223</v>
      </c>
      <c r="V36" s="11" t="n">
        <v>24.6703298602298</v>
      </c>
      <c r="W36" s="11" t="n">
        <v>24.3901734266027</v>
      </c>
      <c r="X36" s="11" t="n">
        <v>23.9344894410069</v>
      </c>
    </row>
    <row r="37" customFormat="false" ht="15" hidden="false" customHeight="true" outlineLevel="0" collapsed="false">
      <c r="C37" s="11" t="n">
        <v>23.3141605977356</v>
      </c>
      <c r="D37" s="11" t="n">
        <v>24.561414540646</v>
      </c>
      <c r="E37" s="11" t="n">
        <v>25.7371214210728</v>
      </c>
      <c r="F37" s="11" t="n">
        <v>27.0255375909913</v>
      </c>
      <c r="G37" s="11" t="n">
        <v>27.9137346908382</v>
      </c>
      <c r="H37" s="11" t="n">
        <v>29.3344834764758</v>
      </c>
      <c r="I37" s="11" t="n">
        <v>31.058477558721</v>
      </c>
      <c r="J37" s="11" t="n">
        <v>31.885600569354</v>
      </c>
      <c r="N37" s="0"/>
      <c r="T37" s="11" t="n">
        <v>23.5072821248918</v>
      </c>
      <c r="U37" s="11" t="n">
        <v>25.2107333164675</v>
      </c>
      <c r="V37" s="11" t="n">
        <v>26.1151243528452</v>
      </c>
      <c r="W37" s="11" t="n">
        <v>23.9123557296749</v>
      </c>
      <c r="X37" s="11" t="n">
        <v>23.8303099786593</v>
      </c>
    </row>
    <row r="38" customFormat="false" ht="15" hidden="false" customHeight="true" outlineLevel="0" collapsed="false">
      <c r="C38" s="2" t="s">
        <v>24</v>
      </c>
      <c r="N38" s="2" t="s">
        <v>25</v>
      </c>
      <c r="T38" s="11" t="n">
        <v>24.4371048005454</v>
      </c>
      <c r="U38" s="11" t="n">
        <v>23.9025101765533</v>
      </c>
      <c r="V38" s="11" t="n">
        <v>24.5470533123585</v>
      </c>
      <c r="W38" s="11" t="n">
        <v>24.1173662902506</v>
      </c>
      <c r="X38" s="11" t="n">
        <v>24.2042579927337</v>
      </c>
    </row>
    <row r="39" customFormat="false" ht="15" hidden="false" customHeight="true" outlineLevel="0" collapsed="false">
      <c r="T39" s="11" t="n">
        <v>24.2126896770836</v>
      </c>
      <c r="U39" s="11" t="n">
        <v>24.2605976943995</v>
      </c>
      <c r="V39" s="11" t="n">
        <v>24.4386636145409</v>
      </c>
      <c r="W39" s="11" t="n">
        <v>24.2574793361833</v>
      </c>
      <c r="X39" s="11" t="n">
        <v>24.2006377968052</v>
      </c>
    </row>
    <row r="40" customFormat="false" ht="15" hidden="false" customHeight="true" outlineLevel="0" collapsed="false">
      <c r="T40" s="11" t="n">
        <v>25.2130288913722</v>
      </c>
      <c r="U40" s="11" t="n">
        <v>24.7666048728461</v>
      </c>
      <c r="V40" s="11" t="n">
        <v>23.4541411842268</v>
      </c>
      <c r="W40" s="11" t="n">
        <v>24.1557853752122</v>
      </c>
      <c r="X40" s="11" t="n">
        <v>23.7198132006225</v>
      </c>
    </row>
    <row r="41" customFormat="false" ht="15" hidden="false" customHeight="true" outlineLevel="0" collapsed="false">
      <c r="T41" s="11" t="n">
        <v>25.439642328268</v>
      </c>
      <c r="U41" s="11" t="n">
        <v>24.3118920578634</v>
      </c>
      <c r="V41" s="11" t="n">
        <v>23.4775333792372</v>
      </c>
      <c r="W41" s="11" t="n">
        <v>24.4307723471962</v>
      </c>
      <c r="X41" s="11" t="n">
        <v>24.5328115062338</v>
      </c>
    </row>
    <row r="42" customFormat="false" ht="15" hidden="false" customHeight="true" outlineLevel="0" collapsed="false">
      <c r="T42" s="14" t="n">
        <f aca="false">AVERAGE(T36:T41)</f>
        <v>24.4172769523641</v>
      </c>
      <c r="U42" s="14" t="n">
        <f aca="false">AVERAGE(U36:U41)</f>
        <v>24.5343729134587</v>
      </c>
      <c r="V42" s="14" t="n">
        <f aca="false">AVERAGE(V36:V41)</f>
        <v>24.4504742839064</v>
      </c>
      <c r="W42" s="14" t="n">
        <f aca="false">AVERAGE(W36:W41)</f>
        <v>24.21065541752</v>
      </c>
      <c r="X42" s="14" t="n">
        <f aca="false">AVERAGE(X36:X41)</f>
        <v>24.0703866526769</v>
      </c>
    </row>
  </sheetData>
  <mergeCells count="8">
    <mergeCell ref="A2:A5"/>
    <mergeCell ref="A6:A9"/>
    <mergeCell ref="A10:A13"/>
    <mergeCell ref="A14:A17"/>
    <mergeCell ref="A18:A21"/>
    <mergeCell ref="A22:A25"/>
    <mergeCell ref="A26:A29"/>
    <mergeCell ref="A30:A33"/>
  </mergeCells>
  <printOptions headings="true" gridLines="true" gridLinesSet="true" horizontalCentered="false" verticalCentered="false"/>
  <pageMargins left="0" right="0" top="0" bottom="0" header="0.511805555555555" footer="0.511805555555555"/>
  <pageSetup paperSize="1" scale="100" firstPageNumber="1" fitToWidth="1" fitToHeight="1" pageOrder="overThenDown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AF21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M19" activeCellId="0" sqref="M19:R21"/>
    </sheetView>
  </sheetViews>
  <sheetFormatPr defaultRowHeight="10.5"/>
  <cols>
    <col collapsed="false" hidden="false" max="1025" min="1" style="0" width="9.01081081081081"/>
  </cols>
  <sheetData>
    <row r="6" customFormat="false" ht="10.5" hidden="false" customHeight="false" outlineLevel="0" collapsed="false">
      <c r="B6" s="11" t="n">
        <v>23.3898300616117</v>
      </c>
      <c r="C6" s="11" t="n">
        <v>24.3693717418057</v>
      </c>
      <c r="D6" s="11" t="n">
        <v>25.4611679530417</v>
      </c>
      <c r="E6" s="11" t="n">
        <v>26.402229528197</v>
      </c>
      <c r="F6" s="11" t="n">
        <v>28.2050266319307</v>
      </c>
      <c r="G6" s="11" t="n">
        <v>29.5636070317385</v>
      </c>
      <c r="H6" s="11" t="n">
        <v>30.8858259573395</v>
      </c>
      <c r="I6" s="11" t="n">
        <v>31.627159193837</v>
      </c>
      <c r="M6" s="11" t="n">
        <v>24.6820763600407</v>
      </c>
      <c r="N6" s="11" t="n">
        <v>24.0978163320102</v>
      </c>
      <c r="O6" s="11" t="n">
        <v>24.225719147284</v>
      </c>
      <c r="P6" s="11" t="n">
        <v>24.3726062296488</v>
      </c>
      <c r="Q6" s="11" t="n">
        <v>23.8095168211983</v>
      </c>
      <c r="R6" s="11" t="n">
        <v>23.7060645666578</v>
      </c>
    </row>
    <row r="7" customFormat="false" ht="10.5" hidden="false" customHeight="false" outlineLevel="0" collapsed="false">
      <c r="B7" s="11" t="n">
        <v>23.3141605977356</v>
      </c>
      <c r="C7" s="11" t="n">
        <v>24.561414540646</v>
      </c>
      <c r="D7" s="11" t="n">
        <v>25.7371214210728</v>
      </c>
      <c r="E7" s="11" t="n">
        <v>27.0255375909913</v>
      </c>
      <c r="F7" s="11" t="n">
        <v>27.9137346908382</v>
      </c>
      <c r="G7" s="11" t="n">
        <v>29.3344834764758</v>
      </c>
      <c r="H7" s="11" t="n">
        <v>31.058477558721</v>
      </c>
      <c r="I7" s="11" t="n">
        <v>31.885600569354</v>
      </c>
      <c r="M7" s="11" t="n">
        <v>24.950857819306</v>
      </c>
      <c r="N7" s="11" t="n">
        <v>24.4817817810972</v>
      </c>
      <c r="O7" s="11" t="n">
        <v>23.9369162808409</v>
      </c>
      <c r="P7" s="11" t="n">
        <v>23.9519346389451</v>
      </c>
      <c r="Q7" s="11" t="n">
        <v>24.0564875275107</v>
      </c>
      <c r="R7" s="11" t="n">
        <v>24.3075570786951</v>
      </c>
    </row>
    <row r="8" customFormat="false" ht="10.5" hidden="false" customHeight="false" outlineLevel="0" collapsed="false">
      <c r="B8" s="15" t="n">
        <f aca="false">AVERAGE(B6:B7)</f>
        <v>23.3519953296736</v>
      </c>
      <c r="C8" s="15" t="n">
        <f aca="false">AVERAGE(C6:C7)</f>
        <v>24.4653931412258</v>
      </c>
      <c r="D8" s="15" t="n">
        <f aca="false">AVERAGE(D6:D7)</f>
        <v>25.5991446870572</v>
      </c>
      <c r="E8" s="15" t="n">
        <f aca="false">AVERAGE(E6:E7)</f>
        <v>26.7138835595942</v>
      </c>
      <c r="F8" s="15" t="n">
        <f aca="false">AVERAGE(F6:F7)</f>
        <v>28.0593806613845</v>
      </c>
      <c r="G8" s="15" t="n">
        <f aca="false">AVERAGE(G6:G7)</f>
        <v>29.4490452541071</v>
      </c>
      <c r="H8" s="15" t="n">
        <f aca="false">AVERAGE(H6:H7)</f>
        <v>30.9721517580302</v>
      </c>
      <c r="I8" s="15" t="n">
        <f aca="false">AVERAGE(I6:I7)</f>
        <v>31.7563798815955</v>
      </c>
      <c r="M8" s="11" t="n">
        <v>24.0261586733792</v>
      </c>
      <c r="N8" s="11" t="n">
        <v>24.0243072734121</v>
      </c>
      <c r="O8" s="11" t="n">
        <v>23.9430835387437</v>
      </c>
      <c r="P8" s="11" t="n">
        <v>24.1195553135691</v>
      </c>
      <c r="Q8" s="11" t="n">
        <v>24.2741498302051</v>
      </c>
      <c r="R8" s="11" t="n">
        <v>23.9632758960788</v>
      </c>
    </row>
    <row r="9" customFormat="false" ht="10.5" hidden="false" customHeight="false" outlineLevel="0" collapsed="false">
      <c r="M9" s="11" t="n">
        <v>24.3806495499299</v>
      </c>
      <c r="N9" s="11" t="n">
        <v>24.1068385377232</v>
      </c>
      <c r="O9" s="11" t="n">
        <v>24.4163451522297</v>
      </c>
      <c r="P9" s="11" t="n">
        <v>24.1661212733709</v>
      </c>
      <c r="Q9" s="11" t="n">
        <v>24.7157014019139</v>
      </c>
      <c r="R9" s="11" t="n">
        <v>24.0254018889469</v>
      </c>
    </row>
    <row r="10" customFormat="false" ht="10.5" hidden="false" customHeight="false" outlineLevel="0" collapsed="false">
      <c r="B10" s="0" t="n">
        <v>0</v>
      </c>
      <c r="C10" s="0" t="n">
        <v>23.3519953296736</v>
      </c>
      <c r="M10" s="11" t="n">
        <v>24.2661708823311</v>
      </c>
      <c r="N10" s="11" t="n">
        <v>24.6919298070476</v>
      </c>
      <c r="O10" s="11" t="n">
        <v>23.8026198849962</v>
      </c>
      <c r="P10" s="11" t="n">
        <v>23.8838597439548</v>
      </c>
      <c r="Q10" s="11" t="n">
        <v>24.0588295678943</v>
      </c>
      <c r="R10" s="11" t="n">
        <v>24.6587015933529</v>
      </c>
    </row>
    <row r="11" customFormat="false" ht="10.5" hidden="false" customHeight="false" outlineLevel="0" collapsed="false">
      <c r="B11" s="0" t="n">
        <v>-1</v>
      </c>
      <c r="C11" s="0" t="n">
        <v>24.4653931412258</v>
      </c>
      <c r="M11" s="11" t="n">
        <v>23.7567729863897</v>
      </c>
      <c r="N11" s="11" t="n">
        <v>25.1289552410123</v>
      </c>
      <c r="O11" s="11" t="n">
        <v>23.8768126311396</v>
      </c>
      <c r="P11" s="11" t="n">
        <v>23.8501242522956</v>
      </c>
      <c r="Q11" s="11" t="n">
        <v>23.7281346095862</v>
      </c>
      <c r="R11" s="11" t="n">
        <v>24.8174410259794</v>
      </c>
    </row>
    <row r="12" customFormat="false" ht="10.5" hidden="false" customHeight="false" outlineLevel="0" collapsed="false">
      <c r="B12" s="0" t="n">
        <v>-2</v>
      </c>
      <c r="C12" s="0" t="n">
        <v>25.5991446870572</v>
      </c>
      <c r="I12" s="0" t="n">
        <f aca="false">2^(-1/-1.1219)</f>
        <v>1.85490466489256</v>
      </c>
      <c r="M12" s="15" t="n">
        <f aca="false">AVERAGE(M6:M11)</f>
        <v>24.3437810452294</v>
      </c>
      <c r="N12" s="15" t="n">
        <f aca="false">AVERAGE(N6:N11)</f>
        <v>24.4219381620504</v>
      </c>
      <c r="O12" s="15" t="n">
        <f aca="false">AVERAGE(O6:O11)</f>
        <v>24.033582772539</v>
      </c>
      <c r="P12" s="15" t="n">
        <f aca="false">AVERAGE(P6:P11)</f>
        <v>24.0573669086307</v>
      </c>
      <c r="Q12" s="15" t="n">
        <f aca="false">AVERAGE(Q6:Q11)</f>
        <v>24.1071366263848</v>
      </c>
      <c r="R12" s="15" t="n">
        <f aca="false">AVERAGE(R6:R11)</f>
        <v>24.2464070082851</v>
      </c>
    </row>
    <row r="13" customFormat="false" ht="10.5" hidden="false" customHeight="false" outlineLevel="0" collapsed="false">
      <c r="B13" s="0" t="n">
        <v>-3</v>
      </c>
      <c r="C13" s="0" t="n">
        <v>26.7138835595942</v>
      </c>
    </row>
    <row r="14" customFormat="false" ht="10.5" hidden="false" customHeight="false" outlineLevel="0" collapsed="false">
      <c r="B14" s="0" t="n">
        <v>-4</v>
      </c>
      <c r="C14" s="0" t="n">
        <v>28.0593806613845</v>
      </c>
    </row>
    <row r="15" customFormat="false" ht="12.8" hidden="false" customHeight="false" outlineLevel="0" collapsed="false">
      <c r="B15" s="0" t="n">
        <v>-5</v>
      </c>
      <c r="C15" s="0" t="n">
        <v>29.4490452541071</v>
      </c>
      <c r="M15" s="11" t="n">
        <v>24.6820763600407</v>
      </c>
      <c r="N15" s="11" t="n">
        <v>24.0978163320102</v>
      </c>
      <c r="O15" s="11" t="n">
        <v>24.225719147284</v>
      </c>
      <c r="P15" s="11" t="n">
        <v>24.3726062296488</v>
      </c>
      <c r="Q15" s="11" t="n">
        <v>23.8095168211983</v>
      </c>
      <c r="R15" s="11" t="n">
        <v>23.7060645666578</v>
      </c>
      <c r="T15" s="11" t="n">
        <v>24.0261586733792</v>
      </c>
      <c r="U15" s="11" t="n">
        <v>24.0243072734121</v>
      </c>
      <c r="V15" s="11" t="n">
        <v>23.9430835387437</v>
      </c>
      <c r="W15" s="11" t="n">
        <v>24.1195553135691</v>
      </c>
      <c r="X15" s="11" t="n">
        <v>24.2741498302051</v>
      </c>
      <c r="Y15" s="11" t="n">
        <v>23.9632758960788</v>
      </c>
      <c r="AA15" s="11" t="n">
        <v>24.2661708823311</v>
      </c>
      <c r="AB15" s="11" t="n">
        <v>24.6919298070476</v>
      </c>
      <c r="AC15" s="11" t="n">
        <v>23.8026198849962</v>
      </c>
      <c r="AD15" s="11" t="n">
        <v>23.8838597439548</v>
      </c>
      <c r="AE15" s="11" t="n">
        <v>24.0588295678943</v>
      </c>
      <c r="AF15" s="11" t="n">
        <v>24.6587015933529</v>
      </c>
    </row>
    <row r="16" customFormat="false" ht="12.8" hidden="false" customHeight="false" outlineLevel="0" collapsed="false">
      <c r="B16" s="0" t="n">
        <v>-6</v>
      </c>
      <c r="C16" s="0" t="n">
        <v>30.9721517580302</v>
      </c>
      <c r="M16" s="11" t="n">
        <v>24.950857819306</v>
      </c>
      <c r="N16" s="11" t="n">
        <v>24.4817817810972</v>
      </c>
      <c r="O16" s="11" t="n">
        <v>23.9369162808409</v>
      </c>
      <c r="P16" s="11" t="n">
        <v>23.9519346389451</v>
      </c>
      <c r="Q16" s="11" t="n">
        <v>24.0564875275107</v>
      </c>
      <c r="R16" s="11" t="n">
        <v>24.3075570786951</v>
      </c>
      <c r="T16" s="11" t="n">
        <v>24.3806495499299</v>
      </c>
      <c r="U16" s="11" t="n">
        <v>24.1068385377232</v>
      </c>
      <c r="V16" s="11" t="n">
        <v>24.4163451522297</v>
      </c>
      <c r="W16" s="11" t="n">
        <v>24.1661212733709</v>
      </c>
      <c r="X16" s="11" t="n">
        <v>24.7157014019139</v>
      </c>
      <c r="Y16" s="11" t="n">
        <v>24.0254018889469</v>
      </c>
      <c r="AA16" s="11" t="n">
        <v>23.7567729863897</v>
      </c>
      <c r="AB16" s="11" t="n">
        <v>25.1289552410123</v>
      </c>
      <c r="AC16" s="11" t="n">
        <v>23.8768126311396</v>
      </c>
      <c r="AD16" s="11" t="n">
        <v>23.8501242522956</v>
      </c>
      <c r="AE16" s="11" t="n">
        <v>23.7281346095862</v>
      </c>
      <c r="AF16" s="11" t="n">
        <v>24.8174410259794</v>
      </c>
    </row>
    <row r="17" customFormat="false" ht="12.8" hidden="false" customHeight="false" outlineLevel="0" collapsed="false">
      <c r="B17" s="0" t="n">
        <v>-7</v>
      </c>
      <c r="C17" s="0" t="n">
        <v>31.7563798815955</v>
      </c>
      <c r="M17" s="0" t="n">
        <f aca="false">AVERAGE(M15:M16)</f>
        <v>24.8164670896733</v>
      </c>
      <c r="N17" s="0" t="n">
        <f aca="false">AVERAGE(N15:N16)</f>
        <v>24.2897990565537</v>
      </c>
      <c r="O17" s="0" t="n">
        <f aca="false">AVERAGE(O15:O16)</f>
        <v>24.0813177140625</v>
      </c>
      <c r="P17" s="0" t="n">
        <f aca="false">AVERAGE(P15:P16)</f>
        <v>24.1622704342969</v>
      </c>
      <c r="Q17" s="0" t="n">
        <f aca="false">AVERAGE(Q15:Q16)</f>
        <v>23.9330021743545</v>
      </c>
      <c r="R17" s="0" t="n">
        <f aca="false">AVERAGE(R15:R16)</f>
        <v>24.0068108226764</v>
      </c>
      <c r="T17" s="0" t="n">
        <f aca="false">AVERAGE(T15:T16)</f>
        <v>24.2034041116545</v>
      </c>
      <c r="U17" s="0" t="n">
        <f aca="false">AVERAGE(U15:U16)</f>
        <v>24.0655729055676</v>
      </c>
      <c r="V17" s="0" t="n">
        <f aca="false">AVERAGE(V15:V16)</f>
        <v>24.1797143454867</v>
      </c>
      <c r="W17" s="0" t="n">
        <f aca="false">AVERAGE(W15:W16)</f>
        <v>24.14283829347</v>
      </c>
      <c r="X17" s="0" t="n">
        <f aca="false">AVERAGE(X15:X16)</f>
        <v>24.4949256160595</v>
      </c>
      <c r="Y17" s="0" t="n">
        <f aca="false">AVERAGE(Y15:Y16)</f>
        <v>23.9943388925129</v>
      </c>
      <c r="AA17" s="0" t="n">
        <f aca="false">AVERAGE(AA15:AA16)</f>
        <v>24.0114719343604</v>
      </c>
      <c r="AB17" s="0" t="n">
        <f aca="false">AVERAGE(AB15:AB16)</f>
        <v>24.9104425240299</v>
      </c>
      <c r="AC17" s="0" t="n">
        <f aca="false">AVERAGE(AC15:AC16)</f>
        <v>23.8397162580679</v>
      </c>
      <c r="AD17" s="0" t="n">
        <f aca="false">AVERAGE(AD15:AD16)</f>
        <v>23.8669919981252</v>
      </c>
      <c r="AE17" s="0" t="n">
        <f aca="false">AVERAGE(AE15:AE16)</f>
        <v>23.8934820887402</v>
      </c>
      <c r="AF17" s="0" t="n">
        <f aca="false">AVERAGE(AF15:AF16)</f>
        <v>24.7380713096662</v>
      </c>
    </row>
    <row r="19" customFormat="false" ht="12.8" hidden="false" customHeight="false" outlineLevel="0" collapsed="false">
      <c r="M19" s="0" t="n">
        <v>24.8164670896733</v>
      </c>
      <c r="N19" s="0" t="n">
        <v>24.2897990565537</v>
      </c>
      <c r="O19" s="0" t="n">
        <v>24.0813177140625</v>
      </c>
      <c r="P19" s="0" t="n">
        <v>24.1622704342969</v>
      </c>
      <c r="Q19" s="0" t="n">
        <v>23.9330021743545</v>
      </c>
      <c r="R19" s="0" t="n">
        <v>24.0068108226764</v>
      </c>
    </row>
    <row r="20" customFormat="false" ht="12.8" hidden="false" customHeight="false" outlineLevel="0" collapsed="false">
      <c r="M20" s="0" t="n">
        <v>24.2034041116545</v>
      </c>
      <c r="N20" s="0" t="n">
        <v>24.0655729055676</v>
      </c>
      <c r="O20" s="0" t="n">
        <v>24.1797143454867</v>
      </c>
      <c r="P20" s="0" t="n">
        <v>24.14283829347</v>
      </c>
      <c r="Q20" s="0" t="n">
        <v>24.4949256160595</v>
      </c>
      <c r="R20" s="0" t="n">
        <v>23.9943388925129</v>
      </c>
    </row>
    <row r="21" customFormat="false" ht="12.8" hidden="false" customHeight="false" outlineLevel="0" collapsed="false">
      <c r="M21" s="0" t="n">
        <v>24.0114719343604</v>
      </c>
      <c r="N21" s="0" t="n">
        <v>24.9104425240299</v>
      </c>
      <c r="O21" s="0" t="n">
        <v>23.8397162580679</v>
      </c>
      <c r="P21" s="0" t="n">
        <v>23.8669919981252</v>
      </c>
      <c r="Q21" s="0" t="n">
        <v>23.8934820887402</v>
      </c>
      <c r="R21" s="0" t="n">
        <v>24.7380713096662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M19:R21 A1"/>
    </sheetView>
  </sheetViews>
  <sheetFormatPr defaultRowHeight="15"/>
  <cols>
    <col collapsed="false" hidden="false" max="1" min="1" style="16" width="24.1675675675676"/>
    <col collapsed="false" hidden="false" max="2" min="2" style="16" width="32.4648648648649"/>
    <col collapsed="false" hidden="false" max="1025" min="3" style="16" width="10.4378378378378"/>
  </cols>
  <sheetData>
    <row r="1" customFormat="false" ht="15" hidden="false" customHeight="true" outlineLevel="0" collapsed="false">
      <c r="A1" s="16" t="s">
        <v>26</v>
      </c>
      <c r="B1" s="16" t="s">
        <v>27</v>
      </c>
    </row>
    <row r="2" customFormat="false" ht="15" hidden="false" customHeight="true" outlineLevel="0" collapsed="false">
      <c r="A2" s="16" t="s">
        <v>28</v>
      </c>
      <c r="B2" s="16" t="s">
        <v>29</v>
      </c>
    </row>
    <row r="3" customFormat="false" ht="15" hidden="false" customHeight="true" outlineLevel="0" collapsed="false">
      <c r="A3" s="16" t="s">
        <v>30</v>
      </c>
      <c r="B3" s="0"/>
    </row>
    <row r="4" customFormat="false" ht="15" hidden="false" customHeight="true" outlineLevel="0" collapsed="false">
      <c r="A4" s="16" t="s">
        <v>31</v>
      </c>
      <c r="B4" s="0"/>
    </row>
    <row r="5" customFormat="false" ht="15" hidden="false" customHeight="true" outlineLevel="0" collapsed="false">
      <c r="A5" s="16" t="s">
        <v>32</v>
      </c>
      <c r="B5" s="16" t="s">
        <v>33</v>
      </c>
    </row>
    <row r="6" customFormat="false" ht="15" hidden="false" customHeight="true" outlineLevel="0" collapsed="false">
      <c r="A6" s="16" t="s">
        <v>34</v>
      </c>
      <c r="B6" s="16" t="s">
        <v>35</v>
      </c>
    </row>
    <row r="7" customFormat="false" ht="15" hidden="false" customHeight="true" outlineLevel="0" collapsed="false">
      <c r="A7" s="16" t="s">
        <v>36</v>
      </c>
      <c r="B7" s="17" t="n">
        <v>20</v>
      </c>
    </row>
    <row r="8" customFormat="false" ht="15" hidden="false" customHeight="true" outlineLevel="0" collapsed="false">
      <c r="A8" s="16" t="s">
        <v>37</v>
      </c>
      <c r="B8" s="17" t="n">
        <v>105</v>
      </c>
    </row>
    <row r="9" customFormat="false" ht="15" hidden="false" customHeight="true" outlineLevel="0" collapsed="false">
      <c r="A9" s="16" t="s">
        <v>38</v>
      </c>
      <c r="B9" s="16" t="s">
        <v>39</v>
      </c>
    </row>
    <row r="10" customFormat="false" ht="15" hidden="false" customHeight="true" outlineLevel="0" collapsed="false">
      <c r="A10" s="16" t="s">
        <v>40</v>
      </c>
      <c r="B10" s="16" t="s">
        <v>41</v>
      </c>
    </row>
    <row r="11" customFormat="false" ht="15" hidden="false" customHeight="true" outlineLevel="0" collapsed="false">
      <c r="A11" s="16" t="s">
        <v>42</v>
      </c>
      <c r="B11" s="16" t="s">
        <v>43</v>
      </c>
    </row>
    <row r="12" customFormat="false" ht="15" hidden="false" customHeight="true" outlineLevel="0" collapsed="false">
      <c r="A12" s="16" t="s">
        <v>44</v>
      </c>
      <c r="B12" s="16" t="s">
        <v>45</v>
      </c>
    </row>
    <row r="13" customFormat="false" ht="15" hidden="false" customHeight="true" outlineLevel="0" collapsed="false">
      <c r="A13" s="16" t="s">
        <v>46</v>
      </c>
      <c r="B13" s="16" t="s">
        <v>47</v>
      </c>
    </row>
  </sheetData>
  <printOptions headings="true" gridLines="true" gridLinesSet="true" horizontalCentered="false" verticalCentered="false"/>
  <pageMargins left="0" right="0" top="0" bottom="0" header="0.511805555555555" footer="0.511805555555555"/>
  <pageSetup paperSize="1" scale="100" firstPageNumber="1" fitToWidth="1" fitToHeight="1" pageOrder="overThenDown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2834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2016-11-11T02:51:04Z</dcterms:created>
  <dc:creator>Michael</dc:creator>
  <dc:description/>
  <dc:language>en-US</dc:language>
  <cp:lastModifiedBy/>
  <dcterms:modified xsi:type="dcterms:W3CDTF">2017-03-16T14:44:32Z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