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bookViews>
    <workbookView xWindow="0" yWindow="0" windowWidth="28800" windowHeight="12075"/>
  </bookViews>
  <sheets>
    <sheet name="20161108-rpl18decay-analysis" sheetId="1" r:id="rId1"/>
  </sheets>
  <calcPr calcId="152511" iterateCount="1" concurrentCalc="0"/>
</workbook>
</file>

<file path=xl/calcChain.xml><?xml version="1.0" encoding="utf-8"?>
<calcChain xmlns="http://schemas.openxmlformats.org/spreadsheetml/2006/main">
  <c r="R13" i="1" l="1"/>
  <c r="R22" i="1"/>
  <c r="R23" i="1"/>
  <c r="R24" i="1"/>
  <c r="R25" i="1"/>
  <c r="R26" i="1"/>
  <c r="R27" i="1"/>
  <c r="R28" i="1"/>
  <c r="R29" i="1"/>
  <c r="R30" i="1"/>
  <c r="R31" i="1"/>
  <c r="R32" i="1"/>
  <c r="R33" i="1"/>
  <c r="R21" i="1"/>
  <c r="T17" i="1"/>
</calcChain>
</file>

<file path=xl/sharedStrings.xml><?xml version="1.0" encoding="utf-8"?>
<sst xmlns="http://schemas.openxmlformats.org/spreadsheetml/2006/main" count="261" uniqueCount="15">
  <si>
    <t>A</t>
  </si>
  <si>
    <t>Content</t>
  </si>
  <si>
    <t>Unkn</t>
  </si>
  <si>
    <t>Sample</t>
  </si>
  <si>
    <t>Cq</t>
  </si>
  <si>
    <t>NaN</t>
  </si>
  <si>
    <t>B</t>
  </si>
  <si>
    <t>C</t>
  </si>
  <si>
    <t>D</t>
  </si>
  <si>
    <t>E</t>
  </si>
  <si>
    <t>F</t>
  </si>
  <si>
    <t>G</t>
  </si>
  <si>
    <t>H</t>
  </si>
  <si>
    <t>With DMI</t>
  </si>
  <si>
    <t>Without DMI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</si>
</sst>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208333333333334"/>
                  <c:y val="8.910141440653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'20161108-rpl18decay-analysis'!$O$3:$O$8</c:f>
              <c:numCache>
                <c:formatCode>General</c:formatCode>
                <c:ptCount val="6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</c:numCache>
            </c:numRef>
          </c:xVal>
          <c:yVal>
            <c:numRef>
              <c:f>'20161108-rpl18decay-analysis'!$P$3:$P$8</c:f>
              <c:numCache>
                <c:formatCode>General</c:formatCode>
                <c:ptCount val="6"/>
                <c:pt idx="0">
                  <c:v>22.85367467</c:v>
                </c:pt>
                <c:pt idx="1">
                  <c:v>24.209176169999999</c:v>
                </c:pt>
                <c:pt idx="2">
                  <c:v>25.273870809999998</c:v>
                </c:pt>
                <c:pt idx="3">
                  <c:v>26.401920960000002</c:v>
                </c:pt>
                <c:pt idx="4">
                  <c:v>27.206031540000001</c:v>
                </c:pt>
                <c:pt idx="5">
                  <c:v>28.321951429999999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7979488"/>
        <c:axId val="-2060074176"/>
      </c:scatterChart>
      <c:valAx>
        <c:axId val="-21797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074176"/>
        <c:crosses val="autoZero"/>
        <c:crossBetween val="midCat"/>
      </c:valAx>
      <c:valAx>
        <c:axId val="-20600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797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'20161108-rpl18decay-analysis'!$T$21:$T$26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180</c:v>
                </c:pt>
                <c:pt idx="5">
                  <c:v>360</c:v>
                </c:pt>
              </c:numCache>
            </c:numRef>
          </c:xVal>
          <c:yVal>
            <c:numRef>
              <c:f>'20161108-rpl18decay-analysis'!$U$21:$U$26</c:f>
              <c:numCache>
                <c:formatCode>General</c:formatCode>
                <c:ptCount val="6"/>
                <c:pt idx="0">
                  <c:v>1.1348484870408375</c:v>
                </c:pt>
                <c:pt idx="1">
                  <c:v>1.1808595544660907</c:v>
                </c:pt>
                <c:pt idx="2">
                  <c:v>1.1684035551220611</c:v>
                </c:pt>
                <c:pt idx="3">
                  <c:v>1.2580688819455994</c:v>
                </c:pt>
                <c:pt idx="4">
                  <c:v>1.1710713087927203</c:v>
                </c:pt>
                <c:pt idx="5">
                  <c:v>1.1369474988290906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077984"/>
        <c:axId val="-2060079072"/>
      </c:scatterChart>
      <c:valAx>
        <c:axId val="-206007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079072"/>
        <c:crosses val="autoZero"/>
        <c:crossBetween val="midCat"/>
      </c:valAx>
      <c:valAx>
        <c:axId val="-20600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07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'20161108-rpl18decay-analysis'!$T$28:$T$33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180</c:v>
                </c:pt>
                <c:pt idx="5">
                  <c:v>360</c:v>
                </c:pt>
              </c:numCache>
            </c:numRef>
          </c:xVal>
          <c:yVal>
            <c:numRef>
              <c:f>'20161108-rpl18decay-analysis'!$U$28:$U$33</c:f>
              <c:numCache>
                <c:formatCode>General</c:formatCode>
                <c:ptCount val="6"/>
                <c:pt idx="0">
                  <c:v>1.1348484870408375</c:v>
                </c:pt>
                <c:pt idx="1">
                  <c:v>0.95464967116441346</c:v>
                </c:pt>
                <c:pt idx="2">
                  <c:v>1.1722915768274955</c:v>
                </c:pt>
                <c:pt idx="3">
                  <c:v>0.95167952728154448</c:v>
                </c:pt>
                <c:pt idx="4">
                  <c:v>1.2013799226561825</c:v>
                </c:pt>
                <c:pt idx="5">
                  <c:v>1.1617858687329683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'20161108-rpl18decay-analysis'!$T$21:$T$26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180</c:v>
                </c:pt>
                <c:pt idx="5">
                  <c:v>360</c:v>
                </c:pt>
              </c:numCache>
            </c:numRef>
          </c:xVal>
          <c:yVal>
            <c:numRef>
              <c:f>'20161108-rpl18decay-analysis'!$U$21:$U$26</c:f>
              <c:numCache>
                <c:formatCode>General</c:formatCode>
                <c:ptCount val="6"/>
                <c:pt idx="0">
                  <c:v>1.1348484870408375</c:v>
                </c:pt>
                <c:pt idx="1">
                  <c:v>1.1808595544660907</c:v>
                </c:pt>
                <c:pt idx="2">
                  <c:v>1.1684035551220611</c:v>
                </c:pt>
                <c:pt idx="3">
                  <c:v>1.2580688819455994</c:v>
                </c:pt>
                <c:pt idx="4">
                  <c:v>1.1710713087927203</c:v>
                </c:pt>
                <c:pt idx="5">
                  <c:v>1.1369474988290906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087232"/>
        <c:axId val="-2060087776"/>
      </c:scatterChart>
      <c:valAx>
        <c:axId val="-206008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087776"/>
        <c:crosses val="autoZero"/>
        <c:crossBetween val="midCat"/>
      </c:valAx>
      <c:valAx>
        <c:axId val="-20600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08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135730</xdr:colOff>
      <xdr:row>0</xdr:row>
      <xdr:rowOff>159543</xdr:rowOff>
    </xdr:from>
    <xdr:to>
      <xdr:col>26</xdr:col>
      <xdr:colOff>173830</xdr:colOff>
      <xdr:row>16</xdr:row>
      <xdr:rowOff>7143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631030</xdr:colOff>
      <xdr:row>27</xdr:row>
      <xdr:rowOff>178591</xdr:rowOff>
    </xdr:from>
    <xdr:to>
      <xdr:col>28</xdr:col>
      <xdr:colOff>21430</xdr:colOff>
      <xdr:row>43</xdr:row>
      <xdr:rowOff>26191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169069</xdr:colOff>
      <xdr:row>17</xdr:row>
      <xdr:rowOff>173831</xdr:rowOff>
    </xdr:from>
    <xdr:to>
      <xdr:col>22</xdr:col>
      <xdr:colOff>207169</xdr:colOff>
      <xdr:row>33</xdr:row>
      <xdr:rowOff>21431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topLeftCell="A10" workbookViewId="0">
      <selection activeCell="M46" sqref="M46:R46"/>
    </sheetView>
  </sheetViews>
  <sheetFormatPr defaultRowHeight="14.25" x14ac:dyDescent="0.45"/>
  <sheetData>
    <row r="1" spans="1:18" x14ac:dyDescent="0.4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8" x14ac:dyDescent="0.45">
      <c r="A2" t="s">
        <v>0</v>
      </c>
      <c r="B2" t="s">
        <v>1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</row>
    <row r="3" spans="1:18" x14ac:dyDescent="0.45">
      <c r="A3" t="s">
        <v>0</v>
      </c>
      <c r="B3" t="s">
        <v>3</v>
      </c>
      <c r="O3">
        <v>0</v>
      </c>
      <c r="P3">
        <v>22.85367467</v>
      </c>
    </row>
    <row r="4" spans="1:18" x14ac:dyDescent="0.45">
      <c r="A4" t="s">
        <v>0</v>
      </c>
      <c r="B4" t="s">
        <v>4</v>
      </c>
      <c r="C4">
        <v>22.532625790000001</v>
      </c>
      <c r="D4">
        <v>22.637108219999998</v>
      </c>
      <c r="E4">
        <v>22.55669245</v>
      </c>
      <c r="F4">
        <v>22.466648190000001</v>
      </c>
      <c r="G4">
        <v>22.649677239999999</v>
      </c>
      <c r="H4">
        <v>22.796476999999999</v>
      </c>
      <c r="I4" t="s">
        <v>5</v>
      </c>
      <c r="J4">
        <v>22.571603280000001</v>
      </c>
      <c r="K4">
        <v>22.553089620000002</v>
      </c>
      <c r="L4">
        <v>22.590898620000001</v>
      </c>
      <c r="M4">
        <v>22.328593860000002</v>
      </c>
      <c r="N4">
        <v>22.556769710000001</v>
      </c>
      <c r="O4">
        <v>-1</v>
      </c>
      <c r="P4">
        <v>24.209176169999999</v>
      </c>
    </row>
    <row r="5" spans="1:18" x14ac:dyDescent="0.45">
      <c r="A5" t="s">
        <v>0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>
        <v>-2</v>
      </c>
      <c r="P5">
        <v>25.273870809999998</v>
      </c>
    </row>
    <row r="6" spans="1:18" x14ac:dyDescent="0.45">
      <c r="A6" t="s">
        <v>6</v>
      </c>
      <c r="B6" t="s">
        <v>1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>
        <v>-3</v>
      </c>
      <c r="P6">
        <v>26.401920960000002</v>
      </c>
    </row>
    <row r="7" spans="1:18" x14ac:dyDescent="0.45">
      <c r="A7" t="s">
        <v>6</v>
      </c>
      <c r="B7" t="s">
        <v>3</v>
      </c>
      <c r="O7">
        <v>-4</v>
      </c>
      <c r="P7">
        <v>27.206031540000001</v>
      </c>
    </row>
    <row r="8" spans="1:18" x14ac:dyDescent="0.45">
      <c r="A8" t="s">
        <v>6</v>
      </c>
      <c r="B8" t="s">
        <v>4</v>
      </c>
      <c r="C8">
        <v>23.22525371</v>
      </c>
      <c r="D8">
        <v>23.00861196</v>
      </c>
      <c r="E8">
        <v>23.030105729999999</v>
      </c>
      <c r="F8">
        <v>22.816728739999999</v>
      </c>
      <c r="G8">
        <v>23.119964469999999</v>
      </c>
      <c r="H8">
        <v>23.124356809999998</v>
      </c>
      <c r="I8" t="s">
        <v>5</v>
      </c>
      <c r="J8">
        <v>23.00174578</v>
      </c>
      <c r="K8">
        <v>23.00966347</v>
      </c>
      <c r="L8">
        <v>22.898386299999999</v>
      </c>
      <c r="M8">
        <v>22.76278005</v>
      </c>
      <c r="N8">
        <v>22.947158689999998</v>
      </c>
      <c r="O8">
        <v>-5</v>
      </c>
      <c r="P8">
        <v>28.321951429999999</v>
      </c>
    </row>
    <row r="9" spans="1:18" x14ac:dyDescent="0.45">
      <c r="A9" t="s">
        <v>6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>
        <v>-6</v>
      </c>
      <c r="P9">
        <v>26.524107990000001</v>
      </c>
    </row>
    <row r="10" spans="1:18" x14ac:dyDescent="0.45">
      <c r="A10" t="s">
        <v>7</v>
      </c>
      <c r="B10" t="s">
        <v>1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>
        <v>-7</v>
      </c>
      <c r="P10">
        <v>30.428232860000001</v>
      </c>
    </row>
    <row r="11" spans="1:18" x14ac:dyDescent="0.45">
      <c r="A11" t="s">
        <v>7</v>
      </c>
      <c r="B11" t="s">
        <v>3</v>
      </c>
      <c r="O11">
        <v>-8</v>
      </c>
      <c r="P11">
        <v>39.017084689999997</v>
      </c>
    </row>
    <row r="12" spans="1:18" x14ac:dyDescent="0.45">
      <c r="A12" t="s">
        <v>7</v>
      </c>
      <c r="B12" t="s">
        <v>4</v>
      </c>
      <c r="C12">
        <v>22.676171839999999</v>
      </c>
      <c r="D12">
        <v>22.64666519</v>
      </c>
      <c r="E12">
        <v>22.728954869999999</v>
      </c>
      <c r="F12">
        <v>22.658529179999999</v>
      </c>
      <c r="G12">
        <v>22.603469950000001</v>
      </c>
      <c r="H12">
        <v>22.642136619999999</v>
      </c>
      <c r="I12" t="s">
        <v>5</v>
      </c>
      <c r="J12">
        <v>23.131505199999999</v>
      </c>
      <c r="K12">
        <v>22.772262820000002</v>
      </c>
      <c r="L12">
        <v>23.356563399999999</v>
      </c>
      <c r="M12">
        <v>22.689178330000001</v>
      </c>
      <c r="N12">
        <v>22.725602989999999</v>
      </c>
    </row>
    <row r="13" spans="1:18" x14ac:dyDescent="0.45">
      <c r="A13" t="s">
        <v>7</v>
      </c>
      <c r="C13" t="s">
        <v>5</v>
      </c>
      <c r="D13" t="s">
        <v>5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5</v>
      </c>
      <c r="N13" t="s">
        <v>5</v>
      </c>
      <c r="R13">
        <f>2^(-1/-1.0703)</f>
        <v>1.9109863602869128</v>
      </c>
    </row>
    <row r="14" spans="1:18" x14ac:dyDescent="0.45">
      <c r="A14" t="s">
        <v>8</v>
      </c>
      <c r="B14" t="s">
        <v>1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</row>
    <row r="15" spans="1:18" x14ac:dyDescent="0.45">
      <c r="A15" t="s">
        <v>8</v>
      </c>
      <c r="B15" t="s">
        <v>3</v>
      </c>
    </row>
    <row r="16" spans="1:18" x14ac:dyDescent="0.45">
      <c r="A16" t="s">
        <v>8</v>
      </c>
      <c r="B16" t="s">
        <v>4</v>
      </c>
      <c r="C16">
        <v>22.924630959999998</v>
      </c>
      <c r="D16">
        <v>22.820822809999999</v>
      </c>
      <c r="E16">
        <v>22.862952069999999</v>
      </c>
      <c r="F16">
        <v>22.780113719999999</v>
      </c>
      <c r="G16">
        <v>22.791507129999999</v>
      </c>
      <c r="H16">
        <v>22.784298450000001</v>
      </c>
      <c r="I16" t="s">
        <v>5</v>
      </c>
      <c r="J16">
        <v>23.249556179999999</v>
      </c>
      <c r="K16">
        <v>23.108412749999999</v>
      </c>
      <c r="L16">
        <v>23.520809490000001</v>
      </c>
      <c r="M16">
        <v>23.031538099999999</v>
      </c>
      <c r="N16">
        <v>22.96960013</v>
      </c>
    </row>
    <row r="17" spans="1:21" x14ac:dyDescent="0.45">
      <c r="A17" t="s">
        <v>8</v>
      </c>
      <c r="C17" t="s">
        <v>5</v>
      </c>
      <c r="D17" t="s">
        <v>5</v>
      </c>
      <c r="E17" t="s">
        <v>5</v>
      </c>
      <c r="F17" t="s">
        <v>5</v>
      </c>
      <c r="G17" t="s">
        <v>5</v>
      </c>
      <c r="H17" t="s">
        <v>5</v>
      </c>
      <c r="I17" t="s">
        <v>5</v>
      </c>
      <c r="J17" t="s">
        <v>5</v>
      </c>
      <c r="K17" t="s">
        <v>5</v>
      </c>
      <c r="L17" t="s">
        <v>5</v>
      </c>
      <c r="M17" t="s">
        <v>5</v>
      </c>
      <c r="N17" t="s">
        <v>5</v>
      </c>
      <c r="T17">
        <f>2^(-1/-1.0703)-1</f>
        <v>0.91098636028691282</v>
      </c>
    </row>
    <row r="18" spans="1:21" x14ac:dyDescent="0.45">
      <c r="A18" t="s">
        <v>9</v>
      </c>
      <c r="B18" t="s">
        <v>1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</row>
    <row r="19" spans="1:21" x14ac:dyDescent="0.45">
      <c r="A19" t="s">
        <v>9</v>
      </c>
      <c r="B19" t="s">
        <v>3</v>
      </c>
    </row>
    <row r="20" spans="1:21" x14ac:dyDescent="0.45">
      <c r="A20" t="s">
        <v>9</v>
      </c>
      <c r="B20" t="s">
        <v>4</v>
      </c>
      <c r="C20">
        <v>22.763216679999999</v>
      </c>
      <c r="D20">
        <v>23.212137819999999</v>
      </c>
      <c r="E20">
        <v>22.60292192</v>
      </c>
      <c r="F20">
        <v>22.829743180000001</v>
      </c>
      <c r="G20">
        <v>22.68823081</v>
      </c>
      <c r="H20">
        <v>22.64868834</v>
      </c>
      <c r="I20" t="s">
        <v>5</v>
      </c>
      <c r="J20">
        <v>23.018266950000001</v>
      </c>
      <c r="K20">
        <v>22.45650255</v>
      </c>
      <c r="L20">
        <v>23.060260589999999</v>
      </c>
      <c r="M20">
        <v>22.617353999999999</v>
      </c>
      <c r="N20">
        <v>22.556325780000002</v>
      </c>
    </row>
    <row r="21" spans="1:21" x14ac:dyDescent="0.45">
      <c r="A21" t="s">
        <v>9</v>
      </c>
      <c r="C21" t="s">
        <v>5</v>
      </c>
      <c r="D21" t="s">
        <v>5</v>
      </c>
      <c r="E21" t="s">
        <v>5</v>
      </c>
      <c r="F21" t="s">
        <v>5</v>
      </c>
      <c r="G21" t="s">
        <v>5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5</v>
      </c>
      <c r="P21">
        <v>0</v>
      </c>
      <c r="Q21">
        <v>0.18249969699999999</v>
      </c>
      <c r="R21">
        <f>2^Q21</f>
        <v>1.1348484870408375</v>
      </c>
      <c r="T21">
        <v>0</v>
      </c>
      <c r="U21">
        <v>1.1348484870408375</v>
      </c>
    </row>
    <row r="22" spans="1:21" x14ac:dyDescent="0.45">
      <c r="A22" t="s">
        <v>10</v>
      </c>
      <c r="B22" t="s">
        <v>1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 t="s">
        <v>2</v>
      </c>
      <c r="P22">
        <v>30</v>
      </c>
      <c r="Q22">
        <v>0.23983738800000001</v>
      </c>
      <c r="R22">
        <f t="shared" ref="R22:R33" si="0">2^Q22</f>
        <v>1.1808595544660907</v>
      </c>
      <c r="T22">
        <v>30</v>
      </c>
      <c r="U22">
        <v>1.1808595544660907</v>
      </c>
    </row>
    <row r="23" spans="1:21" x14ac:dyDescent="0.45">
      <c r="A23" t="s">
        <v>10</v>
      </c>
      <c r="B23" t="s">
        <v>3</v>
      </c>
      <c r="P23">
        <v>60</v>
      </c>
      <c r="Q23">
        <v>0.224538653</v>
      </c>
      <c r="R23">
        <f t="shared" si="0"/>
        <v>1.1684035551220611</v>
      </c>
      <c r="T23">
        <v>60</v>
      </c>
      <c r="U23">
        <v>1.1684035551220611</v>
      </c>
    </row>
    <row r="24" spans="1:21" x14ac:dyDescent="0.45">
      <c r="A24" t="s">
        <v>10</v>
      </c>
      <c r="B24" t="s">
        <v>4</v>
      </c>
      <c r="C24">
        <v>23.04190461</v>
      </c>
      <c r="D24">
        <v>23.225472530000001</v>
      </c>
      <c r="E24">
        <v>23.043541829999999</v>
      </c>
      <c r="F24">
        <v>22.989444729999999</v>
      </c>
      <c r="G24">
        <v>22.75734546</v>
      </c>
      <c r="H24">
        <v>23.044416210000001</v>
      </c>
      <c r="I24" t="s">
        <v>5</v>
      </c>
      <c r="J24">
        <v>23.6673051</v>
      </c>
      <c r="K24">
        <v>22.837348110000001</v>
      </c>
      <c r="L24">
        <v>23.241933710000001</v>
      </c>
      <c r="M24">
        <v>23.08075363</v>
      </c>
      <c r="N24">
        <v>23.06522361</v>
      </c>
      <c r="P24">
        <v>90</v>
      </c>
      <c r="Q24">
        <v>0.33121091499999999</v>
      </c>
      <c r="R24">
        <f t="shared" si="0"/>
        <v>1.2580688819455994</v>
      </c>
      <c r="T24">
        <v>90</v>
      </c>
      <c r="U24">
        <v>1.2580688819455994</v>
      </c>
    </row>
    <row r="25" spans="1:21" x14ac:dyDescent="0.45">
      <c r="A25" t="s">
        <v>10</v>
      </c>
      <c r="C25" t="s">
        <v>5</v>
      </c>
      <c r="D25" t="s">
        <v>5</v>
      </c>
      <c r="E25" t="s">
        <v>5</v>
      </c>
      <c r="F25" t="s">
        <v>5</v>
      </c>
      <c r="G25" t="s">
        <v>5</v>
      </c>
      <c r="H25" t="s">
        <v>5</v>
      </c>
      <c r="I25" t="s">
        <v>5</v>
      </c>
      <c r="J25" t="s">
        <v>5</v>
      </c>
      <c r="K25" t="s">
        <v>5</v>
      </c>
      <c r="L25" t="s">
        <v>5</v>
      </c>
      <c r="M25" t="s">
        <v>5</v>
      </c>
      <c r="N25" t="s">
        <v>5</v>
      </c>
      <c r="P25">
        <v>180</v>
      </c>
      <c r="Q25">
        <v>0.22782892699999999</v>
      </c>
      <c r="R25">
        <f t="shared" si="0"/>
        <v>1.1710713087927203</v>
      </c>
      <c r="T25">
        <v>180</v>
      </c>
      <c r="U25">
        <v>1.1710713087927203</v>
      </c>
    </row>
    <row r="26" spans="1:21" x14ac:dyDescent="0.45">
      <c r="A26" t="s">
        <v>11</v>
      </c>
      <c r="B26" t="s">
        <v>1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P26">
        <v>360</v>
      </c>
      <c r="Q26">
        <v>0.18516563599999999</v>
      </c>
      <c r="R26">
        <f t="shared" si="0"/>
        <v>1.1369474988290906</v>
      </c>
      <c r="T26">
        <v>360</v>
      </c>
      <c r="U26">
        <v>1.1369474988290906</v>
      </c>
    </row>
    <row r="27" spans="1:21" x14ac:dyDescent="0.45">
      <c r="A27" t="s">
        <v>11</v>
      </c>
      <c r="B27" t="s">
        <v>3</v>
      </c>
      <c r="R27">
        <f t="shared" si="0"/>
        <v>1</v>
      </c>
    </row>
    <row r="28" spans="1:21" x14ac:dyDescent="0.45">
      <c r="A28" t="s">
        <v>11</v>
      </c>
      <c r="B28" t="s">
        <v>4</v>
      </c>
      <c r="C28">
        <v>22.88138421</v>
      </c>
      <c r="D28">
        <v>24.163548169999999</v>
      </c>
      <c r="E28">
        <v>25.206534269999999</v>
      </c>
      <c r="F28">
        <v>26.25534296</v>
      </c>
      <c r="G28">
        <v>27.130674419999998</v>
      </c>
      <c r="H28">
        <v>28.243920880000001</v>
      </c>
      <c r="I28">
        <v>28.057904839999999</v>
      </c>
      <c r="J28">
        <v>30.446511210000001</v>
      </c>
      <c r="K28">
        <v>38.197595489999998</v>
      </c>
      <c r="L28" t="s">
        <v>5</v>
      </c>
      <c r="M28">
        <v>39.98659859</v>
      </c>
      <c r="N28" t="s">
        <v>5</v>
      </c>
      <c r="P28">
        <v>0</v>
      </c>
      <c r="Q28">
        <v>0.18249969699999999</v>
      </c>
      <c r="R28">
        <f t="shared" si="0"/>
        <v>1.1348484870408375</v>
      </c>
      <c r="T28">
        <v>0</v>
      </c>
      <c r="U28">
        <v>1.1348484870408375</v>
      </c>
    </row>
    <row r="29" spans="1:21" x14ac:dyDescent="0.45">
      <c r="A29" t="s">
        <v>11</v>
      </c>
      <c r="C29" t="s">
        <v>5</v>
      </c>
      <c r="D29" t="s">
        <v>5</v>
      </c>
      <c r="E29" t="s">
        <v>5</v>
      </c>
      <c r="F29" t="s">
        <v>5</v>
      </c>
      <c r="G29" t="s">
        <v>5</v>
      </c>
      <c r="H29" t="s">
        <v>5</v>
      </c>
      <c r="I29" t="s">
        <v>5</v>
      </c>
      <c r="J29" t="s">
        <v>5</v>
      </c>
      <c r="K29" t="s">
        <v>5</v>
      </c>
      <c r="L29" t="s">
        <v>5</v>
      </c>
      <c r="M29" t="s">
        <v>5</v>
      </c>
      <c r="N29" t="s">
        <v>5</v>
      </c>
      <c r="P29">
        <v>30</v>
      </c>
      <c r="Q29">
        <v>-6.6956691999999998E-2</v>
      </c>
      <c r="R29">
        <f t="shared" si="0"/>
        <v>0.95464967116441346</v>
      </c>
      <c r="T29">
        <v>30</v>
      </c>
      <c r="U29">
        <v>0.95464967116441346</v>
      </c>
    </row>
    <row r="30" spans="1:21" x14ac:dyDescent="0.45">
      <c r="A30" t="s">
        <v>12</v>
      </c>
      <c r="B30" t="s">
        <v>1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  <c r="N30" t="s">
        <v>2</v>
      </c>
      <c r="P30">
        <v>60</v>
      </c>
      <c r="Q30">
        <v>0.22933144699999999</v>
      </c>
      <c r="R30">
        <f t="shared" si="0"/>
        <v>1.1722915768274955</v>
      </c>
      <c r="T30">
        <v>60</v>
      </c>
      <c r="U30">
        <v>1.1722915768274955</v>
      </c>
    </row>
    <row r="31" spans="1:21" x14ac:dyDescent="0.45">
      <c r="A31" t="s">
        <v>12</v>
      </c>
      <c r="B31" t="s">
        <v>3</v>
      </c>
      <c r="P31">
        <v>90</v>
      </c>
      <c r="Q31">
        <v>-7.1452259000000004E-2</v>
      </c>
      <c r="R31">
        <f t="shared" si="0"/>
        <v>0.95167952728154448</v>
      </c>
      <c r="T31">
        <v>90</v>
      </c>
      <c r="U31">
        <v>0.95167952728154448</v>
      </c>
    </row>
    <row r="32" spans="1:21" x14ac:dyDescent="0.45">
      <c r="A32" t="s">
        <v>12</v>
      </c>
      <c r="B32" t="s">
        <v>4</v>
      </c>
      <c r="C32">
        <v>22.825965119999999</v>
      </c>
      <c r="D32">
        <v>24.254804159999999</v>
      </c>
      <c r="E32">
        <v>25.341207359999999</v>
      </c>
      <c r="F32">
        <v>26.54849896</v>
      </c>
      <c r="G32">
        <v>27.281388669999998</v>
      </c>
      <c r="H32">
        <v>28.399981990000001</v>
      </c>
      <c r="I32">
        <v>24.990311129999998</v>
      </c>
      <c r="J32">
        <v>30.409954509999999</v>
      </c>
      <c r="K32">
        <v>39.836573899999998</v>
      </c>
      <c r="L32" t="s">
        <v>5</v>
      </c>
      <c r="M32" t="s">
        <v>5</v>
      </c>
      <c r="N32" t="s">
        <v>5</v>
      </c>
      <c r="P32">
        <v>180</v>
      </c>
      <c r="Q32">
        <v>0.26469245899999999</v>
      </c>
      <c r="R32">
        <f t="shared" si="0"/>
        <v>1.2013799226561825</v>
      </c>
      <c r="T32">
        <v>180</v>
      </c>
      <c r="U32">
        <v>1.2013799226561825</v>
      </c>
    </row>
    <row r="33" spans="1:21" x14ac:dyDescent="0.45">
      <c r="A33" t="s">
        <v>12</v>
      </c>
      <c r="C33" t="s">
        <v>5</v>
      </c>
      <c r="D33" t="s">
        <v>5</v>
      </c>
      <c r="E33" t="s">
        <v>5</v>
      </c>
      <c r="F33" t="s">
        <v>5</v>
      </c>
      <c r="G33" t="s">
        <v>5</v>
      </c>
      <c r="H33" t="s">
        <v>5</v>
      </c>
      <c r="I33" t="s">
        <v>5</v>
      </c>
      <c r="J33" t="s">
        <v>5</v>
      </c>
      <c r="K33" t="s">
        <v>5</v>
      </c>
      <c r="L33" t="s">
        <v>5</v>
      </c>
      <c r="M33" t="s">
        <v>5</v>
      </c>
      <c r="N33" t="s">
        <v>5</v>
      </c>
      <c r="P33">
        <v>360</v>
      </c>
      <c r="Q33">
        <v>0.21634418699999999</v>
      </c>
      <c r="R33">
        <f t="shared" si="0"/>
        <v>1.1617858687329683</v>
      </c>
      <c r="T33">
        <v>360</v>
      </c>
      <c r="U33">
        <v>1.1617858687329683</v>
      </c>
    </row>
    <row r="35" spans="1:21" x14ac:dyDescent="0.45">
      <c r="C35">
        <v>22.88138421</v>
      </c>
      <c r="D35">
        <v>24.163548169999999</v>
      </c>
      <c r="E35">
        <v>25.206534269999999</v>
      </c>
      <c r="F35">
        <v>26.25534296</v>
      </c>
      <c r="G35">
        <v>27.130674419999998</v>
      </c>
      <c r="H35">
        <v>28.243920880000001</v>
      </c>
      <c r="I35">
        <v>28.057904839999999</v>
      </c>
      <c r="J35">
        <v>30.446511210000001</v>
      </c>
      <c r="K35">
        <v>38.197595489999998</v>
      </c>
    </row>
    <row r="36" spans="1:21" x14ac:dyDescent="0.45">
      <c r="C36">
        <v>22.825965119999999</v>
      </c>
      <c r="D36">
        <v>24.254804159999999</v>
      </c>
      <c r="E36">
        <v>25.341207359999999</v>
      </c>
      <c r="F36">
        <v>26.54849896</v>
      </c>
      <c r="G36">
        <v>27.281388669999998</v>
      </c>
      <c r="H36">
        <v>28.399981990000001</v>
      </c>
      <c r="I36">
        <v>24.990311129999998</v>
      </c>
      <c r="J36">
        <v>30.409954509999999</v>
      </c>
      <c r="K36">
        <v>39.836573899999998</v>
      </c>
      <c r="M36" t="s">
        <v>13</v>
      </c>
    </row>
    <row r="37" spans="1:21" x14ac:dyDescent="0.45">
      <c r="C37">
        <v>22.85367467</v>
      </c>
      <c r="D37">
        <v>24.209176169999999</v>
      </c>
      <c r="E37">
        <v>25.273870809999998</v>
      </c>
      <c r="F37">
        <v>26.401920960000002</v>
      </c>
      <c r="G37">
        <v>27.206031540000001</v>
      </c>
      <c r="H37">
        <v>28.321951429999999</v>
      </c>
      <c r="I37">
        <v>26.524107990000001</v>
      </c>
      <c r="J37">
        <v>30.428232860000001</v>
      </c>
      <c r="K37">
        <v>39.017084689999997</v>
      </c>
      <c r="M37">
        <v>22.878939750000001</v>
      </c>
      <c r="N37">
        <v>22.822860089999999</v>
      </c>
      <c r="O37">
        <v>22.793399090000001</v>
      </c>
      <c r="P37">
        <v>22.641688469999998</v>
      </c>
      <c r="Q37">
        <v>22.884820860000001</v>
      </c>
      <c r="R37">
        <v>22.960416899999998</v>
      </c>
    </row>
    <row r="38" spans="1:21" x14ac:dyDescent="0.45">
      <c r="C38">
        <v>22.85367467</v>
      </c>
      <c r="D38">
        <v>24.209176169999999</v>
      </c>
      <c r="E38">
        <v>25.273870809999998</v>
      </c>
      <c r="F38">
        <v>26.401920960000002</v>
      </c>
      <c r="G38">
        <v>27.206031540000001</v>
      </c>
      <c r="H38">
        <v>28.321951429999999</v>
      </c>
      <c r="I38">
        <v>26.524107990000001</v>
      </c>
      <c r="J38">
        <v>30.428232860000001</v>
      </c>
      <c r="K38">
        <v>39.017084689999997</v>
      </c>
      <c r="M38">
        <v>22.800401399999998</v>
      </c>
      <c r="N38">
        <v>22.733744000000002</v>
      </c>
      <c r="O38">
        <v>22.795953470000001</v>
      </c>
      <c r="P38">
        <v>22.719321449999999</v>
      </c>
      <c r="Q38">
        <v>22.697488539999998</v>
      </c>
      <c r="R38">
        <v>22.713217539999999</v>
      </c>
    </row>
    <row r="39" spans="1:21" x14ac:dyDescent="0.45">
      <c r="M39">
        <v>22.839670569999999</v>
      </c>
      <c r="N39">
        <v>22.77830204</v>
      </c>
      <c r="O39">
        <v>22.794676280000001</v>
      </c>
      <c r="P39">
        <v>22.68050496</v>
      </c>
      <c r="Q39">
        <v>22.7911547</v>
      </c>
      <c r="R39">
        <v>22.83681722</v>
      </c>
    </row>
    <row r="40" spans="1:21" x14ac:dyDescent="0.45">
      <c r="C40">
        <v>22.763216679999999</v>
      </c>
      <c r="D40">
        <v>23.018266950000001</v>
      </c>
      <c r="E40">
        <v>22.45650255</v>
      </c>
      <c r="F40">
        <v>23.060260589999999</v>
      </c>
      <c r="G40">
        <v>22.617353999999999</v>
      </c>
      <c r="H40">
        <v>22.556325780000002</v>
      </c>
      <c r="M40">
        <v>22.839670569999999</v>
      </c>
      <c r="N40">
        <v>22.77830204</v>
      </c>
      <c r="O40">
        <v>22.794676280000001</v>
      </c>
      <c r="P40">
        <v>22.68050496</v>
      </c>
      <c r="Q40">
        <v>22.7911547</v>
      </c>
      <c r="R40">
        <v>22.83681722</v>
      </c>
    </row>
    <row r="41" spans="1:21" x14ac:dyDescent="0.45">
      <c r="C41">
        <v>23.04190461</v>
      </c>
      <c r="D41">
        <v>23.6673051</v>
      </c>
      <c r="E41">
        <v>22.837348110000001</v>
      </c>
      <c r="F41">
        <v>23.241933710000001</v>
      </c>
      <c r="G41">
        <v>23.08075363</v>
      </c>
      <c r="H41">
        <v>23.06522361</v>
      </c>
      <c r="M41">
        <v>0.18249969699999999</v>
      </c>
      <c r="N41">
        <v>0.23983738800000001</v>
      </c>
      <c r="O41">
        <v>0.224538653</v>
      </c>
      <c r="P41">
        <v>0.33121091499999999</v>
      </c>
      <c r="Q41">
        <v>0.22782892699999999</v>
      </c>
      <c r="R41">
        <v>0.18516563599999999</v>
      </c>
    </row>
    <row r="42" spans="1:21" x14ac:dyDescent="0.45">
      <c r="C42">
        <v>22.902560650000002</v>
      </c>
      <c r="D42">
        <v>23.342786029999999</v>
      </c>
      <c r="E42">
        <v>22.646925329999998</v>
      </c>
      <c r="F42">
        <v>23.151097149999998</v>
      </c>
      <c r="G42">
        <v>22.849053810000001</v>
      </c>
      <c r="H42">
        <v>22.810774689999999</v>
      </c>
      <c r="M42" t="s">
        <v>14</v>
      </c>
    </row>
    <row r="43" spans="1:21" x14ac:dyDescent="0.45">
      <c r="M43">
        <v>22.878939750000001</v>
      </c>
      <c r="N43">
        <v>22.786674529999999</v>
      </c>
      <c r="O43">
        <v>22.78137654</v>
      </c>
      <c r="P43">
        <v>22.744642460000001</v>
      </c>
      <c r="Q43">
        <v>22.545686960000001</v>
      </c>
      <c r="R43">
        <v>22.7519642</v>
      </c>
    </row>
    <row r="44" spans="1:21" x14ac:dyDescent="0.45">
      <c r="M44">
        <v>22.800401399999998</v>
      </c>
      <c r="N44">
        <v>23.190530689999999</v>
      </c>
      <c r="O44">
        <v>22.940337790000001</v>
      </c>
      <c r="P44">
        <v>23.438686449999999</v>
      </c>
      <c r="Q44">
        <v>22.860358219999998</v>
      </c>
      <c r="R44">
        <v>22.847601560000001</v>
      </c>
    </row>
    <row r="45" spans="1:21" x14ac:dyDescent="0.45">
      <c r="M45">
        <v>22.839670569999999</v>
      </c>
      <c r="N45">
        <v>23.342786029999999</v>
      </c>
      <c r="O45">
        <v>22.646925329999998</v>
      </c>
      <c r="P45">
        <v>23.151097149999998</v>
      </c>
      <c r="Q45">
        <v>22.849053810000001</v>
      </c>
      <c r="R45">
        <v>22.810774689999999</v>
      </c>
    </row>
    <row r="46" spans="1:21" x14ac:dyDescent="0.45">
      <c r="M46">
        <v>22.839670569999999</v>
      </c>
      <c r="N46">
        <v>23.106663749999999</v>
      </c>
      <c r="O46">
        <v>22.789546550000001</v>
      </c>
      <c r="P46">
        <v>23.111475349999999</v>
      </c>
      <c r="Q46">
        <v>22.75169966</v>
      </c>
      <c r="R46">
        <v>22.803446820000001</v>
      </c>
    </row>
    <row r="47" spans="1:21" x14ac:dyDescent="0.45">
      <c r="M47">
        <v>0.18249969699999999</v>
      </c>
      <c r="N47">
        <v>-6.6956691999999998E-2</v>
      </c>
      <c r="O47">
        <v>0.22933144699999999</v>
      </c>
      <c r="P47">
        <v>-7.1452259000000004E-2</v>
      </c>
      <c r="Q47">
        <v>0.26469245899999999</v>
      </c>
      <c r="R47">
        <v>0.21634418699999999</v>
      </c>
    </row>
    <row r="48" spans="1:21" x14ac:dyDescent="0.45">
      <c r="M48">
        <v>0.18249969699999999</v>
      </c>
      <c r="N48">
        <v>-6.6956691999999998E-2</v>
      </c>
      <c r="O48">
        <v>0.22933144699999999</v>
      </c>
      <c r="P48">
        <v>-7.1452259000000004E-2</v>
      </c>
      <c r="Q48">
        <v>0.26469245899999999</v>
      </c>
      <c r="R48">
        <v>0.21634418699999999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20161108-rpl18decay-analysis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2016-11-10T01:38:22Z</dcterms:created>
  <dcterms:modified xsi:type="dcterms:W3CDTF">2016-11-11T18:40:54Z</dcterms:modified>
</cp:coreProperties>
</file>