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erez\Desktop\GitHub\PrintApplySensorHijack\VelocityRSD\"/>
    </mc:Choice>
  </mc:AlternateContent>
  <bookViews>
    <workbookView xWindow="0" yWindow="0" windowWidth="10695" windowHeight="7290" activeTab="2"/>
  </bookViews>
  <sheets>
    <sheet name="Plot" sheetId="1" r:id="rId1"/>
    <sheet name="Reverse call" sheetId="2" r:id="rId2"/>
    <sheet name="Plo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3" i="3"/>
  <c r="C4" i="3"/>
  <c r="C5" i="3"/>
  <c r="C2" i="3"/>
  <c r="B63" i="1"/>
  <c r="C6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<sst xmlns="http://schemas.openxmlformats.org/spreadsheetml/2006/main" count="24" uniqueCount="8">
  <si>
    <t>minVelocityToCalculate</t>
  </si>
  <si>
    <t>maxVelocityToCalculate</t>
  </si>
  <si>
    <t>minRandomStrokeDelayTime</t>
  </si>
  <si>
    <t>maxRandomStrokeDelayTime</t>
  </si>
  <si>
    <t>Delay in ms</t>
  </si>
  <si>
    <t>Velocity</t>
  </si>
  <si>
    <t>Experimental</t>
  </si>
  <si>
    <t>New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</si>
</sst>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 Delay Times</a:t>
            </a:r>
          </a:p>
        </c:rich>
      </c:tx>
      <c:layout>
        <c:manualLayout>
          <c:xMode val="edge"/>
          <c:yMode val="edge"/>
          <c:x val="0.29979451835024284"/>
          <c:y val="7.36648250460405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708333333333336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Plot!$A$2:$A$62</c:f>
              <c:numCache>
                <c:formatCode>General</c:formatCode>
                <c:ptCount val="61"/>
                <c:pt idx="0">
                  <c:v>106</c:v>
                </c:pt>
                <c:pt idx="1">
                  <c:v>104</c:v>
                </c:pt>
                <c:pt idx="2">
                  <c:v>106</c:v>
                </c:pt>
                <c:pt idx="3">
                  <c:v>104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50</c:v>
                </c:pt>
                <c:pt idx="9">
                  <c:v>50</c:v>
                </c:pt>
                <c:pt idx="10">
                  <c:v>62</c:v>
                </c:pt>
                <c:pt idx="11">
                  <c:v>57</c:v>
                </c:pt>
                <c:pt idx="12">
                  <c:v>62</c:v>
                </c:pt>
                <c:pt idx="13">
                  <c:v>63</c:v>
                </c:pt>
                <c:pt idx="14">
                  <c:v>66</c:v>
                </c:pt>
                <c:pt idx="15">
                  <c:v>59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50</c:v>
                </c:pt>
                <c:pt idx="20">
                  <c:v>50</c:v>
                </c:pt>
                <c:pt idx="21">
                  <c:v>57</c:v>
                </c:pt>
                <c:pt idx="22">
                  <c:v>50</c:v>
                </c:pt>
                <c:pt idx="23">
                  <c:v>55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62</c:v>
                </c:pt>
                <c:pt idx="28">
                  <c:v>50</c:v>
                </c:pt>
                <c:pt idx="29">
                  <c:v>52</c:v>
                </c:pt>
                <c:pt idx="30">
                  <c:v>50</c:v>
                </c:pt>
                <c:pt idx="31">
                  <c:v>55</c:v>
                </c:pt>
                <c:pt idx="32">
                  <c:v>50</c:v>
                </c:pt>
                <c:pt idx="33">
                  <c:v>120</c:v>
                </c:pt>
                <c:pt idx="34">
                  <c:v>114</c:v>
                </c:pt>
                <c:pt idx="35">
                  <c:v>119</c:v>
                </c:pt>
                <c:pt idx="36">
                  <c:v>54</c:v>
                </c:pt>
                <c:pt idx="37">
                  <c:v>50</c:v>
                </c:pt>
                <c:pt idx="38">
                  <c:v>59</c:v>
                </c:pt>
                <c:pt idx="39">
                  <c:v>50</c:v>
                </c:pt>
                <c:pt idx="40">
                  <c:v>119</c:v>
                </c:pt>
                <c:pt idx="41">
                  <c:v>54</c:v>
                </c:pt>
                <c:pt idx="42">
                  <c:v>118</c:v>
                </c:pt>
                <c:pt idx="43">
                  <c:v>118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65</c:v>
                </c:pt>
                <c:pt idx="48">
                  <c:v>50</c:v>
                </c:pt>
                <c:pt idx="49">
                  <c:v>70</c:v>
                </c:pt>
                <c:pt idx="50">
                  <c:v>118</c:v>
                </c:pt>
                <c:pt idx="51">
                  <c:v>63</c:v>
                </c:pt>
                <c:pt idx="52">
                  <c:v>60</c:v>
                </c:pt>
                <c:pt idx="53">
                  <c:v>50</c:v>
                </c:pt>
                <c:pt idx="54">
                  <c:v>68</c:v>
                </c:pt>
                <c:pt idx="55">
                  <c:v>50</c:v>
                </c:pt>
                <c:pt idx="56">
                  <c:v>64</c:v>
                </c:pt>
                <c:pt idx="57">
                  <c:v>53</c:v>
                </c:pt>
                <c:pt idx="58">
                  <c:v>74</c:v>
                </c:pt>
                <c:pt idx="59">
                  <c:v>58</c:v>
                </c:pt>
                <c:pt idx="60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79896"/>
        <c:axId val="353184208"/>
      </c:scatterChart>
      <c:valAx>
        <c:axId val="35317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84208"/>
        <c:crosses val="autoZero"/>
        <c:crossBetween val="midCat"/>
      </c:valAx>
      <c:valAx>
        <c:axId val="3531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New 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Plot!$C$2:$C$62</c:f>
              <c:numCache>
                <c:formatCode>General</c:formatCode>
                <c:ptCount val="61"/>
                <c:pt idx="0">
                  <c:v>81.364383561643834</c:v>
                </c:pt>
                <c:pt idx="1">
                  <c:v>80.224657534246575</c:v>
                </c:pt>
                <c:pt idx="2">
                  <c:v>81.364383561643834</c:v>
                </c:pt>
                <c:pt idx="3">
                  <c:v>80.224657534246575</c:v>
                </c:pt>
                <c:pt idx="4">
                  <c:v>49.452054794520549</c:v>
                </c:pt>
                <c:pt idx="5">
                  <c:v>50.591780821917808</c:v>
                </c:pt>
                <c:pt idx="6">
                  <c:v>50.591780821917808</c:v>
                </c:pt>
                <c:pt idx="7">
                  <c:v>50.591780821917808</c:v>
                </c:pt>
                <c:pt idx="8">
                  <c:v>49.452054794520549</c:v>
                </c:pt>
                <c:pt idx="9">
                  <c:v>49.452054794520549</c:v>
                </c:pt>
                <c:pt idx="10">
                  <c:v>56.290410958904111</c:v>
                </c:pt>
                <c:pt idx="11">
                  <c:v>53.441095890410956</c:v>
                </c:pt>
                <c:pt idx="12">
                  <c:v>56.290410958904111</c:v>
                </c:pt>
                <c:pt idx="13">
                  <c:v>56.860273972602741</c:v>
                </c:pt>
                <c:pt idx="14">
                  <c:v>58.56986301369863</c:v>
                </c:pt>
                <c:pt idx="15">
                  <c:v>54.580821917808223</c:v>
                </c:pt>
                <c:pt idx="16">
                  <c:v>72.246575342465746</c:v>
                </c:pt>
                <c:pt idx="17">
                  <c:v>72.246575342465746</c:v>
                </c:pt>
                <c:pt idx="18">
                  <c:v>71.676712328767124</c:v>
                </c:pt>
                <c:pt idx="19">
                  <c:v>49.452054794520549</c:v>
                </c:pt>
                <c:pt idx="20">
                  <c:v>49.452054794520549</c:v>
                </c:pt>
                <c:pt idx="21">
                  <c:v>53.441095890410956</c:v>
                </c:pt>
                <c:pt idx="22">
                  <c:v>49.452054794520549</c:v>
                </c:pt>
                <c:pt idx="23">
                  <c:v>52.301369863013697</c:v>
                </c:pt>
                <c:pt idx="24">
                  <c:v>49.452054794520549</c:v>
                </c:pt>
                <c:pt idx="25">
                  <c:v>49.452054794520549</c:v>
                </c:pt>
                <c:pt idx="26">
                  <c:v>49.452054794520549</c:v>
                </c:pt>
                <c:pt idx="27">
                  <c:v>56.290410958904111</c:v>
                </c:pt>
                <c:pt idx="28">
                  <c:v>49.452054794520549</c:v>
                </c:pt>
                <c:pt idx="29">
                  <c:v>50.591780821917808</c:v>
                </c:pt>
                <c:pt idx="30">
                  <c:v>49.452054794520549</c:v>
                </c:pt>
                <c:pt idx="31">
                  <c:v>52.301369863013697</c:v>
                </c:pt>
                <c:pt idx="32">
                  <c:v>49.452054794520549</c:v>
                </c:pt>
                <c:pt idx="33">
                  <c:v>89.342465753424662</c:v>
                </c:pt>
                <c:pt idx="34">
                  <c:v>85.923287671232885</c:v>
                </c:pt>
                <c:pt idx="35">
                  <c:v>88.772602739726025</c:v>
                </c:pt>
                <c:pt idx="36">
                  <c:v>51.731506849315068</c:v>
                </c:pt>
                <c:pt idx="37">
                  <c:v>49.452054794520549</c:v>
                </c:pt>
                <c:pt idx="38">
                  <c:v>54.580821917808223</c:v>
                </c:pt>
                <c:pt idx="39">
                  <c:v>49.452054794520549</c:v>
                </c:pt>
                <c:pt idx="40">
                  <c:v>88.772602739726025</c:v>
                </c:pt>
                <c:pt idx="41">
                  <c:v>51.731506849315068</c:v>
                </c:pt>
                <c:pt idx="42">
                  <c:v>88.202739726027403</c:v>
                </c:pt>
                <c:pt idx="43">
                  <c:v>88.202739726027403</c:v>
                </c:pt>
                <c:pt idx="44">
                  <c:v>49.452054794520549</c:v>
                </c:pt>
                <c:pt idx="45">
                  <c:v>49.452054794520549</c:v>
                </c:pt>
                <c:pt idx="46">
                  <c:v>49.452054794520549</c:v>
                </c:pt>
                <c:pt idx="47">
                  <c:v>58</c:v>
                </c:pt>
                <c:pt idx="48">
                  <c:v>49.452054794520549</c:v>
                </c:pt>
                <c:pt idx="49">
                  <c:v>60.849315068493148</c:v>
                </c:pt>
                <c:pt idx="50">
                  <c:v>88.202739726027403</c:v>
                </c:pt>
                <c:pt idx="51">
                  <c:v>56.860273972602741</c:v>
                </c:pt>
                <c:pt idx="52">
                  <c:v>55.150684931506852</c:v>
                </c:pt>
                <c:pt idx="53">
                  <c:v>49.452054794520549</c:v>
                </c:pt>
                <c:pt idx="54">
                  <c:v>59.709589041095889</c:v>
                </c:pt>
                <c:pt idx="55">
                  <c:v>49.452054794520549</c:v>
                </c:pt>
                <c:pt idx="56">
                  <c:v>57.43013698630137</c:v>
                </c:pt>
                <c:pt idx="57">
                  <c:v>51.161643835616438</c:v>
                </c:pt>
                <c:pt idx="58">
                  <c:v>63.128767123287673</c:v>
                </c:pt>
                <c:pt idx="59">
                  <c:v>54.010958904109586</c:v>
                </c:pt>
                <c:pt idx="60">
                  <c:v>58.56986301369863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80680"/>
        <c:axId val="353178328"/>
      </c:scatterChart>
      <c:valAx>
        <c:axId val="35318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8328"/>
        <c:crosses val="autoZero"/>
        <c:crossBetween val="midCat"/>
      </c:valAx>
      <c:valAx>
        <c:axId val="35317832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8068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Plot2!$C$1</c:f>
              <c:strCache>
                <c:ptCount val="1"/>
                <c:pt idx="0">
                  <c:v>New 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Plot2!$C$2:$C$63</c:f>
              <c:numCache>
                <c:formatCode>General</c:formatCode>
                <c:ptCount val="62"/>
                <c:pt idx="0">
                  <c:v>88</c:v>
                </c:pt>
                <c:pt idx="1">
                  <c:v>46</c:v>
                </c:pt>
                <c:pt idx="2">
                  <c:v>55</c:v>
                </c:pt>
                <c:pt idx="3">
                  <c:v>51</c:v>
                </c:pt>
                <c:pt idx="4">
                  <c:v>52</c:v>
                </c:pt>
                <c:pt idx="5">
                  <c:v>48</c:v>
                </c:pt>
                <c:pt idx="6">
                  <c:v>50</c:v>
                </c:pt>
                <c:pt idx="7">
                  <c:v>44</c:v>
                </c:pt>
                <c:pt idx="8">
                  <c:v>61</c:v>
                </c:pt>
                <c:pt idx="9">
                  <c:v>42</c:v>
                </c:pt>
                <c:pt idx="10">
                  <c:v>66</c:v>
                </c:pt>
                <c:pt idx="11">
                  <c:v>63</c:v>
                </c:pt>
                <c:pt idx="12">
                  <c:v>65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58</c:v>
                </c:pt>
                <c:pt idx="17">
                  <c:v>41</c:v>
                </c:pt>
                <c:pt idx="18">
                  <c:v>90</c:v>
                </c:pt>
                <c:pt idx="19">
                  <c:v>53</c:v>
                </c:pt>
                <c:pt idx="20">
                  <c:v>45</c:v>
                </c:pt>
                <c:pt idx="21">
                  <c:v>59</c:v>
                </c:pt>
                <c:pt idx="22">
                  <c:v>51</c:v>
                </c:pt>
                <c:pt idx="23">
                  <c:v>55</c:v>
                </c:pt>
                <c:pt idx="24">
                  <c:v>53</c:v>
                </c:pt>
                <c:pt idx="25">
                  <c:v>51</c:v>
                </c:pt>
                <c:pt idx="26">
                  <c:v>55</c:v>
                </c:pt>
                <c:pt idx="27">
                  <c:v>105</c:v>
                </c:pt>
                <c:pt idx="28">
                  <c:v>53</c:v>
                </c:pt>
                <c:pt idx="29">
                  <c:v>62</c:v>
                </c:pt>
                <c:pt idx="30">
                  <c:v>65</c:v>
                </c:pt>
                <c:pt idx="31">
                  <c:v>66</c:v>
                </c:pt>
                <c:pt idx="32">
                  <c:v>100</c:v>
                </c:pt>
                <c:pt idx="33">
                  <c:v>51</c:v>
                </c:pt>
                <c:pt idx="34">
                  <c:v>62</c:v>
                </c:pt>
                <c:pt idx="35">
                  <c:v>88</c:v>
                </c:pt>
                <c:pt idx="36">
                  <c:v>56</c:v>
                </c:pt>
                <c:pt idx="37">
                  <c:v>57</c:v>
                </c:pt>
                <c:pt idx="38">
                  <c:v>53</c:v>
                </c:pt>
                <c:pt idx="39">
                  <c:v>53</c:v>
                </c:pt>
                <c:pt idx="40">
                  <c:v>38</c:v>
                </c:pt>
                <c:pt idx="41">
                  <c:v>53</c:v>
                </c:pt>
                <c:pt idx="42">
                  <c:v>51</c:v>
                </c:pt>
                <c:pt idx="43">
                  <c:v>48</c:v>
                </c:pt>
                <c:pt idx="44">
                  <c:v>57</c:v>
                </c:pt>
                <c:pt idx="45">
                  <c:v>48</c:v>
                </c:pt>
                <c:pt idx="46">
                  <c:v>47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54</c:v>
                </c:pt>
                <c:pt idx="51">
                  <c:v>102</c:v>
                </c:pt>
                <c:pt idx="52">
                  <c:v>48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59</c:v>
                </c:pt>
                <c:pt idx="57">
                  <c:v>101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83816"/>
        <c:axId val="353181464"/>
      </c:scatterChart>
      <c:valAx>
        <c:axId val="3531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81464"/>
        <c:crosses val="autoZero"/>
        <c:crossBetween val="midCat"/>
      </c:valAx>
      <c:valAx>
        <c:axId val="353181464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8381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Stroke Delay vs.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Plot2!$C$1</c:f>
              <c:strCache>
                <c:ptCount val="1"/>
                <c:pt idx="0">
                  <c:v>New 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Plot2!$B$2:$B$63</c:f>
              <c:numCache>
                <c:formatCode>General</c:formatCode>
                <c:ptCount val="62"/>
                <c:pt idx="0">
                  <c:v>19435</c:v>
                </c:pt>
                <c:pt idx="1">
                  <c:v>37270</c:v>
                </c:pt>
                <c:pt idx="2">
                  <c:v>33525</c:v>
                </c:pt>
                <c:pt idx="3">
                  <c:v>35015</c:v>
                </c:pt>
                <c:pt idx="4">
                  <c:v>34810</c:v>
                </c:pt>
                <c:pt idx="5">
                  <c:v>36395</c:v>
                </c:pt>
                <c:pt idx="6">
                  <c:v>35665</c:v>
                </c:pt>
                <c:pt idx="7">
                  <c:v>37940</c:v>
                </c:pt>
                <c:pt idx="8">
                  <c:v>30925</c:v>
                </c:pt>
                <c:pt idx="9">
                  <c:v>38905</c:v>
                </c:pt>
                <c:pt idx="10">
                  <c:v>28745</c:v>
                </c:pt>
                <c:pt idx="11">
                  <c:v>29815</c:v>
                </c:pt>
                <c:pt idx="12">
                  <c:v>29070</c:v>
                </c:pt>
                <c:pt idx="13">
                  <c:v>32775</c:v>
                </c:pt>
                <c:pt idx="14">
                  <c:v>36500</c:v>
                </c:pt>
                <c:pt idx="15">
                  <c:v>36880</c:v>
                </c:pt>
                <c:pt idx="16">
                  <c:v>32275</c:v>
                </c:pt>
                <c:pt idx="17">
                  <c:v>39295</c:v>
                </c:pt>
                <c:pt idx="18">
                  <c:v>18300</c:v>
                </c:pt>
                <c:pt idx="19">
                  <c:v>34405</c:v>
                </c:pt>
                <c:pt idx="20">
                  <c:v>37860</c:v>
                </c:pt>
                <c:pt idx="21">
                  <c:v>31650</c:v>
                </c:pt>
                <c:pt idx="22">
                  <c:v>35310</c:v>
                </c:pt>
                <c:pt idx="23">
                  <c:v>33450</c:v>
                </c:pt>
                <c:pt idx="24">
                  <c:v>34370</c:v>
                </c:pt>
                <c:pt idx="25">
                  <c:v>34940</c:v>
                </c:pt>
                <c:pt idx="26">
                  <c:v>33290</c:v>
                </c:pt>
                <c:pt idx="27">
                  <c:v>11905</c:v>
                </c:pt>
                <c:pt idx="28">
                  <c:v>34230</c:v>
                </c:pt>
                <c:pt idx="29">
                  <c:v>30445</c:v>
                </c:pt>
                <c:pt idx="30">
                  <c:v>29235</c:v>
                </c:pt>
                <c:pt idx="31">
                  <c:v>28740</c:v>
                </c:pt>
                <c:pt idx="32">
                  <c:v>14170</c:v>
                </c:pt>
                <c:pt idx="33">
                  <c:v>35035</c:v>
                </c:pt>
                <c:pt idx="34">
                  <c:v>30235</c:v>
                </c:pt>
                <c:pt idx="35">
                  <c:v>19085</c:v>
                </c:pt>
                <c:pt idx="36">
                  <c:v>33190</c:v>
                </c:pt>
                <c:pt idx="37">
                  <c:v>32745</c:v>
                </c:pt>
                <c:pt idx="38">
                  <c:v>34220</c:v>
                </c:pt>
                <c:pt idx="39">
                  <c:v>34110</c:v>
                </c:pt>
                <c:pt idx="40">
                  <c:v>40525</c:v>
                </c:pt>
                <c:pt idx="41">
                  <c:v>34320</c:v>
                </c:pt>
                <c:pt idx="42">
                  <c:v>34950</c:v>
                </c:pt>
                <c:pt idx="43">
                  <c:v>36430</c:v>
                </c:pt>
                <c:pt idx="44">
                  <c:v>32680</c:v>
                </c:pt>
                <c:pt idx="45">
                  <c:v>36300</c:v>
                </c:pt>
                <c:pt idx="46">
                  <c:v>36820</c:v>
                </c:pt>
                <c:pt idx="47">
                  <c:v>33650</c:v>
                </c:pt>
                <c:pt idx="48">
                  <c:v>33615</c:v>
                </c:pt>
                <c:pt idx="49">
                  <c:v>33455</c:v>
                </c:pt>
                <c:pt idx="50">
                  <c:v>33675</c:v>
                </c:pt>
                <c:pt idx="51">
                  <c:v>13050</c:v>
                </c:pt>
                <c:pt idx="52">
                  <c:v>36295</c:v>
                </c:pt>
                <c:pt idx="53">
                  <c:v>34220</c:v>
                </c:pt>
                <c:pt idx="54">
                  <c:v>35880</c:v>
                </c:pt>
                <c:pt idx="55">
                  <c:v>35335</c:v>
                </c:pt>
                <c:pt idx="56">
                  <c:v>31660</c:v>
                </c:pt>
                <c:pt idx="57">
                  <c:v>13545</c:v>
                </c:pt>
                <c:pt idx="58">
                  <c:v>36595</c:v>
                </c:pt>
                <c:pt idx="59">
                  <c:v>35400</c:v>
                </c:pt>
                <c:pt idx="60">
                  <c:v>34605</c:v>
                </c:pt>
                <c:pt idx="61">
                  <c:v>34540</c:v>
                </c:pt>
              </c:numCache>
            </c:numRef>
          </c:xVal>
          <c:yVal>
            <c:numRef>
              <c:f>Plot2!$C$2:$C$63</c:f>
              <c:numCache>
                <c:formatCode>General</c:formatCode>
                <c:ptCount val="62"/>
                <c:pt idx="0">
                  <c:v>88</c:v>
                </c:pt>
                <c:pt idx="1">
                  <c:v>46</c:v>
                </c:pt>
                <c:pt idx="2">
                  <c:v>55</c:v>
                </c:pt>
                <c:pt idx="3">
                  <c:v>51</c:v>
                </c:pt>
                <c:pt idx="4">
                  <c:v>52</c:v>
                </c:pt>
                <c:pt idx="5">
                  <c:v>48</c:v>
                </c:pt>
                <c:pt idx="6">
                  <c:v>50</c:v>
                </c:pt>
                <c:pt idx="7">
                  <c:v>44</c:v>
                </c:pt>
                <c:pt idx="8">
                  <c:v>61</c:v>
                </c:pt>
                <c:pt idx="9">
                  <c:v>42</c:v>
                </c:pt>
                <c:pt idx="10">
                  <c:v>66</c:v>
                </c:pt>
                <c:pt idx="11">
                  <c:v>63</c:v>
                </c:pt>
                <c:pt idx="12">
                  <c:v>65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58</c:v>
                </c:pt>
                <c:pt idx="17">
                  <c:v>41</c:v>
                </c:pt>
                <c:pt idx="18">
                  <c:v>90</c:v>
                </c:pt>
                <c:pt idx="19">
                  <c:v>53</c:v>
                </c:pt>
                <c:pt idx="20">
                  <c:v>45</c:v>
                </c:pt>
                <c:pt idx="21">
                  <c:v>59</c:v>
                </c:pt>
                <c:pt idx="22">
                  <c:v>51</c:v>
                </c:pt>
                <c:pt idx="23">
                  <c:v>55</c:v>
                </c:pt>
                <c:pt idx="24">
                  <c:v>53</c:v>
                </c:pt>
                <c:pt idx="25">
                  <c:v>51</c:v>
                </c:pt>
                <c:pt idx="26">
                  <c:v>55</c:v>
                </c:pt>
                <c:pt idx="27">
                  <c:v>105</c:v>
                </c:pt>
                <c:pt idx="28">
                  <c:v>53</c:v>
                </c:pt>
                <c:pt idx="29">
                  <c:v>62</c:v>
                </c:pt>
                <c:pt idx="30">
                  <c:v>65</c:v>
                </c:pt>
                <c:pt idx="31">
                  <c:v>66</c:v>
                </c:pt>
                <c:pt idx="32">
                  <c:v>100</c:v>
                </c:pt>
                <c:pt idx="33">
                  <c:v>51</c:v>
                </c:pt>
                <c:pt idx="34">
                  <c:v>62</c:v>
                </c:pt>
                <c:pt idx="35">
                  <c:v>88</c:v>
                </c:pt>
                <c:pt idx="36">
                  <c:v>56</c:v>
                </c:pt>
                <c:pt idx="37">
                  <c:v>57</c:v>
                </c:pt>
                <c:pt idx="38">
                  <c:v>53</c:v>
                </c:pt>
                <c:pt idx="39">
                  <c:v>53</c:v>
                </c:pt>
                <c:pt idx="40">
                  <c:v>38</c:v>
                </c:pt>
                <c:pt idx="41">
                  <c:v>53</c:v>
                </c:pt>
                <c:pt idx="42">
                  <c:v>51</c:v>
                </c:pt>
                <c:pt idx="43">
                  <c:v>48</c:v>
                </c:pt>
                <c:pt idx="44">
                  <c:v>57</c:v>
                </c:pt>
                <c:pt idx="45">
                  <c:v>48</c:v>
                </c:pt>
                <c:pt idx="46">
                  <c:v>47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54</c:v>
                </c:pt>
                <c:pt idx="51">
                  <c:v>102</c:v>
                </c:pt>
                <c:pt idx="52">
                  <c:v>48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59</c:v>
                </c:pt>
                <c:pt idx="57">
                  <c:v>101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84600"/>
        <c:axId val="353184992"/>
      </c:scatterChart>
      <c:valAx>
        <c:axId val="35318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84992"/>
        <c:crosses val="autoZero"/>
        <c:crossBetween val="midCat"/>
      </c:valAx>
      <c:valAx>
        <c:axId val="353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8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13</xdr:row>
      <xdr:rowOff>28575</xdr:rowOff>
    </xdr:from>
    <xdr:to>
      <xdr:col>9</xdr:col>
      <xdr:colOff>800099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27</xdr:row>
      <xdr:rowOff>66674</xdr:rowOff>
    </xdr:from>
    <xdr:to>
      <xdr:col>9</xdr:col>
      <xdr:colOff>838200</xdr:colOff>
      <xdr:row>41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13</xdr:row>
      <xdr:rowOff>38099</xdr:rowOff>
    </xdr:from>
    <xdr:to>
      <xdr:col>9</xdr:col>
      <xdr:colOff>714375</xdr:colOff>
      <xdr:row>27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28</xdr:row>
      <xdr:rowOff>28575</xdr:rowOff>
    </xdr:from>
    <xdr:to>
      <xdr:col>9</xdr:col>
      <xdr:colOff>1366837</xdr:colOff>
      <xdr:row>42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3"/>
  <sheetViews>
    <sheetView workbookViewId="0">
      <selection activeCell="H11" sqref="A1:XFD1048576"/>
    </sheetView>
  </sheetViews>
  <sheetFormatPr defaultRowHeight="15" x14ac:dyDescent="0.25"/>
  <cols>
    <col min="1" max="1" width="11.140625" bestFit="1" customWidth="1"/>
    <col min="3" max="3" width="10.5703125" bestFit="1" customWidth="1"/>
    <col min="7" max="7" width="27.7109375" bestFit="1" customWidth="1"/>
    <col min="10" max="10" width="27.7109375" bestFit="1" customWidth="1"/>
  </cols>
  <sheetData>
    <row r="1" spans="1:9" x14ac:dyDescent="0.25">
      <c r="A1" t="s">
        <v>4</v>
      </c>
      <c r="B1" t="s">
        <v>5</v>
      </c>
      <c r="C1" t="s">
        <v>7</v>
      </c>
    </row>
    <row r="2" spans="1:9" x14ac:dyDescent="0.25">
      <c r="A2">
        <v>106</v>
      </c>
      <c r="B2">
        <f>(((A2-$H$5)*($H$3-$H$2))/($H$4-$H$5))+$H$2</f>
        <v>17080</v>
      </c>
      <c r="C2">
        <f>(B2-$H$9)*($H$11-$H$12)/($H$10-$H$9)+$H$12</f>
        <v>81.364383561643834</v>
      </c>
      <c r="G2" t="s">
        <v>0</v>
      </c>
      <c r="H2">
        <v>3000</v>
      </c>
    </row>
    <row r="3" spans="1:9" x14ac:dyDescent="0.25">
      <c r="A3">
        <v>104</v>
      </c>
      <c r="B3">
        <f t="shared" ref="B3:B63" si="0">(((A3-$H$5)*($H$3-$H$2))/($H$4-$H$5))+$H$2</f>
        <v>17720</v>
      </c>
      <c r="C3">
        <f t="shared" ref="C3:C63" si="1">(B3-$H$9)*($H$11-$H$12)/($H$10-$H$9)+$H$12</f>
        <v>80.224657534246575</v>
      </c>
      <c r="G3" t="s">
        <v>1</v>
      </c>
      <c r="H3">
        <v>35000</v>
      </c>
    </row>
    <row r="4" spans="1:9" x14ac:dyDescent="0.25">
      <c r="A4">
        <v>106</v>
      </c>
      <c r="B4">
        <f t="shared" si="0"/>
        <v>17080</v>
      </c>
      <c r="C4">
        <f t="shared" si="1"/>
        <v>81.364383561643834</v>
      </c>
      <c r="G4" t="s">
        <v>2</v>
      </c>
      <c r="H4">
        <v>50</v>
      </c>
    </row>
    <row r="5" spans="1:9" x14ac:dyDescent="0.25">
      <c r="A5">
        <v>104</v>
      </c>
      <c r="B5">
        <f t="shared" si="0"/>
        <v>17720</v>
      </c>
      <c r="C5">
        <f t="shared" si="1"/>
        <v>80.224657534246575</v>
      </c>
      <c r="G5" t="s">
        <v>3</v>
      </c>
      <c r="H5">
        <v>150</v>
      </c>
    </row>
    <row r="6" spans="1:9" x14ac:dyDescent="0.25">
      <c r="A6">
        <v>50</v>
      </c>
      <c r="B6">
        <f t="shared" si="0"/>
        <v>35000</v>
      </c>
      <c r="C6">
        <f t="shared" si="1"/>
        <v>49.452054794520549</v>
      </c>
    </row>
    <row r="7" spans="1:9" x14ac:dyDescent="0.25">
      <c r="A7">
        <v>52</v>
      </c>
      <c r="B7">
        <f t="shared" si="0"/>
        <v>34360</v>
      </c>
      <c r="C7">
        <f t="shared" si="1"/>
        <v>50.591780821917808</v>
      </c>
    </row>
    <row r="8" spans="1:9" x14ac:dyDescent="0.25">
      <c r="A8">
        <v>52</v>
      </c>
      <c r="B8">
        <f t="shared" si="0"/>
        <v>34360</v>
      </c>
      <c r="C8">
        <f t="shared" si="1"/>
        <v>50.591780821917808</v>
      </c>
      <c r="G8" t="s">
        <v>6</v>
      </c>
    </row>
    <row r="9" spans="1:9" x14ac:dyDescent="0.25">
      <c r="A9">
        <v>52</v>
      </c>
      <c r="B9">
        <f t="shared" si="0"/>
        <v>34360</v>
      </c>
      <c r="C9">
        <f t="shared" si="1"/>
        <v>50.591780821917808</v>
      </c>
      <c r="G9" t="s">
        <v>0</v>
      </c>
      <c r="H9">
        <v>1000</v>
      </c>
      <c r="I9">
        <v>3000</v>
      </c>
    </row>
    <row r="10" spans="1:9" x14ac:dyDescent="0.25">
      <c r="A10">
        <v>50</v>
      </c>
      <c r="B10">
        <f t="shared" si="0"/>
        <v>35000</v>
      </c>
      <c r="C10">
        <f t="shared" si="1"/>
        <v>49.452054794520549</v>
      </c>
      <c r="G10" t="s">
        <v>1</v>
      </c>
      <c r="H10">
        <v>37500</v>
      </c>
      <c r="I10">
        <v>40000</v>
      </c>
    </row>
    <row r="11" spans="1:9" x14ac:dyDescent="0.25">
      <c r="A11">
        <v>50</v>
      </c>
      <c r="B11">
        <f t="shared" si="0"/>
        <v>35000</v>
      </c>
      <c r="C11">
        <f t="shared" si="1"/>
        <v>49.452054794520549</v>
      </c>
      <c r="G11" t="s">
        <v>2</v>
      </c>
      <c r="H11">
        <v>45</v>
      </c>
      <c r="I11">
        <v>40</v>
      </c>
    </row>
    <row r="12" spans="1:9" x14ac:dyDescent="0.25">
      <c r="A12">
        <v>62</v>
      </c>
      <c r="B12">
        <f t="shared" si="0"/>
        <v>31160</v>
      </c>
      <c r="C12">
        <f t="shared" si="1"/>
        <v>56.290410958904111</v>
      </c>
      <c r="G12" t="s">
        <v>3</v>
      </c>
      <c r="H12">
        <v>110</v>
      </c>
      <c r="I12">
        <v>120</v>
      </c>
    </row>
    <row r="13" spans="1:9" x14ac:dyDescent="0.25">
      <c r="A13">
        <v>57</v>
      </c>
      <c r="B13">
        <f t="shared" si="0"/>
        <v>32760</v>
      </c>
      <c r="C13">
        <f t="shared" si="1"/>
        <v>53.441095890410956</v>
      </c>
    </row>
    <row r="14" spans="1:9" x14ac:dyDescent="0.25">
      <c r="A14">
        <v>62</v>
      </c>
      <c r="B14">
        <f t="shared" si="0"/>
        <v>31160</v>
      </c>
      <c r="C14">
        <f t="shared" si="1"/>
        <v>56.290410958904111</v>
      </c>
    </row>
    <row r="15" spans="1:9" x14ac:dyDescent="0.25">
      <c r="A15">
        <v>63</v>
      </c>
      <c r="B15">
        <f t="shared" si="0"/>
        <v>30840</v>
      </c>
      <c r="C15">
        <f t="shared" si="1"/>
        <v>56.860273972602741</v>
      </c>
    </row>
    <row r="16" spans="1:9" x14ac:dyDescent="0.25">
      <c r="A16">
        <v>66</v>
      </c>
      <c r="B16">
        <f t="shared" si="0"/>
        <v>29880</v>
      </c>
      <c r="C16">
        <f t="shared" si="1"/>
        <v>58.56986301369863</v>
      </c>
    </row>
    <row r="17" spans="1:3" x14ac:dyDescent="0.25">
      <c r="A17">
        <v>59</v>
      </c>
      <c r="B17">
        <f t="shared" si="0"/>
        <v>32120</v>
      </c>
      <c r="C17">
        <f t="shared" si="1"/>
        <v>54.580821917808223</v>
      </c>
    </row>
    <row r="18" spans="1:3" x14ac:dyDescent="0.25">
      <c r="A18">
        <v>90</v>
      </c>
      <c r="B18">
        <f t="shared" si="0"/>
        <v>22200</v>
      </c>
      <c r="C18">
        <f t="shared" si="1"/>
        <v>72.246575342465746</v>
      </c>
    </row>
    <row r="19" spans="1:3" x14ac:dyDescent="0.25">
      <c r="A19">
        <v>90</v>
      </c>
      <c r="B19">
        <f t="shared" si="0"/>
        <v>22200</v>
      </c>
      <c r="C19">
        <f t="shared" si="1"/>
        <v>72.246575342465746</v>
      </c>
    </row>
    <row r="20" spans="1:3" x14ac:dyDescent="0.25">
      <c r="A20">
        <v>89</v>
      </c>
      <c r="B20">
        <f t="shared" si="0"/>
        <v>22520</v>
      </c>
      <c r="C20">
        <f t="shared" si="1"/>
        <v>71.676712328767124</v>
      </c>
    </row>
    <row r="21" spans="1:3" x14ac:dyDescent="0.25">
      <c r="A21">
        <v>50</v>
      </c>
      <c r="B21">
        <f t="shared" si="0"/>
        <v>35000</v>
      </c>
      <c r="C21">
        <f t="shared" si="1"/>
        <v>49.452054794520549</v>
      </c>
    </row>
    <row r="22" spans="1:3" x14ac:dyDescent="0.25">
      <c r="A22">
        <v>50</v>
      </c>
      <c r="B22">
        <f t="shared" si="0"/>
        <v>35000</v>
      </c>
      <c r="C22">
        <f t="shared" si="1"/>
        <v>49.452054794520549</v>
      </c>
    </row>
    <row r="23" spans="1:3" x14ac:dyDescent="0.25">
      <c r="A23">
        <v>57</v>
      </c>
      <c r="B23">
        <f t="shared" si="0"/>
        <v>32760</v>
      </c>
      <c r="C23">
        <f t="shared" si="1"/>
        <v>53.441095890410956</v>
      </c>
    </row>
    <row r="24" spans="1:3" x14ac:dyDescent="0.25">
      <c r="A24">
        <v>50</v>
      </c>
      <c r="B24">
        <f t="shared" si="0"/>
        <v>35000</v>
      </c>
      <c r="C24">
        <f t="shared" si="1"/>
        <v>49.452054794520549</v>
      </c>
    </row>
    <row r="25" spans="1:3" x14ac:dyDescent="0.25">
      <c r="A25">
        <v>55</v>
      </c>
      <c r="B25">
        <f t="shared" si="0"/>
        <v>33400</v>
      </c>
      <c r="C25">
        <f t="shared" si="1"/>
        <v>52.301369863013697</v>
      </c>
    </row>
    <row r="26" spans="1:3" x14ac:dyDescent="0.25">
      <c r="A26">
        <v>50</v>
      </c>
      <c r="B26">
        <f t="shared" si="0"/>
        <v>35000</v>
      </c>
      <c r="C26">
        <f t="shared" si="1"/>
        <v>49.452054794520549</v>
      </c>
    </row>
    <row r="27" spans="1:3" x14ac:dyDescent="0.25">
      <c r="A27">
        <v>50</v>
      </c>
      <c r="B27">
        <f t="shared" si="0"/>
        <v>35000</v>
      </c>
      <c r="C27">
        <f t="shared" si="1"/>
        <v>49.452054794520549</v>
      </c>
    </row>
    <row r="28" spans="1:3" x14ac:dyDescent="0.25">
      <c r="A28">
        <v>50</v>
      </c>
      <c r="B28">
        <f t="shared" si="0"/>
        <v>35000</v>
      </c>
      <c r="C28">
        <f t="shared" si="1"/>
        <v>49.452054794520549</v>
      </c>
    </row>
    <row r="29" spans="1:3" x14ac:dyDescent="0.25">
      <c r="A29">
        <v>62</v>
      </c>
      <c r="B29">
        <f t="shared" si="0"/>
        <v>31160</v>
      </c>
      <c r="C29">
        <f t="shared" si="1"/>
        <v>56.290410958904111</v>
      </c>
    </row>
    <row r="30" spans="1:3" x14ac:dyDescent="0.25">
      <c r="A30">
        <v>50</v>
      </c>
      <c r="B30">
        <f t="shared" si="0"/>
        <v>35000</v>
      </c>
      <c r="C30">
        <f t="shared" si="1"/>
        <v>49.452054794520549</v>
      </c>
    </row>
    <row r="31" spans="1:3" x14ac:dyDescent="0.25">
      <c r="A31">
        <v>52</v>
      </c>
      <c r="B31">
        <f t="shared" si="0"/>
        <v>34360</v>
      </c>
      <c r="C31">
        <f t="shared" si="1"/>
        <v>50.591780821917808</v>
      </c>
    </row>
    <row r="32" spans="1:3" x14ac:dyDescent="0.25">
      <c r="A32">
        <v>50</v>
      </c>
      <c r="B32">
        <f t="shared" si="0"/>
        <v>35000</v>
      </c>
      <c r="C32">
        <f t="shared" si="1"/>
        <v>49.452054794520549</v>
      </c>
    </row>
    <row r="33" spans="1:3" x14ac:dyDescent="0.25">
      <c r="A33">
        <v>55</v>
      </c>
      <c r="B33">
        <f t="shared" si="0"/>
        <v>33400</v>
      </c>
      <c r="C33">
        <f t="shared" si="1"/>
        <v>52.301369863013697</v>
      </c>
    </row>
    <row r="34" spans="1:3" x14ac:dyDescent="0.25">
      <c r="A34">
        <v>50</v>
      </c>
      <c r="B34">
        <f t="shared" si="0"/>
        <v>35000</v>
      </c>
      <c r="C34">
        <f t="shared" si="1"/>
        <v>49.452054794520549</v>
      </c>
    </row>
    <row r="35" spans="1:3" x14ac:dyDescent="0.25">
      <c r="A35">
        <v>120</v>
      </c>
      <c r="B35">
        <f t="shared" si="0"/>
        <v>12600</v>
      </c>
      <c r="C35">
        <f t="shared" si="1"/>
        <v>89.342465753424662</v>
      </c>
    </row>
    <row r="36" spans="1:3" x14ac:dyDescent="0.25">
      <c r="A36">
        <v>114</v>
      </c>
      <c r="B36">
        <f t="shared" si="0"/>
        <v>14520</v>
      </c>
      <c r="C36">
        <f t="shared" si="1"/>
        <v>85.923287671232885</v>
      </c>
    </row>
    <row r="37" spans="1:3" x14ac:dyDescent="0.25">
      <c r="A37">
        <v>119</v>
      </c>
      <c r="B37">
        <f t="shared" si="0"/>
        <v>12920</v>
      </c>
      <c r="C37">
        <f t="shared" si="1"/>
        <v>88.772602739726025</v>
      </c>
    </row>
    <row r="38" spans="1:3" x14ac:dyDescent="0.25">
      <c r="A38">
        <v>54</v>
      </c>
      <c r="B38">
        <f t="shared" si="0"/>
        <v>33720</v>
      </c>
      <c r="C38">
        <f t="shared" si="1"/>
        <v>51.731506849315068</v>
      </c>
    </row>
    <row r="39" spans="1:3" x14ac:dyDescent="0.25">
      <c r="A39">
        <v>50</v>
      </c>
      <c r="B39">
        <f t="shared" si="0"/>
        <v>35000</v>
      </c>
      <c r="C39">
        <f t="shared" si="1"/>
        <v>49.452054794520549</v>
      </c>
    </row>
    <row r="40" spans="1:3" x14ac:dyDescent="0.25">
      <c r="A40">
        <v>59</v>
      </c>
      <c r="B40">
        <f t="shared" si="0"/>
        <v>32120</v>
      </c>
      <c r="C40">
        <f t="shared" si="1"/>
        <v>54.580821917808223</v>
      </c>
    </row>
    <row r="41" spans="1:3" x14ac:dyDescent="0.25">
      <c r="A41">
        <v>50</v>
      </c>
      <c r="B41">
        <f t="shared" si="0"/>
        <v>35000</v>
      </c>
      <c r="C41">
        <f t="shared" si="1"/>
        <v>49.452054794520549</v>
      </c>
    </row>
    <row r="42" spans="1:3" x14ac:dyDescent="0.25">
      <c r="A42">
        <v>119</v>
      </c>
      <c r="B42">
        <f t="shared" si="0"/>
        <v>12920</v>
      </c>
      <c r="C42">
        <f t="shared" si="1"/>
        <v>88.772602739726025</v>
      </c>
    </row>
    <row r="43" spans="1:3" x14ac:dyDescent="0.25">
      <c r="A43">
        <v>54</v>
      </c>
      <c r="B43">
        <f t="shared" si="0"/>
        <v>33720</v>
      </c>
      <c r="C43">
        <f t="shared" si="1"/>
        <v>51.731506849315068</v>
      </c>
    </row>
    <row r="44" spans="1:3" x14ac:dyDescent="0.25">
      <c r="A44">
        <v>118</v>
      </c>
      <c r="B44">
        <f t="shared" si="0"/>
        <v>13240</v>
      </c>
      <c r="C44">
        <f t="shared" si="1"/>
        <v>88.202739726027403</v>
      </c>
    </row>
    <row r="45" spans="1:3" x14ac:dyDescent="0.25">
      <c r="A45">
        <v>118</v>
      </c>
      <c r="B45">
        <f t="shared" si="0"/>
        <v>13240</v>
      </c>
      <c r="C45">
        <f t="shared" si="1"/>
        <v>88.202739726027403</v>
      </c>
    </row>
    <row r="46" spans="1:3" x14ac:dyDescent="0.25">
      <c r="A46">
        <v>50</v>
      </c>
      <c r="B46">
        <f t="shared" si="0"/>
        <v>35000</v>
      </c>
      <c r="C46">
        <f t="shared" si="1"/>
        <v>49.452054794520549</v>
      </c>
    </row>
    <row r="47" spans="1:3" x14ac:dyDescent="0.25">
      <c r="A47">
        <v>50</v>
      </c>
      <c r="B47">
        <f t="shared" si="0"/>
        <v>35000</v>
      </c>
      <c r="C47">
        <f t="shared" si="1"/>
        <v>49.452054794520549</v>
      </c>
    </row>
    <row r="48" spans="1:3" x14ac:dyDescent="0.25">
      <c r="A48">
        <v>50</v>
      </c>
      <c r="B48">
        <f t="shared" si="0"/>
        <v>35000</v>
      </c>
      <c r="C48">
        <f t="shared" si="1"/>
        <v>49.452054794520549</v>
      </c>
    </row>
    <row r="49" spans="1:3" x14ac:dyDescent="0.25">
      <c r="A49">
        <v>65</v>
      </c>
      <c r="B49">
        <f t="shared" si="0"/>
        <v>30200</v>
      </c>
      <c r="C49">
        <f t="shared" si="1"/>
        <v>58</v>
      </c>
    </row>
    <row r="50" spans="1:3" x14ac:dyDescent="0.25">
      <c r="A50">
        <v>50</v>
      </c>
      <c r="B50">
        <f t="shared" si="0"/>
        <v>35000</v>
      </c>
      <c r="C50">
        <f t="shared" si="1"/>
        <v>49.452054794520549</v>
      </c>
    </row>
    <row r="51" spans="1:3" x14ac:dyDescent="0.25">
      <c r="A51">
        <v>70</v>
      </c>
      <c r="B51">
        <f t="shared" si="0"/>
        <v>28600</v>
      </c>
      <c r="C51">
        <f t="shared" si="1"/>
        <v>60.849315068493148</v>
      </c>
    </row>
    <row r="52" spans="1:3" x14ac:dyDescent="0.25">
      <c r="A52">
        <v>118</v>
      </c>
      <c r="B52">
        <f t="shared" si="0"/>
        <v>13240</v>
      </c>
      <c r="C52">
        <f t="shared" si="1"/>
        <v>88.202739726027403</v>
      </c>
    </row>
    <row r="53" spans="1:3" x14ac:dyDescent="0.25">
      <c r="A53">
        <v>63</v>
      </c>
      <c r="B53">
        <f t="shared" si="0"/>
        <v>30840</v>
      </c>
      <c r="C53">
        <f t="shared" si="1"/>
        <v>56.860273972602741</v>
      </c>
    </row>
    <row r="54" spans="1:3" x14ac:dyDescent="0.25">
      <c r="A54">
        <v>60</v>
      </c>
      <c r="B54">
        <f t="shared" si="0"/>
        <v>31800</v>
      </c>
      <c r="C54">
        <f t="shared" si="1"/>
        <v>55.150684931506852</v>
      </c>
    </row>
    <row r="55" spans="1:3" x14ac:dyDescent="0.25">
      <c r="A55">
        <v>50</v>
      </c>
      <c r="B55">
        <f t="shared" si="0"/>
        <v>35000</v>
      </c>
      <c r="C55">
        <f t="shared" si="1"/>
        <v>49.452054794520549</v>
      </c>
    </row>
    <row r="56" spans="1:3" x14ac:dyDescent="0.25">
      <c r="A56">
        <v>68</v>
      </c>
      <c r="B56">
        <f t="shared" si="0"/>
        <v>29240</v>
      </c>
      <c r="C56">
        <f t="shared" si="1"/>
        <v>59.709589041095889</v>
      </c>
    </row>
    <row r="57" spans="1:3" x14ac:dyDescent="0.25">
      <c r="A57">
        <v>50</v>
      </c>
      <c r="B57">
        <f t="shared" si="0"/>
        <v>35000</v>
      </c>
      <c r="C57">
        <f t="shared" si="1"/>
        <v>49.452054794520549</v>
      </c>
    </row>
    <row r="58" spans="1:3" x14ac:dyDescent="0.25">
      <c r="A58">
        <v>64</v>
      </c>
      <c r="B58">
        <f t="shared" si="0"/>
        <v>30520</v>
      </c>
      <c r="C58">
        <f t="shared" si="1"/>
        <v>57.43013698630137</v>
      </c>
    </row>
    <row r="59" spans="1:3" x14ac:dyDescent="0.25">
      <c r="A59">
        <v>53</v>
      </c>
      <c r="B59">
        <f t="shared" si="0"/>
        <v>34040</v>
      </c>
      <c r="C59">
        <f t="shared" si="1"/>
        <v>51.161643835616438</v>
      </c>
    </row>
    <row r="60" spans="1:3" x14ac:dyDescent="0.25">
      <c r="A60">
        <v>74</v>
      </c>
      <c r="B60">
        <f t="shared" si="0"/>
        <v>27320</v>
      </c>
      <c r="C60">
        <f t="shared" si="1"/>
        <v>63.128767123287673</v>
      </c>
    </row>
    <row r="61" spans="1:3" x14ac:dyDescent="0.25">
      <c r="A61">
        <v>58</v>
      </c>
      <c r="B61">
        <f t="shared" si="0"/>
        <v>32440</v>
      </c>
      <c r="C61">
        <f t="shared" si="1"/>
        <v>54.010958904109586</v>
      </c>
    </row>
    <row r="62" spans="1:3" x14ac:dyDescent="0.25">
      <c r="A62">
        <v>66</v>
      </c>
      <c r="B62">
        <f t="shared" si="0"/>
        <v>29880</v>
      </c>
      <c r="C62">
        <f t="shared" si="1"/>
        <v>58.56986301369863</v>
      </c>
    </row>
    <row r="63" spans="1:3" x14ac:dyDescent="0.25">
      <c r="A63">
        <v>52</v>
      </c>
      <c r="B63">
        <f t="shared" si="0"/>
        <v>34360</v>
      </c>
      <c r="C63">
        <f t="shared" si="1"/>
        <v>50.591780821917808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3" workbookViewId="0">
      <selection activeCell="B44" sqref="B4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abSelected="1" topLeftCell="E1" workbookViewId="0">
      <selection activeCell="J12" sqref="J12"/>
    </sheetView>
  </sheetViews>
  <sheetFormatPr defaultRowHeight="15" x14ac:dyDescent="0.25"/>
  <cols>
    <col min="1" max="1" width="11.140625" bestFit="1" customWidth="1"/>
    <col min="3" max="3" width="10.5703125" bestFit="1" customWidth="1"/>
    <col min="7" max="7" width="27.7109375" bestFit="1" customWidth="1"/>
    <col min="10" max="10" width="27.7109375" bestFit="1" customWidth="1"/>
  </cols>
  <sheetData>
    <row r="1" spans="1:9" x14ac:dyDescent="0.25">
      <c r="A1" t="s">
        <v>4</v>
      </c>
      <c r="B1" t="s">
        <v>5</v>
      </c>
      <c r="C1" t="s">
        <v>7</v>
      </c>
    </row>
    <row r="2" spans="1:9" x14ac:dyDescent="0.25">
      <c r="A2">
        <v>106</v>
      </c>
      <c r="B2">
        <v>19435</v>
      </c>
      <c r="C2">
        <f>ROUNDUP(((B2-$H$9)*($H$11-$H$12)/($H$10-$H$9)+$H$12),0)</f>
        <v>88</v>
      </c>
      <c r="G2" t="s">
        <v>0</v>
      </c>
      <c r="H2">
        <v>3000</v>
      </c>
    </row>
    <row r="3" spans="1:9" x14ac:dyDescent="0.25">
      <c r="A3">
        <v>104</v>
      </c>
      <c r="B3">
        <v>37270</v>
      </c>
      <c r="C3">
        <f t="shared" ref="C3:C63" si="0">ROUNDUP(((B3-$H$9)*($H$11-$H$12)/($H$10-$H$9)+$H$12),0)</f>
        <v>46</v>
      </c>
      <c r="G3" t="s">
        <v>1</v>
      </c>
      <c r="H3">
        <v>35000</v>
      </c>
    </row>
    <row r="4" spans="1:9" x14ac:dyDescent="0.25">
      <c r="A4">
        <v>106</v>
      </c>
      <c r="B4">
        <v>33525</v>
      </c>
      <c r="C4">
        <f t="shared" si="0"/>
        <v>55</v>
      </c>
      <c r="G4" t="s">
        <v>2</v>
      </c>
      <c r="H4">
        <v>50</v>
      </c>
    </row>
    <row r="5" spans="1:9" x14ac:dyDescent="0.25">
      <c r="A5">
        <v>104</v>
      </c>
      <c r="B5">
        <v>35015</v>
      </c>
      <c r="C5">
        <f t="shared" si="0"/>
        <v>51</v>
      </c>
      <c r="G5" t="s">
        <v>3</v>
      </c>
      <c r="H5">
        <v>150</v>
      </c>
    </row>
    <row r="6" spans="1:9" x14ac:dyDescent="0.25">
      <c r="A6">
        <v>50</v>
      </c>
      <c r="B6">
        <v>34810</v>
      </c>
      <c r="C6">
        <f t="shared" si="0"/>
        <v>52</v>
      </c>
    </row>
    <row r="7" spans="1:9" x14ac:dyDescent="0.25">
      <c r="A7">
        <v>52</v>
      </c>
      <c r="B7">
        <v>36395</v>
      </c>
      <c r="C7">
        <f t="shared" si="0"/>
        <v>48</v>
      </c>
    </row>
    <row r="8" spans="1:9" x14ac:dyDescent="0.25">
      <c r="A8">
        <v>52</v>
      </c>
      <c r="B8">
        <v>35665</v>
      </c>
      <c r="C8">
        <f t="shared" si="0"/>
        <v>50</v>
      </c>
      <c r="G8" t="s">
        <v>6</v>
      </c>
    </row>
    <row r="9" spans="1:9" x14ac:dyDescent="0.25">
      <c r="A9">
        <v>52</v>
      </c>
      <c r="B9">
        <v>37940</v>
      </c>
      <c r="C9">
        <f t="shared" si="0"/>
        <v>44</v>
      </c>
      <c r="G9" t="s">
        <v>0</v>
      </c>
      <c r="H9">
        <v>1000</v>
      </c>
      <c r="I9">
        <v>1000</v>
      </c>
    </row>
    <row r="10" spans="1:9" x14ac:dyDescent="0.25">
      <c r="A10">
        <v>50</v>
      </c>
      <c r="B10">
        <v>30925</v>
      </c>
      <c r="C10">
        <f t="shared" si="0"/>
        <v>61</v>
      </c>
      <c r="G10" t="s">
        <v>1</v>
      </c>
      <c r="H10">
        <v>37500</v>
      </c>
      <c r="I10">
        <v>40000</v>
      </c>
    </row>
    <row r="11" spans="1:9" x14ac:dyDescent="0.25">
      <c r="A11">
        <v>50</v>
      </c>
      <c r="B11">
        <v>38905</v>
      </c>
      <c r="C11">
        <f t="shared" si="0"/>
        <v>42</v>
      </c>
      <c r="G11" t="s">
        <v>2</v>
      </c>
      <c r="H11">
        <v>45</v>
      </c>
      <c r="I11">
        <v>45</v>
      </c>
    </row>
    <row r="12" spans="1:9" x14ac:dyDescent="0.25">
      <c r="A12">
        <v>62</v>
      </c>
      <c r="B12">
        <v>28745</v>
      </c>
      <c r="C12">
        <f t="shared" si="0"/>
        <v>66</v>
      </c>
      <c r="G12" t="s">
        <v>3</v>
      </c>
      <c r="H12">
        <v>130</v>
      </c>
      <c r="I12">
        <v>120</v>
      </c>
    </row>
    <row r="13" spans="1:9" x14ac:dyDescent="0.25">
      <c r="A13">
        <v>57</v>
      </c>
      <c r="B13">
        <v>29815</v>
      </c>
      <c r="C13">
        <f t="shared" si="0"/>
        <v>63</v>
      </c>
    </row>
    <row r="14" spans="1:9" x14ac:dyDescent="0.25">
      <c r="A14">
        <v>62</v>
      </c>
      <c r="B14">
        <v>29070</v>
      </c>
      <c r="C14">
        <f t="shared" si="0"/>
        <v>65</v>
      </c>
    </row>
    <row r="15" spans="1:9" x14ac:dyDescent="0.25">
      <c r="A15">
        <v>63</v>
      </c>
      <c r="B15">
        <v>32775</v>
      </c>
      <c r="C15">
        <f t="shared" si="0"/>
        <v>57</v>
      </c>
    </row>
    <row r="16" spans="1:9" x14ac:dyDescent="0.25">
      <c r="A16">
        <v>66</v>
      </c>
      <c r="B16">
        <v>36500</v>
      </c>
      <c r="C16">
        <f t="shared" si="0"/>
        <v>48</v>
      </c>
    </row>
    <row r="17" spans="1:3" x14ac:dyDescent="0.25">
      <c r="A17">
        <v>59</v>
      </c>
      <c r="B17">
        <v>36880</v>
      </c>
      <c r="C17">
        <f t="shared" si="0"/>
        <v>47</v>
      </c>
    </row>
    <row r="18" spans="1:3" x14ac:dyDescent="0.25">
      <c r="A18">
        <v>90</v>
      </c>
      <c r="B18">
        <v>32275</v>
      </c>
      <c r="C18">
        <f t="shared" si="0"/>
        <v>58</v>
      </c>
    </row>
    <row r="19" spans="1:3" x14ac:dyDescent="0.25">
      <c r="A19">
        <v>90</v>
      </c>
      <c r="B19">
        <v>39295</v>
      </c>
      <c r="C19">
        <f t="shared" si="0"/>
        <v>41</v>
      </c>
    </row>
    <row r="20" spans="1:3" x14ac:dyDescent="0.25">
      <c r="A20">
        <v>89</v>
      </c>
      <c r="B20">
        <v>18300</v>
      </c>
      <c r="C20">
        <f t="shared" si="0"/>
        <v>90</v>
      </c>
    </row>
    <row r="21" spans="1:3" x14ac:dyDescent="0.25">
      <c r="A21">
        <v>50</v>
      </c>
      <c r="B21">
        <v>34405</v>
      </c>
      <c r="C21">
        <f t="shared" si="0"/>
        <v>53</v>
      </c>
    </row>
    <row r="22" spans="1:3" x14ac:dyDescent="0.25">
      <c r="A22">
        <v>50</v>
      </c>
      <c r="B22">
        <v>37860</v>
      </c>
      <c r="C22">
        <f t="shared" si="0"/>
        <v>45</v>
      </c>
    </row>
    <row r="23" spans="1:3" x14ac:dyDescent="0.25">
      <c r="A23">
        <v>57</v>
      </c>
      <c r="B23">
        <v>31650</v>
      </c>
      <c r="C23">
        <f t="shared" si="0"/>
        <v>59</v>
      </c>
    </row>
    <row r="24" spans="1:3" x14ac:dyDescent="0.25">
      <c r="A24">
        <v>50</v>
      </c>
      <c r="B24">
        <v>35310</v>
      </c>
      <c r="C24">
        <f t="shared" si="0"/>
        <v>51</v>
      </c>
    </row>
    <row r="25" spans="1:3" x14ac:dyDescent="0.25">
      <c r="A25">
        <v>55</v>
      </c>
      <c r="B25">
        <v>33450</v>
      </c>
      <c r="C25">
        <f t="shared" si="0"/>
        <v>55</v>
      </c>
    </row>
    <row r="26" spans="1:3" x14ac:dyDescent="0.25">
      <c r="A26">
        <v>50</v>
      </c>
      <c r="B26">
        <v>34370</v>
      </c>
      <c r="C26">
        <f t="shared" si="0"/>
        <v>53</v>
      </c>
    </row>
    <row r="27" spans="1:3" x14ac:dyDescent="0.25">
      <c r="A27">
        <v>50</v>
      </c>
      <c r="B27">
        <v>34940</v>
      </c>
      <c r="C27">
        <f t="shared" si="0"/>
        <v>51</v>
      </c>
    </row>
    <row r="28" spans="1:3" x14ac:dyDescent="0.25">
      <c r="A28">
        <v>50</v>
      </c>
      <c r="B28">
        <v>33290</v>
      </c>
      <c r="C28">
        <f t="shared" si="0"/>
        <v>55</v>
      </c>
    </row>
    <row r="29" spans="1:3" x14ac:dyDescent="0.25">
      <c r="A29">
        <v>62</v>
      </c>
      <c r="B29">
        <v>11905</v>
      </c>
      <c r="C29">
        <f t="shared" si="0"/>
        <v>105</v>
      </c>
    </row>
    <row r="30" spans="1:3" x14ac:dyDescent="0.25">
      <c r="A30">
        <v>50</v>
      </c>
      <c r="B30">
        <v>34230</v>
      </c>
      <c r="C30">
        <f t="shared" si="0"/>
        <v>53</v>
      </c>
    </row>
    <row r="31" spans="1:3" x14ac:dyDescent="0.25">
      <c r="A31">
        <v>52</v>
      </c>
      <c r="B31">
        <v>30445</v>
      </c>
      <c r="C31">
        <f t="shared" si="0"/>
        <v>62</v>
      </c>
    </row>
    <row r="32" spans="1:3" x14ac:dyDescent="0.25">
      <c r="A32">
        <v>50</v>
      </c>
      <c r="B32">
        <v>29235</v>
      </c>
      <c r="C32">
        <f t="shared" si="0"/>
        <v>65</v>
      </c>
    </row>
    <row r="33" spans="1:3" x14ac:dyDescent="0.25">
      <c r="A33">
        <v>55</v>
      </c>
      <c r="B33">
        <v>28740</v>
      </c>
      <c r="C33">
        <f t="shared" si="0"/>
        <v>66</v>
      </c>
    </row>
    <row r="34" spans="1:3" x14ac:dyDescent="0.25">
      <c r="A34">
        <v>50</v>
      </c>
      <c r="B34">
        <v>14170</v>
      </c>
      <c r="C34">
        <f t="shared" si="0"/>
        <v>100</v>
      </c>
    </row>
    <row r="35" spans="1:3" x14ac:dyDescent="0.25">
      <c r="A35">
        <v>120</v>
      </c>
      <c r="B35">
        <v>35035</v>
      </c>
      <c r="C35">
        <f t="shared" si="0"/>
        <v>51</v>
      </c>
    </row>
    <row r="36" spans="1:3" x14ac:dyDescent="0.25">
      <c r="A36">
        <v>114</v>
      </c>
      <c r="B36">
        <v>30235</v>
      </c>
      <c r="C36">
        <f t="shared" si="0"/>
        <v>62</v>
      </c>
    </row>
    <row r="37" spans="1:3" x14ac:dyDescent="0.25">
      <c r="A37">
        <v>119</v>
      </c>
      <c r="B37">
        <v>19085</v>
      </c>
      <c r="C37">
        <f t="shared" si="0"/>
        <v>88</v>
      </c>
    </row>
    <row r="38" spans="1:3" x14ac:dyDescent="0.25">
      <c r="A38">
        <v>54</v>
      </c>
      <c r="B38">
        <v>33190</v>
      </c>
      <c r="C38">
        <f t="shared" si="0"/>
        <v>56</v>
      </c>
    </row>
    <row r="39" spans="1:3" x14ac:dyDescent="0.25">
      <c r="A39">
        <v>50</v>
      </c>
      <c r="B39">
        <v>32745</v>
      </c>
      <c r="C39">
        <f t="shared" si="0"/>
        <v>57</v>
      </c>
    </row>
    <row r="40" spans="1:3" x14ac:dyDescent="0.25">
      <c r="A40">
        <v>59</v>
      </c>
      <c r="B40">
        <v>34220</v>
      </c>
      <c r="C40">
        <f t="shared" si="0"/>
        <v>53</v>
      </c>
    </row>
    <row r="41" spans="1:3" x14ac:dyDescent="0.25">
      <c r="A41">
        <v>50</v>
      </c>
      <c r="B41">
        <v>34110</v>
      </c>
      <c r="C41">
        <f t="shared" si="0"/>
        <v>53</v>
      </c>
    </row>
    <row r="42" spans="1:3" x14ac:dyDescent="0.25">
      <c r="A42">
        <v>119</v>
      </c>
      <c r="B42">
        <v>40525</v>
      </c>
      <c r="C42">
        <f t="shared" si="0"/>
        <v>38</v>
      </c>
    </row>
    <row r="43" spans="1:3" x14ac:dyDescent="0.25">
      <c r="A43">
        <v>54</v>
      </c>
      <c r="B43">
        <v>34320</v>
      </c>
      <c r="C43">
        <f t="shared" si="0"/>
        <v>53</v>
      </c>
    </row>
    <row r="44" spans="1:3" x14ac:dyDescent="0.25">
      <c r="A44">
        <v>118</v>
      </c>
      <c r="B44">
        <v>34950</v>
      </c>
      <c r="C44">
        <f t="shared" si="0"/>
        <v>51</v>
      </c>
    </row>
    <row r="45" spans="1:3" x14ac:dyDescent="0.25">
      <c r="A45">
        <v>118</v>
      </c>
      <c r="B45">
        <v>36430</v>
      </c>
      <c r="C45">
        <f t="shared" si="0"/>
        <v>48</v>
      </c>
    </row>
    <row r="46" spans="1:3" x14ac:dyDescent="0.25">
      <c r="A46">
        <v>50</v>
      </c>
      <c r="B46">
        <v>32680</v>
      </c>
      <c r="C46">
        <f t="shared" si="0"/>
        <v>57</v>
      </c>
    </row>
    <row r="47" spans="1:3" x14ac:dyDescent="0.25">
      <c r="A47">
        <v>50</v>
      </c>
      <c r="B47">
        <v>36300</v>
      </c>
      <c r="C47">
        <f t="shared" si="0"/>
        <v>48</v>
      </c>
    </row>
    <row r="48" spans="1:3" x14ac:dyDescent="0.25">
      <c r="A48">
        <v>50</v>
      </c>
      <c r="B48">
        <v>36820</v>
      </c>
      <c r="C48">
        <f t="shared" si="0"/>
        <v>47</v>
      </c>
    </row>
    <row r="49" spans="1:3" x14ac:dyDescent="0.25">
      <c r="A49">
        <v>65</v>
      </c>
      <c r="B49">
        <v>33650</v>
      </c>
      <c r="C49">
        <f t="shared" si="0"/>
        <v>54</v>
      </c>
    </row>
    <row r="50" spans="1:3" x14ac:dyDescent="0.25">
      <c r="A50">
        <v>50</v>
      </c>
      <c r="B50">
        <v>33615</v>
      </c>
      <c r="C50">
        <f t="shared" si="0"/>
        <v>55</v>
      </c>
    </row>
    <row r="51" spans="1:3" x14ac:dyDescent="0.25">
      <c r="A51">
        <v>70</v>
      </c>
      <c r="B51">
        <v>33455</v>
      </c>
      <c r="C51">
        <f t="shared" si="0"/>
        <v>55</v>
      </c>
    </row>
    <row r="52" spans="1:3" x14ac:dyDescent="0.25">
      <c r="A52">
        <v>118</v>
      </c>
      <c r="B52">
        <v>33675</v>
      </c>
      <c r="C52">
        <f t="shared" si="0"/>
        <v>54</v>
      </c>
    </row>
    <row r="53" spans="1:3" x14ac:dyDescent="0.25">
      <c r="A53">
        <v>63</v>
      </c>
      <c r="B53">
        <v>13050</v>
      </c>
      <c r="C53">
        <f t="shared" si="0"/>
        <v>102</v>
      </c>
    </row>
    <row r="54" spans="1:3" x14ac:dyDescent="0.25">
      <c r="A54">
        <v>60</v>
      </c>
      <c r="B54">
        <v>36295</v>
      </c>
      <c r="C54">
        <f t="shared" si="0"/>
        <v>48</v>
      </c>
    </row>
    <row r="55" spans="1:3" x14ac:dyDescent="0.25">
      <c r="A55">
        <v>50</v>
      </c>
      <c r="B55">
        <v>34220</v>
      </c>
      <c r="C55">
        <f t="shared" si="0"/>
        <v>53</v>
      </c>
    </row>
    <row r="56" spans="1:3" x14ac:dyDescent="0.25">
      <c r="A56">
        <v>68</v>
      </c>
      <c r="B56">
        <v>35880</v>
      </c>
      <c r="C56">
        <f t="shared" si="0"/>
        <v>49</v>
      </c>
    </row>
    <row r="57" spans="1:3" x14ac:dyDescent="0.25">
      <c r="A57">
        <v>50</v>
      </c>
      <c r="B57">
        <v>35335</v>
      </c>
      <c r="C57">
        <f t="shared" si="0"/>
        <v>51</v>
      </c>
    </row>
    <row r="58" spans="1:3" x14ac:dyDescent="0.25">
      <c r="A58">
        <v>64</v>
      </c>
      <c r="B58">
        <v>31660</v>
      </c>
      <c r="C58">
        <f t="shared" si="0"/>
        <v>59</v>
      </c>
    </row>
    <row r="59" spans="1:3" x14ac:dyDescent="0.25">
      <c r="A59">
        <v>53</v>
      </c>
      <c r="B59">
        <v>13545</v>
      </c>
      <c r="C59">
        <f t="shared" si="0"/>
        <v>101</v>
      </c>
    </row>
    <row r="60" spans="1:3" x14ac:dyDescent="0.25">
      <c r="A60">
        <v>74</v>
      </c>
      <c r="B60">
        <v>36595</v>
      </c>
      <c r="C60">
        <f t="shared" si="0"/>
        <v>48</v>
      </c>
    </row>
    <row r="61" spans="1:3" x14ac:dyDescent="0.25">
      <c r="A61">
        <v>58</v>
      </c>
      <c r="B61">
        <v>35400</v>
      </c>
      <c r="C61">
        <f t="shared" si="0"/>
        <v>50</v>
      </c>
    </row>
    <row r="62" spans="1:3" x14ac:dyDescent="0.25">
      <c r="A62">
        <v>66</v>
      </c>
      <c r="B62">
        <v>34605</v>
      </c>
      <c r="C62">
        <f t="shared" si="0"/>
        <v>52</v>
      </c>
    </row>
    <row r="63" spans="1:3" x14ac:dyDescent="0.25">
      <c r="A63">
        <v>52</v>
      </c>
      <c r="B63">
        <v>34540</v>
      </c>
      <c r="C63">
        <f t="shared" si="0"/>
        <v>52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Reverse call</vt:lpstr>
      <vt:lpstr>Plot2</vt:lpstr>
    </vt:vector>
  </TitlesOfParts>
  <Company>Tervis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Perez</dc:creator>
  <cp:lastModifiedBy>Hamilton Perez</cp:lastModifiedBy>
  <dcterms:created xsi:type="dcterms:W3CDTF">2016-02-29T18:47:53Z</dcterms:created>
  <dcterms:modified xsi:type="dcterms:W3CDTF">2016-03-24T13:03:51Z</dcterms:modified>
</cp:coreProperties>
</file>