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ucas\Desktop\Controle\Simulador\Simulador\OpenLAP-Lap-Time-Simulator-master\"/>
    </mc:Choice>
  </mc:AlternateContent>
  <xr:revisionPtr revIDLastSave="0" documentId="13_ncr:1_{7AB224E4-DB01-4816-BC4A-B4A0831D35C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fo" sheetId="1" r:id="rId1"/>
    <sheet name="Torque Curve" sheetId="2" r:id="rId2"/>
  </sheets>
  <calcPr calcId="181029"/>
  <extLst>
    <ext uri="GoogleSheetsCustomDataVersion2">
      <go:sheetsCustomData xmlns:go="http://customooxmlschemas.google.com/" r:id="rId6" roundtripDataChecksum="1dKUzprAtx2O1ymYBJIfh56vdBlOB2+AXhdzveUprq0="/>
    </ext>
  </extLst>
</workbook>
</file>

<file path=xl/calcChain.xml><?xml version="1.0" encoding="utf-8"?>
<calcChain xmlns="http://schemas.openxmlformats.org/spreadsheetml/2006/main">
  <c r="J43" i="2" l="1"/>
  <c r="B77" i="2"/>
  <c r="B82" i="2"/>
  <c r="B48" i="2"/>
  <c r="B73" i="2"/>
  <c r="B84" i="2"/>
  <c r="B71" i="2"/>
  <c r="B44" i="2"/>
  <c r="B74" i="2"/>
  <c r="B68" i="2"/>
  <c r="B49" i="2"/>
  <c r="B46" i="2"/>
  <c r="B52" i="2"/>
  <c r="B69" i="2"/>
  <c r="B65" i="2"/>
  <c r="B57" i="2"/>
  <c r="B56" i="2"/>
  <c r="B72" i="2"/>
  <c r="B81" i="2"/>
  <c r="B66" i="2"/>
  <c r="B61" i="2"/>
  <c r="B78" i="2"/>
  <c r="B67" i="2"/>
  <c r="B70" i="2"/>
  <c r="B79" i="2"/>
  <c r="B59" i="2"/>
  <c r="B64" i="2"/>
  <c r="B85" i="2"/>
  <c r="B54" i="2"/>
  <c r="B60" i="2"/>
  <c r="B58" i="2"/>
  <c r="B51" i="2"/>
  <c r="B76" i="2"/>
  <c r="B75" i="2"/>
  <c r="B80" i="2"/>
  <c r="B63" i="2"/>
  <c r="B50" i="2"/>
  <c r="B47" i="2"/>
  <c r="B45" i="2"/>
  <c r="B62" i="2"/>
  <c r="B83" i="2"/>
  <c r="B53" i="2"/>
  <c r="B55" i="2"/>
</calcChain>
</file>

<file path=xl/sharedStrings.xml><?xml version="1.0" encoding="utf-8"?>
<sst xmlns="http://schemas.openxmlformats.org/spreadsheetml/2006/main" count="149" uniqueCount="100">
  <si>
    <t>Category</t>
  </si>
  <si>
    <t>Description</t>
  </si>
  <si>
    <t>Value</t>
  </si>
  <si>
    <t>Unit</t>
  </si>
  <si>
    <t>Comment</t>
  </si>
  <si>
    <t>General</t>
  </si>
  <si>
    <t>Name</t>
  </si>
  <si>
    <t>NK 624 100%</t>
  </si>
  <si>
    <t>-</t>
  </si>
  <si>
    <t>Type</t>
  </si>
  <si>
    <t>Open Wheel</t>
  </si>
  <si>
    <t>Inertia</t>
  </si>
  <si>
    <t>Total Mass</t>
  </si>
  <si>
    <t>kg</t>
  </si>
  <si>
    <t>Front Mass Distribution</t>
  </si>
  <si>
    <t>%</t>
  </si>
  <si>
    <t>Dimensions</t>
  </si>
  <si>
    <t>Wheelbase</t>
  </si>
  <si>
    <t>mm</t>
  </si>
  <si>
    <t>Steering</t>
  </si>
  <si>
    <t>Steering Rack Ratio</t>
  </si>
  <si>
    <t>[Steering Wheel Angle]/[Wheel Angle]</t>
  </si>
  <si>
    <t>Aerodynamics</t>
  </si>
  <si>
    <t>Lift Coefficient CL</t>
  </si>
  <si>
    <t>Positive = Lift / Negative = Downforce</t>
  </si>
  <si>
    <t>Drag Coefficient CD</t>
  </si>
  <si>
    <t>Should be negative</t>
  </si>
  <si>
    <t>CL Scale Multiplier</t>
  </si>
  <si>
    <t>CD Scale Multiplier</t>
  </si>
  <si>
    <t>Front Aero Distribution</t>
  </si>
  <si>
    <t>Frontal Area</t>
  </si>
  <si>
    <t>m2</t>
  </si>
  <si>
    <t>Air Density</t>
  </si>
  <si>
    <t>kg/m3</t>
  </si>
  <si>
    <t>Recommended value:  1.225</t>
  </si>
  <si>
    <t>Brakes</t>
  </si>
  <si>
    <t>Disc Outer Diameter</t>
  </si>
  <si>
    <t>Assumed to be the same on all corners.</t>
  </si>
  <si>
    <t>Pad Height</t>
  </si>
  <si>
    <t>Pad Friction Coefficient</t>
  </si>
  <si>
    <t>Assumed to be the same on all pads. Recommended value: 0.45</t>
  </si>
  <si>
    <t>Caliper Number of Pistons</t>
  </si>
  <si>
    <t>Caliper Piston Diameter</t>
  </si>
  <si>
    <t>Master Cylinder Piston Diameter</t>
  </si>
  <si>
    <t>Assumed to be the same both front and rear.</t>
  </si>
  <si>
    <t>Pedal Ratio</t>
  </si>
  <si>
    <t>[Foot Force Application Point Lever Arm]/[Master Cylinder Lever Arm]</t>
  </si>
  <si>
    <t>Tyres</t>
  </si>
  <si>
    <t>Grip Factor Multiplier</t>
  </si>
  <si>
    <t>Tyre Radius</t>
  </si>
  <si>
    <t>Assumed to be the same on all tyres.</t>
  </si>
  <si>
    <t>Rolling Resistance</t>
  </si>
  <si>
    <t>Assumed to be the same on all tyres. Needs to be negative. Recommended value: -0.001</t>
  </si>
  <si>
    <t>Longitudinal Friction Coefficient</t>
  </si>
  <si>
    <t>Assumed to be the same on all tyres. Slick tyres: 1.8, Street tyres: 0.9-1.2</t>
  </si>
  <si>
    <t>Longitudinal Friction Load Rating</t>
  </si>
  <si>
    <t>Assumed to be the same on all tyres. Recommended value: M/4</t>
  </si>
  <si>
    <t>Longitudinal Friction Sensitivity</t>
  </si>
  <si>
    <t>1/N</t>
  </si>
  <si>
    <t>Assumed to be the same on all tyres. Should be positive. Recommended value:  0.0001</t>
  </si>
  <si>
    <t>Lateral Friction Coefficient</t>
  </si>
  <si>
    <t>Lateral Friction Load Rating</t>
  </si>
  <si>
    <t>Lateral Friction Sensitivity</t>
  </si>
  <si>
    <t>Front Cornering Stiffness</t>
  </si>
  <si>
    <t>N/deg</t>
  </si>
  <si>
    <t>Recommended value:  800-1000</t>
  </si>
  <si>
    <t>Rear Cornering Stiffness</t>
  </si>
  <si>
    <t>Engine</t>
  </si>
  <si>
    <t>Power Factor Multiplier</t>
  </si>
  <si>
    <t>Thermal Efficiency</t>
  </si>
  <si>
    <t>Recommended value: 0.3 for ICE</t>
  </si>
  <si>
    <t>Fuel Lower Heating Value</t>
  </si>
  <si>
    <t>J/kg</t>
  </si>
  <si>
    <t>Recommended value:  4.72E+07 for petrol</t>
  </si>
  <si>
    <t>Transmission</t>
  </si>
  <si>
    <t>Drive Type</t>
  </si>
  <si>
    <t>RWD</t>
  </si>
  <si>
    <t>Gear Shift Time</t>
  </si>
  <si>
    <t>s</t>
  </si>
  <si>
    <t>Only used in dragster mode</t>
  </si>
  <si>
    <t>Primary Gear Efficiency</t>
  </si>
  <si>
    <t>Recommended value:  0.98 for spur/helical gears</t>
  </si>
  <si>
    <t>Final Gear Efficiency</t>
  </si>
  <si>
    <t>Recommended value:  0.90 for bevel gears</t>
  </si>
  <si>
    <t>Gearbox Efficiency</t>
  </si>
  <si>
    <t>Primary Gear Reduction</t>
  </si>
  <si>
    <t>From crancskaft to Input shaft.</t>
  </si>
  <si>
    <t>Final Gear Reduction</t>
  </si>
  <si>
    <t>1st Gear Ratio</t>
  </si>
  <si>
    <t>2nd Gear Ratio</t>
  </si>
  <si>
    <t>3rd Gear Ratio</t>
  </si>
  <si>
    <t>4th Gear Ratio</t>
  </si>
  <si>
    <t>5th Gear Ratio</t>
  </si>
  <si>
    <t>6th Gear Ratio</t>
  </si>
  <si>
    <t>7th Gear Ratio</t>
  </si>
  <si>
    <t>8th Gear Ratio</t>
  </si>
  <si>
    <t>9th Gear Ratio</t>
  </si>
  <si>
    <t>10th Gear Ratio</t>
  </si>
  <si>
    <t>Engine Speed [rpm]</t>
  </si>
  <si>
    <t>Torque [Nm]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</si>
</sst>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7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name val="Calibri"/>
    </font>
    <font>
      <sz val="11"/>
      <color rgb="FF000000"/>
      <name val="Calibri"/>
    </font>
    <font>
      <sz val="10"/>
      <color theme="1"/>
      <name val="Arial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CC2E5"/>
        <bgColor rgb="FF9CC2E5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/>
    <xf numFmtId="0" fontId="1" fillId="2" borderId="3" xfId="0" applyFont="1" applyFill="1" applyBorder="1"/>
    <xf numFmtId="0" fontId="2" fillId="4" borderId="5" xfId="0" applyFont="1" applyFill="1" applyBorder="1" applyAlignment="1">
      <alignment horizontal="left" vertical="center"/>
    </xf>
    <xf numFmtId="0" fontId="2" fillId="5" borderId="5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8" xfId="0" applyFont="1" applyFill="1" applyBorder="1" applyAlignment="1">
      <alignment horizontal="left" vertical="center"/>
    </xf>
    <xf numFmtId="0" fontId="2" fillId="5" borderId="8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3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5" borderId="2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11" xfId="0" applyFont="1" applyFill="1" applyBorder="1" applyAlignment="1">
      <alignment horizontal="left" vertical="center"/>
    </xf>
    <xf numFmtId="0" fontId="2" fillId="5" borderId="11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11" fontId="2" fillId="5" borderId="8" xfId="0" applyNumberFormat="1" applyFont="1" applyFill="1" applyBorder="1"/>
    <xf numFmtId="0" fontId="2" fillId="4" borderId="13" xfId="0" applyFont="1" applyFill="1" applyBorder="1" applyAlignment="1">
      <alignment horizontal="left" vertical="center"/>
    </xf>
    <xf numFmtId="0" fontId="2" fillId="5" borderId="13" xfId="0" applyFont="1" applyFill="1" applyBorder="1"/>
    <xf numFmtId="0" fontId="2" fillId="4" borderId="13" xfId="0" applyFont="1" applyFill="1" applyBorder="1"/>
    <xf numFmtId="0" fontId="2" fillId="4" borderId="14" xfId="0" applyFont="1" applyFill="1" applyBorder="1"/>
    <xf numFmtId="0" fontId="2" fillId="4" borderId="11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0" borderId="0" xfId="0" applyFont="1"/>
    <xf numFmtId="1" fontId="4" fillId="6" borderId="15" xfId="0" applyNumberFormat="1" applyFont="1" applyFill="1" applyBorder="1"/>
    <xf numFmtId="164" fontId="5" fillId="0" borderId="16" xfId="0" applyNumberFormat="1" applyFont="1" applyBorder="1" applyAlignment="1">
      <alignment horizontal="left" readingOrder="1"/>
    </xf>
    <xf numFmtId="2" fontId="2" fillId="5" borderId="17" xfId="0" applyNumberFormat="1" applyFont="1" applyFill="1" applyBorder="1" applyAlignment="1">
      <alignment horizontal="right" wrapText="1"/>
    </xf>
    <xf numFmtId="2" fontId="2" fillId="0" borderId="0" xfId="0" applyNumberFormat="1" applyFont="1"/>
    <xf numFmtId="0" fontId="2" fillId="3" borderId="4" xfId="0" applyFont="1" applyFill="1" applyBorder="1" applyAlignment="1">
      <alignment horizontal="left" vertical="center"/>
    </xf>
    <xf numFmtId="0" fontId="3" fillId="0" borderId="7" xfId="0" applyFont="1" applyBorder="1"/>
    <xf numFmtId="0" fontId="3" fillId="0" borderId="10" xfId="0" applyFont="1" applyBorder="1"/>
    <xf numFmtId="2" fontId="6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Torque Curve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288">
  <tableColumns count="2">
    <tableColumn id="1" xr3:uid="{00000000-0010-0000-0000-000001000000}" name="Engine Speed [rpm]"/>
    <tableColumn id="2" xr3:uid="{00000000-0010-0000-0000-000002000000}" name="Torque [Nm]"/>
  </tableColumns>
  <tableStyleInfo name="Torque Curv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/>
  </sheetViews>
  <sheetFormatPr defaultColWidth="14.44140625" defaultRowHeight="15" customHeight="1"/>
  <cols>
    <col min="1" max="1" width="13.6640625" customWidth="1"/>
    <col min="2" max="2" width="30.44140625" customWidth="1"/>
    <col min="3" max="3" width="12.109375" customWidth="1"/>
    <col min="4" max="4" width="6.5546875" customWidth="1"/>
    <col min="5" max="5" width="81.109375" customWidth="1"/>
    <col min="6" max="6" width="10.33203125" customWidth="1"/>
    <col min="7" max="26" width="8.6640625" customWidth="1"/>
  </cols>
  <sheetData>
    <row r="1" spans="1:5" ht="14.4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spans="1:5" ht="14.4">
      <c r="A2" s="34" t="s">
        <v>5</v>
      </c>
      <c r="B2" s="5" t="s">
        <v>6</v>
      </c>
      <c r="C2" s="6" t="s">
        <v>7</v>
      </c>
      <c r="D2" s="7" t="s">
        <v>8</v>
      </c>
      <c r="E2" s="8"/>
    </row>
    <row r="3" spans="1:5" ht="14.4">
      <c r="A3" s="35"/>
      <c r="B3" s="9" t="s">
        <v>9</v>
      </c>
      <c r="C3" s="10" t="s">
        <v>10</v>
      </c>
      <c r="D3" s="11" t="s">
        <v>8</v>
      </c>
      <c r="E3" s="12"/>
    </row>
    <row r="4" spans="1:5" ht="14.4">
      <c r="A4" s="34" t="s">
        <v>11</v>
      </c>
      <c r="B4" s="5" t="s">
        <v>12</v>
      </c>
      <c r="C4" s="6">
        <v>385</v>
      </c>
      <c r="D4" s="7" t="s">
        <v>13</v>
      </c>
      <c r="E4" s="8"/>
    </row>
    <row r="5" spans="1:5" ht="14.4">
      <c r="A5" s="35"/>
      <c r="B5" s="9" t="s">
        <v>14</v>
      </c>
      <c r="C5" s="10">
        <v>45</v>
      </c>
      <c r="D5" s="11" t="s">
        <v>15</v>
      </c>
      <c r="E5" s="12"/>
    </row>
    <row r="6" spans="1:5" ht="14.4">
      <c r="A6" s="13" t="s">
        <v>16</v>
      </c>
      <c r="B6" s="14" t="s">
        <v>17</v>
      </c>
      <c r="C6" s="15">
        <v>1550</v>
      </c>
      <c r="D6" s="16" t="s">
        <v>18</v>
      </c>
      <c r="E6" s="17"/>
    </row>
    <row r="7" spans="1:5" ht="14.4">
      <c r="A7" s="13" t="s">
        <v>19</v>
      </c>
      <c r="B7" s="14" t="s">
        <v>20</v>
      </c>
      <c r="C7" s="15">
        <v>3.52</v>
      </c>
      <c r="D7" s="16" t="s">
        <v>8</v>
      </c>
      <c r="E7" s="17" t="s">
        <v>21</v>
      </c>
    </row>
    <row r="8" spans="1:5" ht="14.4">
      <c r="A8" s="34" t="s">
        <v>22</v>
      </c>
      <c r="B8" s="5" t="s">
        <v>23</v>
      </c>
      <c r="C8" s="6">
        <v>-1.28</v>
      </c>
      <c r="D8" s="7" t="s">
        <v>8</v>
      </c>
      <c r="E8" s="8" t="s">
        <v>24</v>
      </c>
    </row>
    <row r="9" spans="1:5" ht="14.4">
      <c r="A9" s="36"/>
      <c r="B9" s="18" t="s">
        <v>25</v>
      </c>
      <c r="C9" s="19">
        <v>-0.77</v>
      </c>
      <c r="D9" s="20" t="s">
        <v>8</v>
      </c>
      <c r="E9" s="21" t="s">
        <v>26</v>
      </c>
    </row>
    <row r="10" spans="1:5" ht="14.4">
      <c r="A10" s="36"/>
      <c r="B10" s="18" t="s">
        <v>27</v>
      </c>
      <c r="C10" s="19">
        <v>1</v>
      </c>
      <c r="D10" s="20" t="s">
        <v>8</v>
      </c>
      <c r="E10" s="21"/>
    </row>
    <row r="11" spans="1:5" ht="14.4">
      <c r="A11" s="36"/>
      <c r="B11" s="18" t="s">
        <v>28</v>
      </c>
      <c r="C11" s="19">
        <v>1</v>
      </c>
      <c r="D11" s="20" t="s">
        <v>8</v>
      </c>
      <c r="E11" s="21"/>
    </row>
    <row r="12" spans="1:5" ht="14.4">
      <c r="A12" s="36"/>
      <c r="B12" s="18" t="s">
        <v>29</v>
      </c>
      <c r="C12" s="19">
        <v>55</v>
      </c>
      <c r="D12" s="20" t="s">
        <v>15</v>
      </c>
      <c r="E12" s="21"/>
    </row>
    <row r="13" spans="1:5" ht="14.4">
      <c r="A13" s="36"/>
      <c r="B13" s="18" t="s">
        <v>30</v>
      </c>
      <c r="C13" s="19">
        <v>0.85</v>
      </c>
      <c r="D13" s="20" t="s">
        <v>31</v>
      </c>
      <c r="E13" s="21"/>
    </row>
    <row r="14" spans="1:5" ht="14.4">
      <c r="A14" s="35"/>
      <c r="B14" s="9" t="s">
        <v>32</v>
      </c>
      <c r="C14" s="10">
        <v>1.18</v>
      </c>
      <c r="D14" s="11" t="s">
        <v>33</v>
      </c>
      <c r="E14" s="12" t="s">
        <v>34</v>
      </c>
    </row>
    <row r="15" spans="1:5" ht="14.4">
      <c r="A15" s="34" t="s">
        <v>35</v>
      </c>
      <c r="B15" s="5" t="s">
        <v>36</v>
      </c>
      <c r="C15" s="6">
        <v>210</v>
      </c>
      <c r="D15" s="7" t="s">
        <v>18</v>
      </c>
      <c r="E15" s="8" t="s">
        <v>37</v>
      </c>
    </row>
    <row r="16" spans="1:5" ht="14.4">
      <c r="A16" s="36"/>
      <c r="B16" s="18" t="s">
        <v>38</v>
      </c>
      <c r="C16" s="19">
        <v>43.84</v>
      </c>
      <c r="D16" s="20" t="s">
        <v>18</v>
      </c>
      <c r="E16" s="21" t="s">
        <v>37</v>
      </c>
    </row>
    <row r="17" spans="1:5" ht="14.4">
      <c r="A17" s="36"/>
      <c r="B17" s="18" t="s">
        <v>39</v>
      </c>
      <c r="C17" s="19">
        <v>0.45</v>
      </c>
      <c r="D17" s="20" t="s">
        <v>8</v>
      </c>
      <c r="E17" s="21" t="s">
        <v>40</v>
      </c>
    </row>
    <row r="18" spans="1:5" ht="14.4">
      <c r="A18" s="36"/>
      <c r="B18" s="18" t="s">
        <v>41</v>
      </c>
      <c r="C18" s="19">
        <v>2</v>
      </c>
      <c r="D18" s="20" t="s">
        <v>8</v>
      </c>
      <c r="E18" s="21" t="s">
        <v>37</v>
      </c>
    </row>
    <row r="19" spans="1:5" ht="14.4">
      <c r="A19" s="36"/>
      <c r="B19" s="18" t="s">
        <v>42</v>
      </c>
      <c r="C19" s="19">
        <v>40</v>
      </c>
      <c r="D19" s="20" t="s">
        <v>18</v>
      </c>
      <c r="E19" s="21" t="s">
        <v>37</v>
      </c>
    </row>
    <row r="20" spans="1:5" ht="14.4">
      <c r="A20" s="36"/>
      <c r="B20" s="18" t="s">
        <v>43</v>
      </c>
      <c r="C20" s="19">
        <v>12.7</v>
      </c>
      <c r="D20" s="20" t="s">
        <v>18</v>
      </c>
      <c r="E20" s="21" t="s">
        <v>44</v>
      </c>
    </row>
    <row r="21" spans="1:5" ht="15.75" customHeight="1">
      <c r="A21" s="35"/>
      <c r="B21" s="9" t="s">
        <v>45</v>
      </c>
      <c r="C21" s="10">
        <v>5.5</v>
      </c>
      <c r="D21" s="11" t="s">
        <v>8</v>
      </c>
      <c r="E21" s="12" t="s">
        <v>46</v>
      </c>
    </row>
    <row r="22" spans="1:5" ht="15.75" customHeight="1">
      <c r="A22" s="34" t="s">
        <v>47</v>
      </c>
      <c r="B22" s="5" t="s">
        <v>48</v>
      </c>
      <c r="C22" s="6">
        <v>0.8</v>
      </c>
      <c r="D22" s="7" t="s">
        <v>8</v>
      </c>
      <c r="E22" s="8"/>
    </row>
    <row r="23" spans="1:5" ht="15.75" customHeight="1">
      <c r="A23" s="36"/>
      <c r="B23" s="18" t="s">
        <v>49</v>
      </c>
      <c r="C23" s="19">
        <v>260.35000000000002</v>
      </c>
      <c r="D23" s="20" t="s">
        <v>18</v>
      </c>
      <c r="E23" s="21" t="s">
        <v>50</v>
      </c>
    </row>
    <row r="24" spans="1:5" ht="15.75" customHeight="1">
      <c r="A24" s="36"/>
      <c r="B24" s="18" t="s">
        <v>51</v>
      </c>
      <c r="C24" s="19">
        <v>-0.03</v>
      </c>
      <c r="D24" s="20" t="s">
        <v>8</v>
      </c>
      <c r="E24" s="21" t="s">
        <v>52</v>
      </c>
    </row>
    <row r="25" spans="1:5" ht="15.75" customHeight="1">
      <c r="A25" s="36"/>
      <c r="B25" s="18" t="s">
        <v>53</v>
      </c>
      <c r="C25" s="19">
        <v>1.25</v>
      </c>
      <c r="D25" s="20" t="s">
        <v>8</v>
      </c>
      <c r="E25" s="21" t="s">
        <v>54</v>
      </c>
    </row>
    <row r="26" spans="1:5" ht="15.75" customHeight="1">
      <c r="A26" s="36"/>
      <c r="B26" s="18" t="s">
        <v>55</v>
      </c>
      <c r="C26" s="19">
        <v>84.25</v>
      </c>
      <c r="D26" s="20" t="s">
        <v>13</v>
      </c>
      <c r="E26" s="21" t="s">
        <v>56</v>
      </c>
    </row>
    <row r="27" spans="1:5" ht="15.75" customHeight="1">
      <c r="A27" s="36"/>
      <c r="B27" s="18" t="s">
        <v>57</v>
      </c>
      <c r="C27" s="19">
        <v>1E-4</v>
      </c>
      <c r="D27" s="20" t="s">
        <v>58</v>
      </c>
      <c r="E27" s="21" t="s">
        <v>59</v>
      </c>
    </row>
    <row r="28" spans="1:5" ht="15.75" customHeight="1">
      <c r="A28" s="36"/>
      <c r="B28" s="18" t="s">
        <v>60</v>
      </c>
      <c r="C28" s="19">
        <v>1.4125000000000001</v>
      </c>
      <c r="D28" s="20" t="s">
        <v>8</v>
      </c>
      <c r="E28" s="21" t="s">
        <v>54</v>
      </c>
    </row>
    <row r="29" spans="1:5" ht="15.75" customHeight="1">
      <c r="A29" s="36"/>
      <c r="B29" s="18" t="s">
        <v>61</v>
      </c>
      <c r="C29" s="19">
        <v>84.25</v>
      </c>
      <c r="D29" s="20" t="s">
        <v>13</v>
      </c>
      <c r="E29" s="21" t="s">
        <v>56</v>
      </c>
    </row>
    <row r="30" spans="1:5" ht="15.75" customHeight="1">
      <c r="A30" s="36"/>
      <c r="B30" s="18" t="s">
        <v>62</v>
      </c>
      <c r="C30" s="19">
        <v>2.0000000000000001E-4</v>
      </c>
      <c r="D30" s="20" t="s">
        <v>58</v>
      </c>
      <c r="E30" s="21" t="s">
        <v>59</v>
      </c>
    </row>
    <row r="31" spans="1:5" ht="15.75" customHeight="1">
      <c r="A31" s="36"/>
      <c r="B31" s="18" t="s">
        <v>63</v>
      </c>
      <c r="C31" s="19">
        <v>778.17</v>
      </c>
      <c r="D31" s="20" t="s">
        <v>64</v>
      </c>
      <c r="E31" s="21" t="s">
        <v>65</v>
      </c>
    </row>
    <row r="32" spans="1:5" ht="15.75" customHeight="1">
      <c r="A32" s="35"/>
      <c r="B32" s="9" t="s">
        <v>66</v>
      </c>
      <c r="C32" s="10">
        <v>778.17</v>
      </c>
      <c r="D32" s="11" t="s">
        <v>64</v>
      </c>
      <c r="E32" s="12" t="s">
        <v>65</v>
      </c>
    </row>
    <row r="33" spans="1:5" ht="15.75" customHeight="1">
      <c r="A33" s="34" t="s">
        <v>67</v>
      </c>
      <c r="B33" s="5" t="s">
        <v>68</v>
      </c>
      <c r="C33" s="6">
        <v>1</v>
      </c>
      <c r="D33" s="7" t="s">
        <v>8</v>
      </c>
      <c r="E33" s="8"/>
    </row>
    <row r="34" spans="1:5" ht="15.75" customHeight="1">
      <c r="A34" s="36"/>
      <c r="B34" s="18" t="s">
        <v>69</v>
      </c>
      <c r="C34" s="19">
        <v>0.85</v>
      </c>
      <c r="D34" s="20" t="s">
        <v>8</v>
      </c>
      <c r="E34" s="21" t="s">
        <v>70</v>
      </c>
    </row>
    <row r="35" spans="1:5" ht="15.75" customHeight="1">
      <c r="A35" s="35"/>
      <c r="B35" s="9" t="s">
        <v>71</v>
      </c>
      <c r="C35" s="22">
        <v>247930.435</v>
      </c>
      <c r="D35" s="11" t="s">
        <v>72</v>
      </c>
      <c r="E35" s="12" t="s">
        <v>73</v>
      </c>
    </row>
    <row r="36" spans="1:5" ht="15.75" customHeight="1">
      <c r="A36" s="34" t="s">
        <v>74</v>
      </c>
      <c r="B36" s="5" t="s">
        <v>75</v>
      </c>
      <c r="C36" s="6" t="s">
        <v>76</v>
      </c>
      <c r="D36" s="7" t="s">
        <v>8</v>
      </c>
      <c r="E36" s="8"/>
    </row>
    <row r="37" spans="1:5" ht="15.75" customHeight="1">
      <c r="A37" s="36"/>
      <c r="B37" s="23" t="s">
        <v>77</v>
      </c>
      <c r="C37" s="24">
        <v>0.01</v>
      </c>
      <c r="D37" s="25" t="s">
        <v>78</v>
      </c>
      <c r="E37" s="26" t="s">
        <v>79</v>
      </c>
    </row>
    <row r="38" spans="1:5" ht="15.75" customHeight="1">
      <c r="A38" s="36"/>
      <c r="B38" s="23" t="s">
        <v>80</v>
      </c>
      <c r="C38" s="24">
        <v>1</v>
      </c>
      <c r="D38" s="25" t="s">
        <v>8</v>
      </c>
      <c r="E38" s="26" t="s">
        <v>81</v>
      </c>
    </row>
    <row r="39" spans="1:5" ht="15.75" customHeight="1">
      <c r="A39" s="36"/>
      <c r="B39" s="23" t="s">
        <v>82</v>
      </c>
      <c r="C39" s="24">
        <v>1</v>
      </c>
      <c r="D39" s="25" t="s">
        <v>8</v>
      </c>
      <c r="E39" s="26" t="s">
        <v>83</v>
      </c>
    </row>
    <row r="40" spans="1:5" ht="15.75" customHeight="1">
      <c r="A40" s="36"/>
      <c r="B40" s="23" t="s">
        <v>84</v>
      </c>
      <c r="C40" s="24">
        <v>0.93</v>
      </c>
      <c r="D40" s="25" t="s">
        <v>8</v>
      </c>
      <c r="E40" s="26" t="s">
        <v>81</v>
      </c>
    </row>
    <row r="41" spans="1:5" ht="15.75" customHeight="1">
      <c r="A41" s="36"/>
      <c r="B41" s="18" t="s">
        <v>85</v>
      </c>
      <c r="C41" s="19">
        <v>1</v>
      </c>
      <c r="D41" s="20" t="s">
        <v>8</v>
      </c>
      <c r="E41" s="21" t="s">
        <v>86</v>
      </c>
    </row>
    <row r="42" spans="1:5" ht="15.75" customHeight="1">
      <c r="A42" s="36"/>
      <c r="B42" s="18" t="s">
        <v>87</v>
      </c>
      <c r="C42" s="19">
        <v>8.89</v>
      </c>
      <c r="D42" s="20" t="s">
        <v>8</v>
      </c>
      <c r="E42" s="21"/>
    </row>
    <row r="43" spans="1:5" ht="15.75" customHeight="1">
      <c r="A43" s="36"/>
      <c r="B43" s="27" t="s">
        <v>88</v>
      </c>
      <c r="C43" s="19">
        <v>1</v>
      </c>
      <c r="D43" s="20" t="s">
        <v>8</v>
      </c>
      <c r="E43" s="21"/>
    </row>
    <row r="44" spans="1:5" ht="15.75" customHeight="1">
      <c r="A44" s="36"/>
      <c r="B44" s="27" t="s">
        <v>89</v>
      </c>
      <c r="C44" s="19"/>
      <c r="D44" s="20" t="s">
        <v>8</v>
      </c>
      <c r="E44" s="21"/>
    </row>
    <row r="45" spans="1:5" ht="15.75" customHeight="1">
      <c r="A45" s="36"/>
      <c r="B45" s="27" t="s">
        <v>90</v>
      </c>
      <c r="C45" s="19"/>
      <c r="D45" s="20" t="s">
        <v>8</v>
      </c>
      <c r="E45" s="21"/>
    </row>
    <row r="46" spans="1:5" ht="15.75" customHeight="1">
      <c r="A46" s="36"/>
      <c r="B46" s="27" t="s">
        <v>91</v>
      </c>
      <c r="C46" s="19"/>
      <c r="D46" s="20" t="s">
        <v>8</v>
      </c>
      <c r="E46" s="21"/>
    </row>
    <row r="47" spans="1:5" ht="15.75" customHeight="1">
      <c r="A47" s="36"/>
      <c r="B47" s="27" t="s">
        <v>92</v>
      </c>
      <c r="C47" s="19"/>
      <c r="D47" s="20" t="s">
        <v>8</v>
      </c>
      <c r="E47" s="21"/>
    </row>
    <row r="48" spans="1:5" ht="15.75" customHeight="1">
      <c r="A48" s="36"/>
      <c r="B48" s="27" t="s">
        <v>93</v>
      </c>
      <c r="C48" s="19"/>
      <c r="D48" s="20" t="s">
        <v>8</v>
      </c>
      <c r="E48" s="21"/>
    </row>
    <row r="49" spans="1:5" ht="15.75" customHeight="1">
      <c r="A49" s="36"/>
      <c r="B49" s="27" t="s">
        <v>94</v>
      </c>
      <c r="C49" s="19"/>
      <c r="D49" s="20" t="s">
        <v>8</v>
      </c>
      <c r="E49" s="21"/>
    </row>
    <row r="50" spans="1:5" ht="15.75" customHeight="1">
      <c r="A50" s="36"/>
      <c r="B50" s="27" t="s">
        <v>95</v>
      </c>
      <c r="C50" s="19"/>
      <c r="D50" s="20" t="s">
        <v>8</v>
      </c>
      <c r="E50" s="21"/>
    </row>
    <row r="51" spans="1:5" ht="15.75" customHeight="1">
      <c r="A51" s="36"/>
      <c r="B51" s="27" t="s">
        <v>96</v>
      </c>
      <c r="C51" s="19"/>
      <c r="D51" s="20" t="s">
        <v>8</v>
      </c>
      <c r="E51" s="21"/>
    </row>
    <row r="52" spans="1:5" ht="15.75" customHeight="1">
      <c r="A52" s="35"/>
      <c r="B52" s="28" t="s">
        <v>97</v>
      </c>
      <c r="C52" s="10"/>
      <c r="D52" s="11" t="s">
        <v>8</v>
      </c>
      <c r="E52" s="12"/>
    </row>
    <row r="53" spans="1:5" ht="15.75" customHeight="1"/>
    <row r="54" spans="1:5" ht="15.75" customHeight="1"/>
    <row r="55" spans="1:5" ht="15.75" customHeight="1"/>
    <row r="56" spans="1:5" ht="15.75" customHeight="1"/>
    <row r="57" spans="1:5" ht="15.75" customHeight="1"/>
    <row r="58" spans="1:5" ht="15.75" customHeight="1"/>
    <row r="59" spans="1:5" ht="15.75" customHeight="1"/>
    <row r="60" spans="1:5" ht="15.75" customHeight="1"/>
    <row r="61" spans="1:5" ht="15.75" customHeight="1"/>
    <row r="62" spans="1:5" ht="15.75" customHeight="1"/>
    <row r="63" spans="1:5" ht="15.75" customHeight="1"/>
    <row r="64" spans="1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33:A35"/>
    <mergeCell ref="A36:A52"/>
    <mergeCell ref="A2:A3"/>
    <mergeCell ref="A4:A5"/>
    <mergeCell ref="A8:A14"/>
    <mergeCell ref="A15:A21"/>
    <mergeCell ref="A22:A3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tabSelected="1" workbookViewId="0">
      <selection activeCell="I34" sqref="I34"/>
    </sheetView>
  </sheetViews>
  <sheetFormatPr defaultColWidth="14.44140625" defaultRowHeight="15" customHeight="1"/>
  <cols>
    <col min="1" max="1" width="20" customWidth="1"/>
    <col min="2" max="2" width="14" customWidth="1"/>
    <col min="3" max="26" width="8.6640625" customWidth="1"/>
  </cols>
  <sheetData>
    <row r="1" spans="1:2" ht="14.4">
      <c r="A1" s="29" t="s">
        <v>98</v>
      </c>
      <c r="B1" s="29" t="s">
        <v>99</v>
      </c>
    </row>
    <row r="2" spans="1:2" ht="14.4">
      <c r="A2" s="30">
        <v>500</v>
      </c>
      <c r="B2" s="31">
        <v>52</v>
      </c>
    </row>
    <row r="3" spans="1:2" ht="16.5" customHeight="1">
      <c r="A3" s="30">
        <v>600</v>
      </c>
      <c r="B3" s="31">
        <v>52</v>
      </c>
    </row>
    <row r="4" spans="1:2" ht="14.4">
      <c r="A4" s="30">
        <v>700</v>
      </c>
      <c r="B4" s="31">
        <v>52</v>
      </c>
    </row>
    <row r="5" spans="1:2" ht="14.4">
      <c r="A5" s="30">
        <v>800</v>
      </c>
      <c r="B5" s="31">
        <v>52</v>
      </c>
    </row>
    <row r="6" spans="1:2" ht="14.4">
      <c r="A6" s="30">
        <v>900</v>
      </c>
      <c r="B6" s="31">
        <v>52</v>
      </c>
    </row>
    <row r="7" spans="1:2" ht="14.4">
      <c r="A7" s="30">
        <v>1000</v>
      </c>
      <c r="B7" s="31">
        <v>52</v>
      </c>
    </row>
    <row r="8" spans="1:2" ht="14.4">
      <c r="A8" s="30">
        <v>1100</v>
      </c>
      <c r="B8" s="31">
        <v>52</v>
      </c>
    </row>
    <row r="9" spans="1:2" ht="14.4">
      <c r="A9" s="30">
        <v>1200</v>
      </c>
      <c r="B9" s="31">
        <v>52</v>
      </c>
    </row>
    <row r="10" spans="1:2" ht="14.4">
      <c r="A10" s="30">
        <v>1300</v>
      </c>
      <c r="B10" s="31">
        <v>52</v>
      </c>
    </row>
    <row r="11" spans="1:2" ht="14.4">
      <c r="A11" s="30">
        <v>1400</v>
      </c>
      <c r="B11" s="31">
        <v>52</v>
      </c>
    </row>
    <row r="12" spans="1:2" ht="14.4">
      <c r="A12" s="30">
        <v>1500</v>
      </c>
      <c r="B12" s="31">
        <v>52</v>
      </c>
    </row>
    <row r="13" spans="1:2" ht="14.4">
      <c r="A13" s="30">
        <v>1600</v>
      </c>
      <c r="B13" s="31">
        <v>52</v>
      </c>
    </row>
    <row r="14" spans="1:2" ht="17.25" customHeight="1">
      <c r="A14" s="30">
        <v>1700</v>
      </c>
      <c r="B14" s="31">
        <v>52</v>
      </c>
    </row>
    <row r="15" spans="1:2" ht="14.4">
      <c r="A15" s="30">
        <v>1800</v>
      </c>
      <c r="B15" s="31">
        <v>52</v>
      </c>
    </row>
    <row r="16" spans="1:2" ht="14.4">
      <c r="A16" s="30">
        <v>1900</v>
      </c>
      <c r="B16" s="31">
        <v>52</v>
      </c>
    </row>
    <row r="17" spans="1:2" ht="14.4">
      <c r="A17" s="30">
        <v>2000</v>
      </c>
      <c r="B17" s="31">
        <v>52</v>
      </c>
    </row>
    <row r="18" spans="1:2" ht="14.4">
      <c r="A18" s="30">
        <v>2100</v>
      </c>
      <c r="B18" s="31">
        <v>52</v>
      </c>
    </row>
    <row r="19" spans="1:2" ht="14.4">
      <c r="A19" s="30">
        <v>2200</v>
      </c>
      <c r="B19" s="31">
        <v>52</v>
      </c>
    </row>
    <row r="20" spans="1:2" ht="14.4">
      <c r="A20" s="30">
        <v>2300</v>
      </c>
      <c r="B20" s="31">
        <v>52</v>
      </c>
    </row>
    <row r="21" spans="1:2" ht="15.75" customHeight="1">
      <c r="A21" s="30">
        <v>2400</v>
      </c>
      <c r="B21" s="31">
        <v>52</v>
      </c>
    </row>
    <row r="22" spans="1:2" ht="15.75" customHeight="1">
      <c r="A22" s="30">
        <v>2500</v>
      </c>
      <c r="B22" s="31">
        <v>52</v>
      </c>
    </row>
    <row r="23" spans="1:2" ht="15.75" customHeight="1">
      <c r="A23" s="30">
        <v>2600</v>
      </c>
      <c r="B23" s="31">
        <v>52</v>
      </c>
    </row>
    <row r="24" spans="1:2" ht="15.75" customHeight="1">
      <c r="A24" s="30">
        <v>2700</v>
      </c>
      <c r="B24" s="31">
        <v>52</v>
      </c>
    </row>
    <row r="25" spans="1:2" ht="15.75" customHeight="1">
      <c r="A25" s="30">
        <v>2800</v>
      </c>
      <c r="B25" s="31">
        <v>52</v>
      </c>
    </row>
    <row r="26" spans="1:2" ht="15.75" customHeight="1">
      <c r="A26" s="30">
        <v>2900</v>
      </c>
      <c r="B26" s="31">
        <v>52</v>
      </c>
    </row>
    <row r="27" spans="1:2" ht="15.75" customHeight="1">
      <c r="A27" s="30">
        <v>3000</v>
      </c>
      <c r="B27" s="31">
        <v>52</v>
      </c>
    </row>
    <row r="28" spans="1:2" ht="15.75" customHeight="1">
      <c r="A28" s="30">
        <v>3100</v>
      </c>
      <c r="B28" s="31">
        <v>52</v>
      </c>
    </row>
    <row r="29" spans="1:2" ht="15.75" customHeight="1">
      <c r="A29" s="30">
        <v>3200</v>
      </c>
      <c r="B29" s="31">
        <v>52</v>
      </c>
    </row>
    <row r="30" spans="1:2" ht="15.75" customHeight="1">
      <c r="A30" s="30">
        <v>3300</v>
      </c>
      <c r="B30" s="31">
        <v>52</v>
      </c>
    </row>
    <row r="31" spans="1:2" ht="15.75" customHeight="1">
      <c r="A31" s="30">
        <v>3400</v>
      </c>
      <c r="B31" s="31">
        <v>52</v>
      </c>
    </row>
    <row r="32" spans="1:2" ht="15.75" customHeight="1">
      <c r="A32" s="30">
        <v>3500</v>
      </c>
      <c r="B32" s="31">
        <v>52</v>
      </c>
    </row>
    <row r="33" spans="1:10" ht="15.75" customHeight="1">
      <c r="A33" s="30">
        <v>3600</v>
      </c>
      <c r="B33" s="31">
        <v>52</v>
      </c>
    </row>
    <row r="34" spans="1:10" ht="15.75" customHeight="1">
      <c r="A34" s="30">
        <v>3700</v>
      </c>
      <c r="B34" s="31">
        <v>52</v>
      </c>
    </row>
    <row r="35" spans="1:10" ht="15.75" customHeight="1">
      <c r="A35" s="30">
        <v>3800</v>
      </c>
      <c r="B35" s="31">
        <v>52</v>
      </c>
    </row>
    <row r="36" spans="1:10" ht="15.75" customHeight="1">
      <c r="A36" s="30">
        <v>3900</v>
      </c>
      <c r="B36" s="31">
        <v>52</v>
      </c>
    </row>
    <row r="37" spans="1:10" ht="15.75" customHeight="1">
      <c r="A37" s="30">
        <v>4000</v>
      </c>
      <c r="B37" s="31">
        <v>52</v>
      </c>
    </row>
    <row r="38" spans="1:10" ht="15.75" customHeight="1">
      <c r="A38" s="30">
        <v>4100</v>
      </c>
      <c r="B38" s="31">
        <v>52</v>
      </c>
    </row>
    <row r="39" spans="1:10" ht="15.75" customHeight="1">
      <c r="A39" s="30">
        <v>4200</v>
      </c>
      <c r="B39" s="31">
        <v>52</v>
      </c>
    </row>
    <row r="40" spans="1:10" ht="15.75" customHeight="1">
      <c r="A40" s="30">
        <v>4300</v>
      </c>
      <c r="B40" s="31">
        <v>52</v>
      </c>
    </row>
    <row r="41" spans="1:10" ht="15.75" customHeight="1">
      <c r="A41" s="30">
        <v>4400</v>
      </c>
      <c r="B41" s="31">
        <v>52</v>
      </c>
    </row>
    <row r="42" spans="1:10" ht="15.75" customHeight="1">
      <c r="A42" s="30">
        <v>4500</v>
      </c>
      <c r="B42" s="31">
        <v>52</v>
      </c>
    </row>
    <row r="43" spans="1:10" ht="15.75" customHeight="1">
      <c r="A43" s="30">
        <v>4600</v>
      </c>
      <c r="B43" s="37">
        <v>52</v>
      </c>
      <c r="D43" s="29"/>
      <c r="J43" s="29">
        <f>1.5+1.5</f>
        <v>3</v>
      </c>
    </row>
    <row r="44" spans="1:10" ht="15.75" customHeight="1">
      <c r="A44" s="30">
        <v>4700</v>
      </c>
      <c r="B44" s="38">
        <f ca="1">Table_1[[#This Row],[Torque '[Nm']]]*2</f>
        <v>51.559530000000002</v>
      </c>
    </row>
    <row r="45" spans="1:10" ht="15.75" customHeight="1">
      <c r="A45" s="30">
        <v>4800</v>
      </c>
      <c r="B45" s="38">
        <f ca="1">Table_1[[#This Row],[Torque '[Nm']]]*2</f>
        <v>50.614080000000001</v>
      </c>
    </row>
    <row r="46" spans="1:10" ht="15.75" customHeight="1">
      <c r="A46" s="30">
        <v>4900</v>
      </c>
      <c r="B46" s="38">
        <f ca="1">Table_1[[#This Row],[Torque '[Nm']]]*2</f>
        <v>49.682569999999998</v>
      </c>
    </row>
    <row r="47" spans="1:10" ht="15.75" customHeight="1">
      <c r="A47" s="30">
        <v>5000</v>
      </c>
      <c r="B47" s="38">
        <f ca="1">Table_1[[#This Row],[Torque '[Nm']]]*2</f>
        <v>48.765000000000001</v>
      </c>
    </row>
    <row r="48" spans="1:10" ht="15.75" customHeight="1">
      <c r="A48" s="30">
        <v>5100</v>
      </c>
      <c r="B48" s="38">
        <f ca="1">Table_1[[#This Row],[Torque '[Nm']]]*2</f>
        <v>47.861369999999994</v>
      </c>
    </row>
    <row r="49" spans="1:2" ht="15.75" customHeight="1">
      <c r="A49" s="30">
        <v>5200</v>
      </c>
      <c r="B49" s="38">
        <f ca="1">Table_1[[#This Row],[Torque '[Nm']]]*2</f>
        <v>46.971679999999992</v>
      </c>
    </row>
    <row r="50" spans="1:2" ht="16.5" customHeight="1">
      <c r="A50" s="30">
        <v>5300</v>
      </c>
      <c r="B50" s="38">
        <f ca="1">Table_1[[#This Row],[Torque '[Nm']]]*2</f>
        <v>46.09593000000001</v>
      </c>
    </row>
    <row r="51" spans="1:2" ht="15.75" customHeight="1">
      <c r="A51" s="30">
        <v>5400</v>
      </c>
      <c r="B51" s="38">
        <f ca="1">Table_1[[#This Row],[Torque '[Nm']]]*2</f>
        <v>45.23411999999999</v>
      </c>
    </row>
    <row r="52" spans="1:2" ht="15.75" customHeight="1">
      <c r="A52" s="30">
        <v>5500</v>
      </c>
      <c r="B52" s="38">
        <f ca="1">Table_1[[#This Row],[Torque '[Nm']]]*2</f>
        <v>44.38624999999999</v>
      </c>
    </row>
    <row r="53" spans="1:2" ht="15.75" customHeight="1">
      <c r="A53" s="30">
        <v>5600</v>
      </c>
      <c r="B53" s="38">
        <f ca="1">Table_1[[#This Row],[Torque '[Nm']]]*2</f>
        <v>43.552320000000009</v>
      </c>
    </row>
    <row r="54" spans="1:2" ht="15.75" customHeight="1">
      <c r="A54" s="30">
        <v>5700</v>
      </c>
      <c r="B54" s="38">
        <f ca="1">Table_1[[#This Row],[Torque '[Nm']]]*2</f>
        <v>42.73232999999999</v>
      </c>
    </row>
    <row r="55" spans="1:2" ht="15.75" customHeight="1">
      <c r="A55" s="30">
        <v>5800</v>
      </c>
      <c r="B55" s="38">
        <f ca="1">Table_1[[#This Row],[Torque '[Nm']]]*2</f>
        <v>41.926280000000006</v>
      </c>
    </row>
    <row r="56" spans="1:2" ht="15.75" customHeight="1">
      <c r="A56" s="30">
        <v>5900</v>
      </c>
      <c r="B56" s="38">
        <f ca="1">Table_1[[#This Row],[Torque '[Nm']]]*2</f>
        <v>41.134169999999997</v>
      </c>
    </row>
    <row r="57" spans="1:2" ht="15.75" customHeight="1">
      <c r="A57" s="30">
        <v>6000</v>
      </c>
      <c r="B57" s="38">
        <f ca="1">Table_1[[#This Row],[Torque '[Nm']]]*2</f>
        <v>40.355999999999995</v>
      </c>
    </row>
    <row r="58" spans="1:2" ht="15.75" customHeight="1">
      <c r="A58" s="30">
        <v>6100</v>
      </c>
      <c r="B58" s="38">
        <f ca="1">Table_1[[#This Row],[Torque '[Nm']]]*2</f>
        <v>39.591769999999997</v>
      </c>
    </row>
    <row r="59" spans="1:2" ht="15.75" customHeight="1">
      <c r="A59" s="30">
        <v>6200</v>
      </c>
      <c r="B59" s="38">
        <f ca="1">Table_1[[#This Row],[Torque '[Nm']]]*2</f>
        <v>38.84147999999999</v>
      </c>
    </row>
    <row r="60" spans="1:2" ht="15.75" customHeight="1">
      <c r="A60" s="30">
        <v>6300</v>
      </c>
      <c r="B60" s="38">
        <f ca="1">Table_1[[#This Row],[Torque '[Nm']]]*2</f>
        <v>38.105129999999988</v>
      </c>
    </row>
    <row r="61" spans="1:2" ht="15.75" customHeight="1">
      <c r="A61" s="30">
        <v>6400</v>
      </c>
      <c r="B61" s="38">
        <f ca="1">Table_1[[#This Row],[Torque '[Nm']]]*2</f>
        <v>37.382720000000006</v>
      </c>
    </row>
    <row r="62" spans="1:2" ht="15.75" customHeight="1">
      <c r="A62" s="30">
        <v>6500</v>
      </c>
      <c r="B62" s="38">
        <f ca="1">Table_1[[#This Row],[Torque '[Nm']]]*2</f>
        <v>36.674250000000001</v>
      </c>
    </row>
    <row r="63" spans="1:2" ht="15.75" customHeight="1">
      <c r="A63" s="30">
        <v>6600</v>
      </c>
      <c r="B63" s="38">
        <f ca="1">Table_1[[#This Row],[Torque '[Nm']]]*2</f>
        <v>35.979719999999986</v>
      </c>
    </row>
    <row r="64" spans="1:2" ht="15.75" customHeight="1">
      <c r="A64" s="30">
        <v>6700</v>
      </c>
      <c r="B64" s="38">
        <f ca="1">Table_1[[#This Row],[Torque '[Nm']]]*2</f>
        <v>35.299130000000005</v>
      </c>
    </row>
    <row r="65" spans="1:2" ht="15.75" customHeight="1">
      <c r="A65" s="30">
        <v>6800</v>
      </c>
      <c r="B65" s="38">
        <f ca="1">Table_1[[#This Row],[Torque '[Nm']]]*2</f>
        <v>34.632479999999987</v>
      </c>
    </row>
    <row r="66" spans="1:2" ht="15.75" customHeight="1">
      <c r="A66" s="30">
        <v>6900</v>
      </c>
      <c r="B66" s="38">
        <f ca="1">Table_1[[#This Row],[Torque '[Nm']]]*2</f>
        <v>33.979769999999988</v>
      </c>
    </row>
    <row r="67" spans="1:2" ht="15.75" customHeight="1">
      <c r="A67" s="30">
        <v>7000</v>
      </c>
      <c r="B67" s="38">
        <f ca="1">Table_1[[#This Row],[Torque '[Nm']]]*2</f>
        <v>33.341000000000008</v>
      </c>
    </row>
    <row r="68" spans="1:2" ht="15.75" customHeight="1">
      <c r="A68" s="30">
        <v>7100</v>
      </c>
      <c r="B68" s="38">
        <f ca="1">Table_1[[#This Row],[Torque '[Nm']]]*2</f>
        <v>32.716170000000005</v>
      </c>
    </row>
    <row r="69" spans="1:2" ht="15.75" customHeight="1">
      <c r="A69" s="30">
        <v>7200</v>
      </c>
      <c r="B69" s="38">
        <f ca="1">Table_1[[#This Row],[Torque '[Nm']]]*2</f>
        <v>32.105279999999993</v>
      </c>
    </row>
    <row r="70" spans="1:2" ht="15.75" customHeight="1">
      <c r="A70" s="30">
        <v>7300</v>
      </c>
      <c r="B70" s="38">
        <f ca="1">Table_1[[#This Row],[Torque '[Nm']]]*2</f>
        <v>31.508330000000001</v>
      </c>
    </row>
    <row r="71" spans="1:2" ht="15.75" customHeight="1">
      <c r="A71" s="30">
        <v>7400</v>
      </c>
      <c r="B71" s="38">
        <f ca="1">Table_1[[#This Row],[Torque '[Nm']]]*2</f>
        <v>30.925319999999999</v>
      </c>
    </row>
    <row r="72" spans="1:2" ht="15.75" customHeight="1">
      <c r="A72" s="30">
        <v>7500</v>
      </c>
      <c r="B72" s="38">
        <f ca="1">Table_1[[#This Row],[Torque '[Nm']]]*2</f>
        <v>30.356250000000003</v>
      </c>
    </row>
    <row r="73" spans="1:2" ht="15.75" customHeight="1">
      <c r="A73" s="30">
        <v>7600</v>
      </c>
      <c r="B73" s="38">
        <f ca="1">Table_1[[#This Row],[Torque '[Nm']]]*2</f>
        <v>29.801119999999997</v>
      </c>
    </row>
    <row r="74" spans="1:2" ht="15.75" customHeight="1">
      <c r="A74" s="30">
        <v>7700</v>
      </c>
      <c r="B74" s="38">
        <f ca="1">Table_1[[#This Row],[Torque '[Nm']]]*2</f>
        <v>29.259929999999997</v>
      </c>
    </row>
    <row r="75" spans="1:2" ht="15.75" customHeight="1">
      <c r="A75" s="30">
        <v>7800</v>
      </c>
      <c r="B75" s="38">
        <f ca="1">Table_1[[#This Row],[Torque '[Nm']]]*2</f>
        <v>28.732680000000002</v>
      </c>
    </row>
    <row r="76" spans="1:2" ht="15.75" customHeight="1">
      <c r="A76" s="30">
        <v>7900</v>
      </c>
      <c r="B76" s="38">
        <f ca="1">Table_1[[#This Row],[Torque '[Nm']]]*2</f>
        <v>28.219369999999998</v>
      </c>
    </row>
    <row r="77" spans="1:2" ht="15.75" customHeight="1">
      <c r="A77" s="30">
        <v>8000</v>
      </c>
      <c r="B77" s="38">
        <f ca="1">Table_1[[#This Row],[Torque '[Nm']]]*2</f>
        <v>27.72</v>
      </c>
    </row>
    <row r="78" spans="1:2" ht="15.75" customHeight="1">
      <c r="A78" s="30">
        <v>8100</v>
      </c>
      <c r="B78" s="38">
        <f ca="1">Table_1[[#This Row],[Torque '[Nm']]]*2</f>
        <v>27.234569999999991</v>
      </c>
    </row>
    <row r="79" spans="1:2" ht="15.75" customHeight="1">
      <c r="A79" s="30">
        <v>8200</v>
      </c>
      <c r="B79" s="38">
        <f ca="1">Table_1[[#This Row],[Torque '[Nm']]]*2</f>
        <v>26.763079999999974</v>
      </c>
    </row>
    <row r="80" spans="1:2" ht="15.75" customHeight="1">
      <c r="A80" s="30">
        <v>8300</v>
      </c>
      <c r="B80" s="38">
        <f ca="1">Table_1[[#This Row],[Torque '[Nm']]]*2</f>
        <v>26.30552999999999</v>
      </c>
    </row>
    <row r="81" spans="1:2" ht="15.75" customHeight="1">
      <c r="A81" s="30">
        <v>8400</v>
      </c>
      <c r="B81" s="38">
        <f ca="1">Table_1[[#This Row],[Torque '[Nm']]]*2</f>
        <v>25.861919999999998</v>
      </c>
    </row>
    <row r="82" spans="1:2" ht="15.75" customHeight="1">
      <c r="A82" s="30">
        <v>8500</v>
      </c>
      <c r="B82" s="38">
        <f ca="1">Table_1[[#This Row],[Torque '[Nm']]]*2</f>
        <v>25.43225000000001</v>
      </c>
    </row>
    <row r="83" spans="1:2" ht="15.75" customHeight="1">
      <c r="A83" s="30">
        <v>8600</v>
      </c>
      <c r="B83" s="38">
        <f ca="1">Table_1[[#This Row],[Torque '[Nm']]]*2</f>
        <v>25.016519999999986</v>
      </c>
    </row>
    <row r="84" spans="1:2" ht="15.75" customHeight="1">
      <c r="A84" s="30">
        <v>8700</v>
      </c>
      <c r="B84" s="38">
        <f ca="1">Table_1[[#This Row],[Torque '[Nm']]]*2</f>
        <v>24.614730000000009</v>
      </c>
    </row>
    <row r="85" spans="1:2" ht="15.75" customHeight="1">
      <c r="A85" s="30">
        <v>8800</v>
      </c>
      <c r="B85" s="38">
        <f ca="1">Table_1[[#This Row],[Torque '[Nm']]]*2</f>
        <v>24.226880000000008</v>
      </c>
    </row>
    <row r="86" spans="1:2" ht="15.75" customHeight="1">
      <c r="A86" s="30">
        <v>8900</v>
      </c>
      <c r="B86" s="37">
        <v>24.11</v>
      </c>
    </row>
    <row r="87" spans="1:2" ht="15.75" customHeight="1">
      <c r="A87" s="30">
        <v>9000</v>
      </c>
      <c r="B87" s="37">
        <v>24</v>
      </c>
    </row>
    <row r="88" spans="1:2" ht="15.75" customHeight="1">
      <c r="A88" s="30"/>
      <c r="B88" s="32"/>
    </row>
    <row r="89" spans="1:2" ht="15.75" customHeight="1">
      <c r="A89" s="30"/>
      <c r="B89" s="32"/>
    </row>
    <row r="90" spans="1:2" ht="15.75" customHeight="1">
      <c r="A90" s="30"/>
      <c r="B90" s="32"/>
    </row>
    <row r="91" spans="1:2" ht="15.75" customHeight="1">
      <c r="A91" s="30"/>
      <c r="B91" s="32"/>
    </row>
    <row r="92" spans="1:2" ht="15.75" customHeight="1">
      <c r="A92" s="30"/>
      <c r="B92" s="32"/>
    </row>
    <row r="93" spans="1:2" ht="15.75" customHeight="1">
      <c r="A93" s="33"/>
      <c r="B93" s="32"/>
    </row>
    <row r="94" spans="1:2" ht="15.75" customHeight="1">
      <c r="A94" s="33"/>
      <c r="B94" s="32"/>
    </row>
    <row r="95" spans="1:2" ht="15.75" customHeight="1">
      <c r="A95" s="33"/>
      <c r="B95" s="32"/>
    </row>
    <row r="96" spans="1:2" ht="15.75" customHeight="1">
      <c r="A96" s="33"/>
      <c r="B96" s="32"/>
    </row>
    <row r="97" spans="1:2" ht="15.75" customHeight="1">
      <c r="A97" s="33"/>
      <c r="B97" s="32"/>
    </row>
    <row r="98" spans="1:2" ht="15.75" customHeight="1">
      <c r="A98" s="33"/>
      <c r="B98" s="32"/>
    </row>
    <row r="99" spans="1:2" ht="15.75" customHeight="1">
      <c r="A99" s="33"/>
      <c r="B99" s="32"/>
    </row>
    <row r="100" spans="1:2" ht="15.75" customHeight="1">
      <c r="A100" s="33"/>
      <c r="B100" s="32"/>
    </row>
    <row r="101" spans="1:2" ht="15.75" customHeight="1">
      <c r="A101" s="33"/>
      <c r="B101" s="32"/>
    </row>
    <row r="102" spans="1:2" ht="15.75" customHeight="1">
      <c r="A102" s="33"/>
      <c r="B102" s="32"/>
    </row>
    <row r="103" spans="1:2" ht="15.75" customHeight="1">
      <c r="A103" s="33"/>
      <c r="B103" s="32"/>
    </row>
    <row r="104" spans="1:2" ht="15.75" customHeight="1">
      <c r="A104" s="33"/>
      <c r="B104" s="32"/>
    </row>
    <row r="105" spans="1:2" ht="15.75" customHeight="1">
      <c r="A105" s="33"/>
      <c r="B105" s="32"/>
    </row>
    <row r="106" spans="1:2" ht="15.75" customHeight="1">
      <c r="A106" s="33"/>
      <c r="B106" s="32"/>
    </row>
    <row r="107" spans="1:2" ht="15.75" customHeight="1">
      <c r="A107" s="33"/>
      <c r="B107" s="32"/>
    </row>
    <row r="108" spans="1:2" ht="15.75" customHeight="1">
      <c r="A108" s="33"/>
      <c r="B108" s="32"/>
    </row>
    <row r="109" spans="1:2" ht="15.75" customHeight="1">
      <c r="A109" s="33"/>
      <c r="B109" s="32"/>
    </row>
    <row r="110" spans="1:2" ht="15.75" customHeight="1">
      <c r="A110" s="33"/>
      <c r="B110" s="32"/>
    </row>
    <row r="111" spans="1:2" ht="15.75" customHeight="1">
      <c r="A111" s="33"/>
      <c r="B111" s="32"/>
    </row>
    <row r="112" spans="1:2" ht="15.75" customHeight="1">
      <c r="A112" s="33"/>
      <c r="B112" s="32"/>
    </row>
    <row r="113" spans="1:2" ht="15.75" customHeight="1">
      <c r="A113" s="33"/>
      <c r="B113" s="32"/>
    </row>
    <row r="114" spans="1:2" ht="15.75" customHeight="1">
      <c r="A114" s="33"/>
      <c r="B114" s="32"/>
    </row>
    <row r="115" spans="1:2" ht="15.75" customHeight="1">
      <c r="A115" s="33"/>
      <c r="B115" s="32"/>
    </row>
    <row r="116" spans="1:2" ht="15.75" customHeight="1">
      <c r="A116" s="33"/>
      <c r="B116" s="32"/>
    </row>
    <row r="117" spans="1:2" ht="15.75" customHeight="1">
      <c r="A117" s="33"/>
      <c r="B117" s="32"/>
    </row>
    <row r="118" spans="1:2" ht="15.75" customHeight="1">
      <c r="A118" s="33"/>
      <c r="B118" s="32"/>
    </row>
    <row r="119" spans="1:2" ht="15.75" customHeight="1">
      <c r="A119" s="33"/>
      <c r="B119" s="32"/>
    </row>
    <row r="120" spans="1:2" ht="15.75" customHeight="1">
      <c r="A120" s="33"/>
      <c r="B120" s="32"/>
    </row>
    <row r="121" spans="1:2" ht="15.75" customHeight="1">
      <c r="A121" s="33"/>
      <c r="B121" s="32"/>
    </row>
    <row r="122" spans="1:2" ht="15.75" customHeight="1">
      <c r="A122" s="33"/>
      <c r="B122" s="32"/>
    </row>
    <row r="123" spans="1:2" ht="15.75" customHeight="1">
      <c r="A123" s="33"/>
      <c r="B123" s="32"/>
    </row>
    <row r="124" spans="1:2" ht="15.75" customHeight="1">
      <c r="A124" s="33"/>
      <c r="B124" s="32"/>
    </row>
    <row r="125" spans="1:2" ht="15.75" customHeight="1">
      <c r="A125" s="33"/>
      <c r="B125" s="32"/>
    </row>
    <row r="126" spans="1:2" ht="15.75" customHeight="1">
      <c r="A126" s="33"/>
      <c r="B126" s="32"/>
    </row>
    <row r="127" spans="1:2" ht="15.75" customHeight="1">
      <c r="A127" s="33"/>
      <c r="B127" s="32"/>
    </row>
    <row r="128" spans="1:2" ht="15.75" customHeight="1">
      <c r="A128" s="33"/>
      <c r="B128" s="32"/>
    </row>
    <row r="129" spans="1:2" ht="15.75" customHeight="1">
      <c r="A129" s="33"/>
      <c r="B129" s="32"/>
    </row>
    <row r="130" spans="1:2" ht="15.75" customHeight="1">
      <c r="A130" s="33"/>
      <c r="B130" s="32"/>
    </row>
    <row r="131" spans="1:2" ht="15.75" customHeight="1">
      <c r="A131" s="33"/>
      <c r="B131" s="32"/>
    </row>
    <row r="132" spans="1:2" ht="15.75" customHeight="1">
      <c r="A132" s="33"/>
      <c r="B132" s="32"/>
    </row>
    <row r="133" spans="1:2" ht="15.75" customHeight="1">
      <c r="A133" s="33"/>
      <c r="B133" s="32"/>
    </row>
    <row r="134" spans="1:2" ht="15.75" customHeight="1">
      <c r="A134" s="33"/>
      <c r="B134" s="32"/>
    </row>
    <row r="135" spans="1:2" ht="15.75" customHeight="1">
      <c r="A135" s="33"/>
      <c r="B135" s="32"/>
    </row>
    <row r="136" spans="1:2" ht="15.75" customHeight="1">
      <c r="A136" s="33"/>
      <c r="B136" s="32"/>
    </row>
    <row r="137" spans="1:2" ht="15.75" customHeight="1">
      <c r="A137" s="33"/>
      <c r="B137" s="32"/>
    </row>
    <row r="138" spans="1:2" ht="15.75" customHeight="1">
      <c r="A138" s="33"/>
      <c r="B138" s="32"/>
    </row>
    <row r="139" spans="1:2" ht="15.75" customHeight="1">
      <c r="A139" s="33"/>
      <c r="B139" s="32"/>
    </row>
    <row r="140" spans="1:2" ht="15.75" customHeight="1">
      <c r="A140" s="33"/>
      <c r="B140" s="32"/>
    </row>
    <row r="141" spans="1:2" ht="15.75" customHeight="1">
      <c r="A141" s="33"/>
      <c r="B141" s="32"/>
    </row>
    <row r="142" spans="1:2" ht="15.75" customHeight="1">
      <c r="A142" s="33"/>
      <c r="B142" s="32"/>
    </row>
    <row r="143" spans="1:2" ht="15.75" customHeight="1">
      <c r="A143" s="33"/>
      <c r="B143" s="32"/>
    </row>
    <row r="144" spans="1:2" ht="15.75" customHeight="1">
      <c r="A144" s="33"/>
      <c r="B144" s="32"/>
    </row>
    <row r="145" spans="1:2" ht="15.75" customHeight="1">
      <c r="A145" s="33"/>
      <c r="B145" s="32"/>
    </row>
    <row r="146" spans="1:2" ht="15.75" customHeight="1">
      <c r="A146" s="33"/>
      <c r="B146" s="32"/>
    </row>
    <row r="147" spans="1:2" ht="15.75" customHeight="1">
      <c r="A147" s="33"/>
      <c r="B147" s="32"/>
    </row>
    <row r="148" spans="1:2" ht="15.75" customHeight="1">
      <c r="A148" s="33"/>
      <c r="B148" s="32"/>
    </row>
    <row r="149" spans="1:2" ht="15.75" customHeight="1">
      <c r="A149" s="33"/>
      <c r="B149" s="32"/>
    </row>
    <row r="150" spans="1:2" ht="15.75" customHeight="1">
      <c r="A150" s="33"/>
      <c r="B150" s="32"/>
    </row>
    <row r="151" spans="1:2" ht="15.75" customHeight="1">
      <c r="A151" s="33"/>
      <c r="B151" s="32"/>
    </row>
    <row r="152" spans="1:2" ht="15.75" customHeight="1">
      <c r="A152" s="33"/>
      <c r="B152" s="32"/>
    </row>
    <row r="153" spans="1:2" ht="15.75" customHeight="1">
      <c r="A153" s="33"/>
      <c r="B153" s="32"/>
    </row>
    <row r="154" spans="1:2" ht="15.75" customHeight="1">
      <c r="A154" s="33"/>
      <c r="B154" s="32"/>
    </row>
    <row r="155" spans="1:2" ht="15.75" customHeight="1">
      <c r="A155" s="33"/>
      <c r="B155" s="32"/>
    </row>
    <row r="156" spans="1:2" ht="15.75" customHeight="1">
      <c r="A156" s="33"/>
      <c r="B156" s="32"/>
    </row>
    <row r="157" spans="1:2" ht="15.75" customHeight="1">
      <c r="A157" s="33"/>
      <c r="B157" s="32"/>
    </row>
    <row r="158" spans="1:2" ht="15.75" customHeight="1">
      <c r="A158" s="33"/>
      <c r="B158" s="32"/>
    </row>
    <row r="159" spans="1:2" ht="15.75" customHeight="1">
      <c r="A159" s="33"/>
      <c r="B159" s="32"/>
    </row>
    <row r="160" spans="1:2" ht="15.75" customHeight="1">
      <c r="A160" s="33"/>
      <c r="B160" s="32"/>
    </row>
    <row r="161" spans="1:2" ht="15.75" customHeight="1">
      <c r="A161" s="33"/>
      <c r="B161" s="32"/>
    </row>
    <row r="162" spans="1:2" ht="15.75" customHeight="1">
      <c r="A162" s="33"/>
      <c r="B162" s="32"/>
    </row>
    <row r="163" spans="1:2" ht="15.75" customHeight="1">
      <c r="A163" s="33"/>
      <c r="B163" s="32"/>
    </row>
    <row r="164" spans="1:2" ht="15.75" customHeight="1">
      <c r="A164" s="33"/>
      <c r="B164" s="32"/>
    </row>
    <row r="165" spans="1:2" ht="15.75" customHeight="1">
      <c r="A165" s="33"/>
      <c r="B165" s="32"/>
    </row>
    <row r="166" spans="1:2" ht="15.75" customHeight="1">
      <c r="A166" s="33"/>
      <c r="B166" s="32"/>
    </row>
    <row r="167" spans="1:2" ht="15.75" customHeight="1">
      <c r="A167" s="33"/>
      <c r="B167" s="32"/>
    </row>
    <row r="168" spans="1:2" ht="15.75" customHeight="1">
      <c r="A168" s="33"/>
      <c r="B168" s="32"/>
    </row>
    <row r="169" spans="1:2" ht="15.75" customHeight="1">
      <c r="A169" s="33"/>
      <c r="B169" s="32"/>
    </row>
    <row r="170" spans="1:2" ht="15.75" customHeight="1">
      <c r="A170" s="33"/>
      <c r="B170" s="32"/>
    </row>
    <row r="171" spans="1:2" ht="15.75" customHeight="1">
      <c r="A171" s="33"/>
      <c r="B171" s="32"/>
    </row>
    <row r="172" spans="1:2" ht="15.75" customHeight="1">
      <c r="A172" s="33"/>
      <c r="B172" s="32"/>
    </row>
    <row r="173" spans="1:2" ht="15.75" customHeight="1">
      <c r="A173" s="33"/>
      <c r="B173" s="32"/>
    </row>
    <row r="174" spans="1:2" ht="15.75" customHeight="1">
      <c r="A174" s="33"/>
      <c r="B174" s="32"/>
    </row>
    <row r="175" spans="1:2" ht="15.75" customHeight="1">
      <c r="A175" s="33"/>
      <c r="B175" s="32"/>
    </row>
    <row r="176" spans="1:2" ht="15.75" customHeight="1">
      <c r="A176" s="33"/>
      <c r="B176" s="32"/>
    </row>
    <row r="177" spans="1:2" ht="15.75" customHeight="1">
      <c r="A177" s="33"/>
      <c r="B177" s="32"/>
    </row>
    <row r="178" spans="1:2" ht="15.75" customHeight="1">
      <c r="A178" s="33"/>
      <c r="B178" s="32"/>
    </row>
    <row r="179" spans="1:2" ht="15.75" customHeight="1">
      <c r="A179" s="33"/>
      <c r="B179" s="32"/>
    </row>
    <row r="180" spans="1:2" ht="15.75" customHeight="1">
      <c r="A180" s="33"/>
      <c r="B180" s="32"/>
    </row>
    <row r="181" spans="1:2" ht="15.75" customHeight="1">
      <c r="A181" s="33"/>
      <c r="B181" s="32"/>
    </row>
    <row r="182" spans="1:2" ht="15.75" customHeight="1">
      <c r="A182" s="33"/>
      <c r="B182" s="32"/>
    </row>
    <row r="183" spans="1:2" ht="15.75" customHeight="1">
      <c r="A183" s="33"/>
      <c r="B183" s="32"/>
    </row>
    <row r="184" spans="1:2" ht="15.75" customHeight="1">
      <c r="A184" s="33"/>
      <c r="B184" s="32"/>
    </row>
    <row r="185" spans="1:2" ht="15.75" customHeight="1">
      <c r="A185" s="33"/>
      <c r="B185" s="32"/>
    </row>
    <row r="186" spans="1:2" ht="15.75" customHeight="1">
      <c r="A186" s="33"/>
      <c r="B186" s="32"/>
    </row>
    <row r="187" spans="1:2" ht="15.75" customHeight="1">
      <c r="A187" s="33"/>
      <c r="B187" s="32"/>
    </row>
    <row r="188" spans="1:2" ht="15.75" customHeight="1">
      <c r="A188" s="33"/>
      <c r="B188" s="32"/>
    </row>
    <row r="189" spans="1:2" ht="15.75" customHeight="1">
      <c r="A189" s="33"/>
      <c r="B189" s="32"/>
    </row>
    <row r="190" spans="1:2" ht="15.75" customHeight="1">
      <c r="A190" s="33"/>
      <c r="B190" s="32"/>
    </row>
    <row r="191" spans="1:2" ht="15.75" customHeight="1">
      <c r="A191" s="33"/>
      <c r="B191" s="32"/>
    </row>
    <row r="192" spans="1:2" ht="15.75" customHeight="1">
      <c r="A192" s="33"/>
      <c r="B192" s="32"/>
    </row>
    <row r="193" spans="1:2" ht="15.75" customHeight="1">
      <c r="A193" s="33"/>
      <c r="B193" s="32"/>
    </row>
    <row r="194" spans="1:2" ht="15.75" customHeight="1">
      <c r="A194" s="33"/>
      <c r="B194" s="32"/>
    </row>
    <row r="195" spans="1:2" ht="15.75" customHeight="1">
      <c r="A195" s="33"/>
      <c r="B195" s="32"/>
    </row>
    <row r="196" spans="1:2" ht="15.75" customHeight="1">
      <c r="A196" s="33"/>
      <c r="B196" s="32"/>
    </row>
    <row r="197" spans="1:2" ht="15.75" customHeight="1">
      <c r="A197" s="33"/>
      <c r="B197" s="32"/>
    </row>
    <row r="198" spans="1:2" ht="15.75" customHeight="1">
      <c r="A198" s="33"/>
      <c r="B198" s="32"/>
    </row>
    <row r="199" spans="1:2" ht="15.75" customHeight="1">
      <c r="A199" s="33"/>
      <c r="B199" s="32"/>
    </row>
    <row r="200" spans="1:2" ht="15.75" customHeight="1">
      <c r="A200" s="33"/>
      <c r="B200" s="32"/>
    </row>
    <row r="201" spans="1:2" ht="15.75" customHeight="1">
      <c r="A201" s="33"/>
      <c r="B201" s="32"/>
    </row>
    <row r="202" spans="1:2" ht="15.75" customHeight="1">
      <c r="A202" s="33"/>
      <c r="B202" s="32"/>
    </row>
    <row r="203" spans="1:2" ht="15.75" customHeight="1">
      <c r="A203" s="33"/>
      <c r="B203" s="32"/>
    </row>
    <row r="204" spans="1:2" ht="15.75" customHeight="1">
      <c r="A204" s="33"/>
      <c r="B204" s="32"/>
    </row>
    <row r="205" spans="1:2" ht="15.75" customHeight="1">
      <c r="A205" s="33"/>
      <c r="B205" s="32"/>
    </row>
    <row r="206" spans="1:2" ht="15.75" customHeight="1">
      <c r="A206" s="33"/>
      <c r="B206" s="32"/>
    </row>
    <row r="207" spans="1:2" ht="15.75" customHeight="1">
      <c r="A207" s="33"/>
      <c r="B207" s="32"/>
    </row>
    <row r="208" spans="1:2" ht="15.75" customHeight="1">
      <c r="A208" s="33"/>
      <c r="B208" s="32"/>
    </row>
    <row r="209" spans="1:2" ht="15.75" customHeight="1">
      <c r="A209" s="33"/>
      <c r="B209" s="32"/>
    </row>
    <row r="210" spans="1:2" ht="15.75" customHeight="1">
      <c r="A210" s="33"/>
      <c r="B210" s="32"/>
    </row>
    <row r="211" spans="1:2" ht="15.75" customHeight="1">
      <c r="A211" s="33"/>
      <c r="B211" s="32"/>
    </row>
    <row r="212" spans="1:2" ht="15.75" customHeight="1">
      <c r="A212" s="33"/>
      <c r="B212" s="32"/>
    </row>
    <row r="213" spans="1:2" ht="15.75" customHeight="1">
      <c r="A213" s="33"/>
      <c r="B213" s="32"/>
    </row>
    <row r="214" spans="1:2" ht="15.75" customHeight="1">
      <c r="A214" s="33"/>
      <c r="B214" s="32"/>
    </row>
    <row r="215" spans="1:2" ht="15.75" customHeight="1">
      <c r="A215" s="33"/>
      <c r="B215" s="32"/>
    </row>
    <row r="216" spans="1:2" ht="15.75" customHeight="1">
      <c r="A216" s="33"/>
      <c r="B216" s="32"/>
    </row>
    <row r="217" spans="1:2" ht="15.75" customHeight="1">
      <c r="A217" s="33"/>
      <c r="B217" s="32"/>
    </row>
    <row r="218" spans="1:2" ht="15.75" customHeight="1">
      <c r="A218" s="33"/>
      <c r="B218" s="32"/>
    </row>
    <row r="219" spans="1:2" ht="15.75" customHeight="1">
      <c r="A219" s="33"/>
      <c r="B219" s="32"/>
    </row>
    <row r="220" spans="1:2" ht="15.75" customHeight="1">
      <c r="A220" s="33"/>
      <c r="B220" s="32"/>
    </row>
    <row r="221" spans="1:2" ht="15.75" customHeight="1">
      <c r="A221" s="33"/>
      <c r="B221" s="32"/>
    </row>
    <row r="222" spans="1:2" ht="15.75" customHeight="1">
      <c r="A222" s="33"/>
      <c r="B222" s="32"/>
    </row>
    <row r="223" spans="1:2" ht="15.75" customHeight="1">
      <c r="A223" s="33"/>
      <c r="B223" s="32"/>
    </row>
    <row r="224" spans="1:2" ht="15.75" customHeight="1">
      <c r="A224" s="33"/>
      <c r="B224" s="32"/>
    </row>
    <row r="225" spans="1:2" ht="15.75" customHeight="1">
      <c r="A225" s="33"/>
      <c r="B225" s="32"/>
    </row>
    <row r="226" spans="1:2" ht="15.75" customHeight="1">
      <c r="A226" s="33"/>
      <c r="B226" s="32"/>
    </row>
    <row r="227" spans="1:2" ht="15.75" customHeight="1">
      <c r="A227" s="33"/>
      <c r="B227" s="32"/>
    </row>
    <row r="228" spans="1:2" ht="15.75" customHeight="1">
      <c r="A228" s="33"/>
      <c r="B228" s="32"/>
    </row>
    <row r="229" spans="1:2" ht="15.75" customHeight="1">
      <c r="A229" s="33"/>
      <c r="B229" s="32"/>
    </row>
    <row r="230" spans="1:2" ht="15.75" customHeight="1">
      <c r="A230" s="33"/>
      <c r="B230" s="32"/>
    </row>
    <row r="231" spans="1:2" ht="15.75" customHeight="1">
      <c r="A231" s="33"/>
      <c r="B231" s="32"/>
    </row>
    <row r="232" spans="1:2" ht="15.75" customHeight="1">
      <c r="A232" s="33"/>
      <c r="B232" s="32"/>
    </row>
    <row r="233" spans="1:2" ht="15.75" customHeight="1">
      <c r="A233" s="33"/>
      <c r="B233" s="32"/>
    </row>
    <row r="234" spans="1:2" ht="15.75" customHeight="1">
      <c r="A234" s="33"/>
      <c r="B234" s="32"/>
    </row>
    <row r="235" spans="1:2" ht="15.75" customHeight="1">
      <c r="A235" s="33"/>
      <c r="B235" s="32"/>
    </row>
    <row r="236" spans="1:2" ht="15.75" customHeight="1">
      <c r="A236" s="33"/>
      <c r="B236" s="32"/>
    </row>
    <row r="237" spans="1:2" ht="15.75" customHeight="1">
      <c r="A237" s="33"/>
      <c r="B237" s="32"/>
    </row>
    <row r="238" spans="1:2" ht="15.75" customHeight="1">
      <c r="A238" s="33"/>
      <c r="B238" s="32"/>
    </row>
    <row r="239" spans="1:2" ht="15.75" customHeight="1">
      <c r="A239" s="33"/>
      <c r="B239" s="32"/>
    </row>
    <row r="240" spans="1:2" ht="15.75" customHeight="1">
      <c r="A240" s="33"/>
      <c r="B240" s="32"/>
    </row>
    <row r="241" spans="1:2" ht="15.75" customHeight="1">
      <c r="A241" s="33"/>
      <c r="B241" s="32"/>
    </row>
    <row r="242" spans="1:2" ht="15.75" customHeight="1">
      <c r="A242" s="33"/>
      <c r="B242" s="32"/>
    </row>
    <row r="243" spans="1:2" ht="15.75" customHeight="1">
      <c r="A243" s="33"/>
      <c r="B243" s="32"/>
    </row>
    <row r="244" spans="1:2" ht="15.75" customHeight="1">
      <c r="A244" s="33"/>
      <c r="B244" s="32"/>
    </row>
    <row r="245" spans="1:2" ht="15.75" customHeight="1">
      <c r="A245" s="33"/>
      <c r="B245" s="32"/>
    </row>
    <row r="246" spans="1:2" ht="15.75" customHeight="1">
      <c r="A246" s="33"/>
      <c r="B246" s="32"/>
    </row>
    <row r="247" spans="1:2" ht="15.75" customHeight="1">
      <c r="A247" s="33"/>
      <c r="B247" s="32"/>
    </row>
    <row r="248" spans="1:2" ht="15.75" customHeight="1">
      <c r="A248" s="33"/>
      <c r="B248" s="32"/>
    </row>
    <row r="249" spans="1:2" ht="15.75" customHeight="1">
      <c r="A249" s="33"/>
      <c r="B249" s="32"/>
    </row>
    <row r="250" spans="1:2" ht="15.75" customHeight="1">
      <c r="A250" s="33"/>
      <c r="B250" s="32"/>
    </row>
    <row r="251" spans="1:2" ht="15.75" customHeight="1">
      <c r="A251" s="33"/>
      <c r="B251" s="32"/>
    </row>
    <row r="252" spans="1:2" ht="15.75" customHeight="1">
      <c r="A252" s="33"/>
      <c r="B252" s="32"/>
    </row>
    <row r="253" spans="1:2" ht="15.75" customHeight="1">
      <c r="A253" s="33"/>
      <c r="B253" s="32"/>
    </row>
    <row r="254" spans="1:2" ht="15.75" customHeight="1">
      <c r="A254" s="33"/>
      <c r="B254" s="32"/>
    </row>
    <row r="255" spans="1:2" ht="15.75" customHeight="1">
      <c r="A255" s="33"/>
      <c r="B255" s="32"/>
    </row>
    <row r="256" spans="1:2" ht="15.75" customHeight="1">
      <c r="A256" s="33"/>
      <c r="B256" s="32"/>
    </row>
    <row r="257" spans="1:2" ht="15.75" customHeight="1">
      <c r="A257" s="33"/>
      <c r="B257" s="32"/>
    </row>
    <row r="258" spans="1:2" ht="15.75" customHeight="1">
      <c r="A258" s="33"/>
      <c r="B258" s="32"/>
    </row>
    <row r="259" spans="1:2" ht="15.75" customHeight="1">
      <c r="A259" s="33"/>
      <c r="B259" s="32"/>
    </row>
    <row r="260" spans="1:2" ht="15.75" customHeight="1">
      <c r="A260" s="33"/>
      <c r="B260" s="32"/>
    </row>
    <row r="261" spans="1:2" ht="15.75" customHeight="1">
      <c r="A261" s="33"/>
      <c r="B261" s="32"/>
    </row>
    <row r="262" spans="1:2" ht="15.75" customHeight="1">
      <c r="A262" s="33"/>
      <c r="B262" s="32"/>
    </row>
    <row r="263" spans="1:2" ht="15.75" customHeight="1">
      <c r="A263" s="33"/>
      <c r="B263" s="32"/>
    </row>
    <row r="264" spans="1:2" ht="15.75" customHeight="1">
      <c r="A264" s="33"/>
      <c r="B264" s="32"/>
    </row>
    <row r="265" spans="1:2" ht="15.75" customHeight="1">
      <c r="A265" s="33"/>
      <c r="B265" s="32"/>
    </row>
    <row r="266" spans="1:2" ht="15.75" customHeight="1">
      <c r="A266" s="33"/>
      <c r="B266" s="32"/>
    </row>
    <row r="267" spans="1:2" ht="15.75" customHeight="1">
      <c r="A267" s="33"/>
      <c r="B267" s="32"/>
    </row>
    <row r="268" spans="1:2" ht="15.75" customHeight="1">
      <c r="A268" s="33"/>
      <c r="B268" s="32"/>
    </row>
    <row r="269" spans="1:2" ht="15.75" customHeight="1">
      <c r="A269" s="33"/>
      <c r="B269" s="32"/>
    </row>
    <row r="270" spans="1:2" ht="15.75" customHeight="1">
      <c r="A270" s="33"/>
      <c r="B270" s="32"/>
    </row>
    <row r="271" spans="1:2" ht="15.75" customHeight="1">
      <c r="A271" s="33"/>
      <c r="B271" s="32"/>
    </row>
    <row r="272" spans="1:2" ht="15.75" customHeight="1">
      <c r="A272" s="33"/>
      <c r="B272" s="32"/>
    </row>
    <row r="273" spans="1:2" ht="15.75" customHeight="1">
      <c r="A273" s="33"/>
      <c r="B273" s="32"/>
    </row>
    <row r="274" spans="1:2" ht="15.75" customHeight="1">
      <c r="A274" s="33"/>
      <c r="B274" s="32"/>
    </row>
    <row r="275" spans="1:2" ht="15.75" customHeight="1">
      <c r="A275" s="33"/>
      <c r="B275" s="32"/>
    </row>
    <row r="276" spans="1:2" ht="15.75" customHeight="1">
      <c r="A276" s="33"/>
      <c r="B276" s="32"/>
    </row>
    <row r="277" spans="1:2" ht="15.75" customHeight="1">
      <c r="A277" s="33"/>
      <c r="B277" s="32"/>
    </row>
    <row r="278" spans="1:2" ht="15.75" customHeight="1">
      <c r="A278" s="33"/>
      <c r="B278" s="32"/>
    </row>
    <row r="279" spans="1:2" ht="15.75" customHeight="1">
      <c r="A279" s="33"/>
      <c r="B279" s="32"/>
    </row>
    <row r="280" spans="1:2" ht="15.75" customHeight="1">
      <c r="A280" s="33"/>
      <c r="B280" s="32"/>
    </row>
    <row r="281" spans="1:2" ht="15.75" customHeight="1">
      <c r="A281" s="33"/>
      <c r="B281" s="32"/>
    </row>
    <row r="282" spans="1:2" ht="15.75" customHeight="1">
      <c r="A282" s="33"/>
      <c r="B282" s="32"/>
    </row>
    <row r="283" spans="1:2" ht="15.75" customHeight="1">
      <c r="A283" s="33"/>
      <c r="B283" s="32"/>
    </row>
    <row r="284" spans="1:2" ht="15.75" customHeight="1">
      <c r="A284" s="33"/>
      <c r="B284" s="32"/>
    </row>
    <row r="285" spans="1:2" ht="15.75" customHeight="1">
      <c r="A285" s="33"/>
      <c r="B285" s="32"/>
    </row>
    <row r="286" spans="1:2" ht="15.75" customHeight="1">
      <c r="A286" s="33"/>
      <c r="B286" s="32"/>
    </row>
    <row r="287" spans="1:2" ht="15.75" customHeight="1">
      <c r="A287" s="33"/>
      <c r="B287" s="32"/>
    </row>
    <row r="288" spans="1:2" ht="15.75" customHeight="1">
      <c r="A288" s="33"/>
      <c r="B288" s="32"/>
    </row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Info</vt:lpstr>
      <vt:lpstr>Torque Curve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Lucas Vasconcelos</cp:lastModifiedBy>
  <dcterms:created xsi:type="dcterms:W3CDTF">2020-03-24T14:25:54Z</dcterms:created>
  <dcterms:modified xsi:type="dcterms:W3CDTF">2024-03-20T16:24:04Z</dcterms:modified>
</cp:coreProperties>
</file>