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74585564-AAF0-4889-B624-0F15B337F658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2" i="1" l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M2" i="1" a="1"/>
  <c r="M2" i="1" s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s="1"/>
  <c r="O19" i="1" l="1"/>
  <c r="R18" i="1"/>
  <c r="Q18" i="1" s="1"/>
  <c r="O20" i="1" l="1"/>
  <c r="R19" i="1"/>
  <c r="Q19" i="1" s="1"/>
  <c r="O21" i="1" l="1"/>
  <c r="R20" i="1"/>
  <c r="Q20" i="1" s="1"/>
  <c r="O22" i="1" l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<sst xmlns="http://schemas.openxmlformats.org/spreadsheetml/2006/main" count="118" uniqueCount="54">
  <si>
    <t>Date</t>
  </si>
  <si>
    <t xml:space="preserve">Team 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</si>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</sst>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Betting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Starting Balance</c:v>
                </c:pt>
              </c:strCache>
            </c:strRef>
          </c:tx>
          <c:spPr>
            <a:ln w="22225" cap="rnd">
              <a:solidFill>
                <a:schemeClr val="bg2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Sheet1!$O$2:$O$32</c15:sqref>
                  </c15:fullRef>
                </c:ext>
              </c:extLst>
              <c:f>(Sheet1!$O$2:$O$22,Sheet1!$O$26:$O$32)</c:f>
              <c:numCache>
                <c:formatCode>m/d/yyyy</c:formatCode>
                <c:ptCount val="28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Sheet1!$P$2:$P$32</c15:sqref>
                  </c15:fullRef>
                </c:ext>
              </c:extLst>
              <c:f>(Sheet1!$P$2:$P$22,Sheet1!$P$26:$P$32)</c:f>
              <c:numCache>
                <c:formatCode>0.00</c:formatCode>
                <c:ptCount val="28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B7-4C52-92C4-73C2811FFFD2}"/>
            </c:ext>
          </c:extLst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Current Balance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Sheet1!$O$2:$O$32</c15:sqref>
                  </c15:fullRef>
                </c:ext>
              </c:extLst>
              <c:f>(Sheet1!$O$2:$O$22,Sheet1!$O$26:$O$32)</c:f>
              <c:numCache>
                <c:formatCode>m/d/yyyy</c:formatCode>
                <c:ptCount val="28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Sheet1!$Q$2:$Q$32</c15:sqref>
                  </c15:fullRef>
                </c:ext>
              </c:extLst>
              <c:f>(Sheet1!$Q$2:$Q$22,Sheet1!$Q$26:$Q$32)</c:f>
              <c:numCache>
                <c:formatCode>0.00</c:formatCode>
                <c:ptCount val="28"/>
                <c:pt idx="0" formatCode="General">
                  <c:v>250</c:v>
                </c:pt>
                <c:pt idx="1">
                  <c:v>251.62</c:v>
                </c:pt>
                <c:pt idx="2">
                  <c:v>239.62</c:v>
                </c:pt>
                <c:pt idx="3">
                  <c:v>257.32</c:v>
                </c:pt>
                <c:pt idx="4">
                  <c:v>257.32</c:v>
                </c:pt>
                <c:pt idx="5">
                  <c:v>257.32</c:v>
                </c:pt>
                <c:pt idx="6">
                  <c:v>257.32</c:v>
                </c:pt>
                <c:pt idx="7">
                  <c:v>275.21999999999997</c:v>
                </c:pt>
                <c:pt idx="8">
                  <c:v>260.21999999999997</c:v>
                </c:pt>
                <c:pt idx="9">
                  <c:v>266.71999999999997</c:v>
                </c:pt>
                <c:pt idx="10">
                  <c:v>251.71999999999997</c:v>
                </c:pt>
                <c:pt idx="11">
                  <c:v>259.11999999999995</c:v>
                </c:pt>
                <c:pt idx="12">
                  <c:v>259.11999999999995</c:v>
                </c:pt>
                <c:pt idx="13">
                  <c:v>259.11999999999995</c:v>
                </c:pt>
                <c:pt idx="14">
                  <c:v>259.11999999999995</c:v>
                </c:pt>
                <c:pt idx="15">
                  <c:v>271.71999999999997</c:v>
                </c:pt>
                <c:pt idx="16">
                  <c:v>271.71999999999997</c:v>
                </c:pt>
                <c:pt idx="17">
                  <c:v>297.11999999999995</c:v>
                </c:pt>
                <c:pt idx="18">
                  <c:v>297.61999999999995</c:v>
                </c:pt>
                <c:pt idx="19">
                  <c:v>297.61999999999995</c:v>
                </c:pt>
                <c:pt idx="20">
                  <c:v>297.61999999999995</c:v>
                </c:pt>
                <c:pt idx="21">
                  <c:v>297.61999999999995</c:v>
                </c:pt>
                <c:pt idx="22">
                  <c:v>297.61999999999995</c:v>
                </c:pt>
                <c:pt idx="23">
                  <c:v>297.61999999999995</c:v>
                </c:pt>
                <c:pt idx="24">
                  <c:v>307.36999999999995</c:v>
                </c:pt>
                <c:pt idx="25">
                  <c:v>341.91999999999996</c:v>
                </c:pt>
                <c:pt idx="26">
                  <c:v>341.91999999999996</c:v>
                </c:pt>
                <c:pt idx="27">
                  <c:v>354.06999999999994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B7-4C52-92C4-73C2811FF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1922752"/>
        <c:axId val="945734463"/>
      </c:lineChart>
      <c:dateAx>
        <c:axId val="11319227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34463"/>
        <c:crosses val="autoZero"/>
        <c:auto val="1"/>
        <c:lblOffset val="100"/>
        <c:baseTimeUnit val="days"/>
      </c:dateAx>
      <c:valAx>
        <c:axId val="945734463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92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55</xdr:row>
      <xdr:rowOff>118110</xdr:rowOff>
    </xdr:from>
    <xdr:to>
      <xdr:col>13</xdr:col>
      <xdr:colOff>0</xdr:colOff>
      <xdr:row>74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4E59A-505C-2FCE-C400-5B0199CB9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R52"/>
  <sheetViews>
    <sheetView tabSelected="1" topLeftCell="B29" workbookViewId="0">
      <selection activeCell="O39" sqref="O39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</cols>
  <sheetData>
    <row r="1" spans="1:18" x14ac:dyDescent="0.3">
      <c r="A1" s="3" t="s">
        <v>1</v>
      </c>
      <c r="B1" s="3" t="s">
        <v>3</v>
      </c>
      <c r="C1" s="3" t="s">
        <v>4</v>
      </c>
      <c r="D1" s="3" t="s">
        <v>6</v>
      </c>
      <c r="E1" s="3" t="s">
        <v>5</v>
      </c>
      <c r="F1" s="3" t="s">
        <v>9</v>
      </c>
      <c r="G1" s="3" t="s">
        <v>8</v>
      </c>
      <c r="H1" s="3" t="s">
        <v>51</v>
      </c>
      <c r="I1" s="3" t="s">
        <v>10</v>
      </c>
      <c r="J1" s="3" t="s">
        <v>28</v>
      </c>
      <c r="K1" s="3" t="s">
        <v>41</v>
      </c>
      <c r="L1">
        <v>1</v>
      </c>
      <c r="M1" s="3" t="s">
        <v>49</v>
      </c>
      <c r="O1" s="3" t="s">
        <v>0</v>
      </c>
      <c r="P1" s="3" t="s">
        <v>52</v>
      </c>
      <c r="Q1" s="3" t="s">
        <v>53</v>
      </c>
      <c r="R1" s="3" t="s">
        <v>50</v>
      </c>
    </row>
    <row r="2" spans="1:18" x14ac:dyDescent="0.3">
      <c r="A2" t="s">
        <v>12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11</v>
      </c>
      <c r="G2">
        <f t="shared" ref="G2:G40" si="1">IF(F2="Y",(C2*B2)-C2,-C2)</f>
        <v>-15</v>
      </c>
      <c r="H2" s="1">
        <v>45273</v>
      </c>
      <c r="I2" t="s">
        <v>14</v>
      </c>
      <c r="J2">
        <v>250</v>
      </c>
      <c r="K2" s="6">
        <f>J2+G2</f>
        <v>235</v>
      </c>
      <c r="M2" s="7" cm="1">
        <f t="array" ref="M2">((LOOKUP(2,1/(ISNUMBER(K2:K359)),K2:K359))/250)-1</f>
        <v>0.41627999999999998</v>
      </c>
      <c r="O2" s="1">
        <v>45272</v>
      </c>
      <c r="P2" s="2">
        <v>250</v>
      </c>
      <c r="Q2">
        <v>250</v>
      </c>
    </row>
    <row r="3" spans="1:18" x14ac:dyDescent="0.3">
      <c r="A3" t="s">
        <v>13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17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4" si="3">SUMIF(H2:H126, O3, G2:G126)</f>
        <v>1.6199999999999974</v>
      </c>
    </row>
    <row r="4" spans="1:18" x14ac:dyDescent="0.3">
      <c r="A4" t="s">
        <v>15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17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</row>
    <row r="5" spans="1:18" x14ac:dyDescent="0.3">
      <c r="A5" t="s">
        <v>16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17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51" si="4">O4+1</f>
        <v>45275</v>
      </c>
      <c r="P5" s="2">
        <v>250</v>
      </c>
      <c r="Q5" s="2">
        <f t="shared" ref="Q5:Q51" si="5">Q4+R5</f>
        <v>257.32</v>
      </c>
      <c r="R5">
        <f t="shared" si="3"/>
        <v>17.7</v>
      </c>
    </row>
    <row r="6" spans="1:18" x14ac:dyDescent="0.3">
      <c r="A6" t="s">
        <v>18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11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</row>
    <row r="7" spans="1:18" x14ac:dyDescent="0.3">
      <c r="A7" t="s">
        <v>19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17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</row>
    <row r="8" spans="1:18" x14ac:dyDescent="0.3">
      <c r="A8" t="s">
        <v>7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11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18" x14ac:dyDescent="0.3">
      <c r="A9" t="s">
        <v>20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11</v>
      </c>
      <c r="G9">
        <f t="shared" si="1"/>
        <v>-15</v>
      </c>
      <c r="H9" s="1">
        <v>45274</v>
      </c>
      <c r="I9" t="s">
        <v>21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18" x14ac:dyDescent="0.3">
      <c r="A10" t="s">
        <v>22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11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18" x14ac:dyDescent="0.3">
      <c r="A11" t="s">
        <v>23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17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18" x14ac:dyDescent="0.3">
      <c r="A12" t="s">
        <v>24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17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18" x14ac:dyDescent="0.3">
      <c r="A13" t="s">
        <v>25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17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18" x14ac:dyDescent="0.3">
      <c r="A14" t="s">
        <v>2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17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18" x14ac:dyDescent="0.3">
      <c r="A15" t="s">
        <v>19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17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18" x14ac:dyDescent="0.3">
      <c r="A16" t="s">
        <v>26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11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22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11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27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11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23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17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19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11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12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11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22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11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29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17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25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17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24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11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30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17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12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17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29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17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2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11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16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17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31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17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15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17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7" x14ac:dyDescent="0.3">
      <c r="A33" t="s">
        <v>32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17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/>
      <c r="P33" s="2"/>
      <c r="Q33" s="2"/>
    </row>
    <row r="34" spans="1:17" x14ac:dyDescent="0.3">
      <c r="A34" t="s">
        <v>19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11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/>
      <c r="P34" s="2"/>
      <c r="Q34" s="2"/>
    </row>
    <row r="35" spans="1:17" x14ac:dyDescent="0.3">
      <c r="A35" t="s">
        <v>33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11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/>
      <c r="P35" s="2"/>
      <c r="Q35" s="2"/>
    </row>
    <row r="36" spans="1:17" x14ac:dyDescent="0.3">
      <c r="A36" t="s">
        <v>35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17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/>
      <c r="P36" s="2"/>
      <c r="Q36" s="2"/>
    </row>
    <row r="37" spans="1:17" x14ac:dyDescent="0.3">
      <c r="A37" t="s">
        <v>34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17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/>
      <c r="P37" s="2"/>
      <c r="Q37" s="2"/>
    </row>
    <row r="38" spans="1:17" x14ac:dyDescent="0.3">
      <c r="A38" t="s">
        <v>36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17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/>
      <c r="P38" s="2"/>
      <c r="Q38" s="2"/>
    </row>
    <row r="39" spans="1:17" x14ac:dyDescent="0.3">
      <c r="A39" t="s">
        <v>37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17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/>
      <c r="P39" s="2"/>
      <c r="Q39" s="2"/>
    </row>
    <row r="40" spans="1:17" x14ac:dyDescent="0.3">
      <c r="A40" t="s">
        <v>29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17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/>
      <c r="P40" s="2"/>
      <c r="Q40" s="2"/>
    </row>
    <row r="41" spans="1:17" x14ac:dyDescent="0.3">
      <c r="A41" t="s">
        <v>38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40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7" x14ac:dyDescent="0.3">
      <c r="A42" t="s">
        <v>39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17</v>
      </c>
      <c r="G42">
        <f t="shared" ref="G42:G51" si="10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7" x14ac:dyDescent="0.3">
      <c r="A43" t="s">
        <v>42</v>
      </c>
      <c r="B43">
        <v>2.5</v>
      </c>
      <c r="C43">
        <v>10</v>
      </c>
      <c r="D43" s="4"/>
      <c r="E43" s="2"/>
      <c r="F43" t="s">
        <v>11</v>
      </c>
      <c r="G43">
        <f t="shared" si="10"/>
        <v>-10</v>
      </c>
      <c r="H43" s="1">
        <v>45301</v>
      </c>
      <c r="J43">
        <v>250</v>
      </c>
      <c r="K43" s="6">
        <f t="shared" ref="K43" si="11">K42+G43</f>
        <v>331.92</v>
      </c>
      <c r="O43" s="1"/>
      <c r="P43" s="2"/>
      <c r="Q43" s="2"/>
    </row>
    <row r="44" spans="1:17" x14ac:dyDescent="0.3">
      <c r="A44" t="s">
        <v>44</v>
      </c>
      <c r="B44">
        <v>2</v>
      </c>
      <c r="C44">
        <v>10</v>
      </c>
      <c r="D44" s="4"/>
      <c r="E44" s="2"/>
      <c r="F44" t="s">
        <v>17</v>
      </c>
      <c r="G44">
        <f t="shared" si="10"/>
        <v>10</v>
      </c>
      <c r="H44" s="1">
        <v>45301</v>
      </c>
      <c r="J44">
        <v>250</v>
      </c>
      <c r="K44" s="6">
        <f t="shared" ref="K44" si="12">K43+G44</f>
        <v>341.92</v>
      </c>
      <c r="O44" s="1"/>
      <c r="P44" s="2"/>
      <c r="Q44" s="2"/>
    </row>
    <row r="45" spans="1:17" x14ac:dyDescent="0.3">
      <c r="A45" t="s">
        <v>29</v>
      </c>
      <c r="B45">
        <v>1.87</v>
      </c>
      <c r="C45">
        <v>25</v>
      </c>
      <c r="D45" s="4"/>
      <c r="E45" s="2"/>
      <c r="F45" t="s">
        <v>17</v>
      </c>
      <c r="G45">
        <f t="shared" si="10"/>
        <v>21.75</v>
      </c>
      <c r="H45" s="1">
        <v>45302</v>
      </c>
      <c r="J45">
        <v>250</v>
      </c>
      <c r="K45" s="6">
        <f t="shared" ref="K45:K51" si="13">K44+G45</f>
        <v>363.67</v>
      </c>
      <c r="O45" s="1"/>
      <c r="P45" s="2"/>
      <c r="Q45" s="2"/>
    </row>
    <row r="46" spans="1:17" x14ac:dyDescent="0.3">
      <c r="A46" t="s">
        <v>31</v>
      </c>
      <c r="B46">
        <v>2.2000000000000002</v>
      </c>
      <c r="C46">
        <v>15</v>
      </c>
      <c r="D46" s="4"/>
      <c r="E46" s="2"/>
      <c r="F46" t="s">
        <v>11</v>
      </c>
      <c r="G46">
        <f t="shared" si="10"/>
        <v>-15</v>
      </c>
      <c r="H46" s="1">
        <v>45302</v>
      </c>
      <c r="J46">
        <v>250</v>
      </c>
      <c r="K46" s="6">
        <f t="shared" si="13"/>
        <v>348.67</v>
      </c>
      <c r="O46" s="1"/>
      <c r="P46" s="2"/>
      <c r="Q46" s="2"/>
    </row>
    <row r="47" spans="1:17" x14ac:dyDescent="0.3">
      <c r="A47" t="s">
        <v>43</v>
      </c>
      <c r="B47">
        <v>1.8</v>
      </c>
      <c r="C47">
        <v>15</v>
      </c>
      <c r="D47" s="4"/>
      <c r="E47" s="2"/>
      <c r="F47" t="s">
        <v>17</v>
      </c>
      <c r="G47">
        <f t="shared" si="10"/>
        <v>12</v>
      </c>
      <c r="H47" s="1">
        <v>45302</v>
      </c>
      <c r="J47">
        <v>250</v>
      </c>
      <c r="K47" s="6">
        <f t="shared" si="13"/>
        <v>360.67</v>
      </c>
      <c r="O47" s="1"/>
      <c r="P47" s="2"/>
      <c r="Q47" s="2"/>
    </row>
    <row r="48" spans="1:17" x14ac:dyDescent="0.3">
      <c r="A48" t="s">
        <v>45</v>
      </c>
      <c r="B48">
        <v>1.86</v>
      </c>
      <c r="C48">
        <v>15</v>
      </c>
      <c r="D48" s="4"/>
      <c r="E48" s="2"/>
      <c r="F48" t="s">
        <v>17</v>
      </c>
      <c r="G48">
        <f t="shared" si="10"/>
        <v>12.900000000000002</v>
      </c>
      <c r="H48" s="1">
        <v>45302</v>
      </c>
      <c r="J48">
        <v>250</v>
      </c>
      <c r="K48" s="6">
        <f t="shared" si="13"/>
        <v>373.57</v>
      </c>
      <c r="O48" s="1"/>
      <c r="P48" s="2"/>
      <c r="Q48" s="2"/>
    </row>
    <row r="49" spans="1:17" x14ac:dyDescent="0.3">
      <c r="A49" t="s">
        <v>46</v>
      </c>
      <c r="B49">
        <v>1.9</v>
      </c>
      <c r="C49">
        <v>15</v>
      </c>
      <c r="F49" t="s">
        <v>11</v>
      </c>
      <c r="G49">
        <f t="shared" si="10"/>
        <v>-15</v>
      </c>
      <c r="H49" s="1">
        <v>45302</v>
      </c>
      <c r="J49">
        <v>250</v>
      </c>
      <c r="K49" s="6">
        <f t="shared" si="13"/>
        <v>358.57</v>
      </c>
      <c r="O49" s="1"/>
      <c r="P49" s="2"/>
      <c r="Q49" s="2"/>
    </row>
    <row r="50" spans="1:17" x14ac:dyDescent="0.3">
      <c r="A50" t="s">
        <v>47</v>
      </c>
      <c r="B50">
        <v>2.0499999999999998</v>
      </c>
      <c r="C50">
        <v>10</v>
      </c>
      <c r="F50" t="s">
        <v>17</v>
      </c>
      <c r="G50">
        <f t="shared" si="10"/>
        <v>10.5</v>
      </c>
      <c r="H50" s="1">
        <v>45302</v>
      </c>
      <c r="J50">
        <v>250</v>
      </c>
      <c r="K50" s="6">
        <f t="shared" si="13"/>
        <v>369.07</v>
      </c>
      <c r="O50" s="1"/>
      <c r="P50" s="2"/>
      <c r="Q50" s="2"/>
    </row>
    <row r="51" spans="1:17" x14ac:dyDescent="0.3">
      <c r="A51" t="s">
        <v>48</v>
      </c>
      <c r="B51">
        <v>2.0499999999999998</v>
      </c>
      <c r="C51">
        <v>15</v>
      </c>
      <c r="F51" t="s">
        <v>11</v>
      </c>
      <c r="G51">
        <f t="shared" si="10"/>
        <v>-15</v>
      </c>
      <c r="H51" s="1">
        <v>45302</v>
      </c>
      <c r="J51">
        <v>250</v>
      </c>
      <c r="K51" s="6">
        <f t="shared" si="13"/>
        <v>354.07</v>
      </c>
      <c r="O51" s="1"/>
      <c r="P51" s="2"/>
      <c r="Q51" s="2"/>
    </row>
    <row r="52" spans="1:17" x14ac:dyDescent="0.3">
      <c r="O52" s="1"/>
      <c r="P52" s="2"/>
      <c r="Q5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2024-01-12T04:40:31Z</dcterms:modified>
</cp:coreProperties>
</file>