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6F963435-FC6B-492D-B5AB-7FF9F7278422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4" i="1" l="1"/>
  <c r="Q64" i="1" s="1"/>
  <c r="K154" i="1"/>
  <c r="K155" i="1"/>
  <c r="K156" i="1"/>
  <c r="K157" i="1"/>
  <c r="K158" i="1"/>
  <c r="G158" i="1"/>
  <c r="G157" i="1"/>
  <c r="G156" i="1"/>
  <c r="G155" i="1"/>
  <c r="G154" i="1"/>
  <c r="R61" i="1"/>
  <c r="R62" i="1"/>
  <c r="R63" i="1"/>
  <c r="K149" i="1"/>
  <c r="K150" i="1"/>
  <c r="K151" i="1"/>
  <c r="K152" i="1"/>
  <c r="K153" i="1"/>
  <c r="G153" i="1"/>
  <c r="G152" i="1"/>
  <c r="G151" i="1"/>
  <c r="G150" i="1"/>
  <c r="G149" i="1"/>
  <c r="R59" i="1"/>
  <c r="R60" i="1"/>
  <c r="K148" i="1"/>
  <c r="K139" i="1"/>
  <c r="K140" i="1"/>
  <c r="K141" i="1" s="1"/>
  <c r="K142" i="1" s="1"/>
  <c r="K143" i="1" s="1"/>
  <c r="K144" i="1" s="1"/>
  <c r="K145" i="1" s="1"/>
  <c r="K146" i="1" s="1"/>
  <c r="K147" i="1" s="1"/>
  <c r="G148" i="1"/>
  <c r="G147" i="1"/>
  <c r="G146" i="1"/>
  <c r="G145" i="1"/>
  <c r="G144" i="1"/>
  <c r="G143" i="1"/>
  <c r="G142" i="1"/>
  <c r="G141" i="1"/>
  <c r="G140" i="1"/>
  <c r="G139" i="1"/>
  <c r="R58" i="1"/>
  <c r="K131" i="1"/>
  <c r="K132" i="1"/>
  <c r="K133" i="1"/>
  <c r="K134" i="1"/>
  <c r="K135" i="1"/>
  <c r="K136" i="1"/>
  <c r="K137" i="1"/>
  <c r="K138" i="1"/>
  <c r="G138" i="1"/>
  <c r="G137" i="1"/>
  <c r="G136" i="1"/>
  <c r="G135" i="1"/>
  <c r="G134" i="1"/>
  <c r="G133" i="1"/>
  <c r="G132" i="1"/>
  <c r="G131" i="1"/>
  <c r="R57" i="1"/>
  <c r="K129" i="1"/>
  <c r="K130" i="1"/>
  <c r="G130" i="1"/>
  <c r="G129" i="1"/>
  <c r="R53" i="1"/>
  <c r="R54" i="1"/>
  <c r="R55" i="1"/>
  <c r="R56" i="1"/>
  <c r="K122" i="1"/>
  <c r="K123" i="1"/>
  <c r="K124" i="1" s="1"/>
  <c r="K125" i="1" s="1"/>
  <c r="K126" i="1" s="1"/>
  <c r="K127" i="1" s="1"/>
  <c r="K128" i="1" s="1"/>
  <c r="G128" i="1"/>
  <c r="G127" i="1"/>
  <c r="G126" i="1"/>
  <c r="G125" i="1"/>
  <c r="G124" i="1"/>
  <c r="G123" i="1"/>
  <c r="G122" i="1"/>
  <c r="K120" i="1"/>
  <c r="K121" i="1" s="1"/>
  <c r="G121" i="1"/>
  <c r="G120" i="1"/>
  <c r="R52" i="1" s="1"/>
  <c r="R51" i="1"/>
  <c r="K119" i="1"/>
  <c r="G119" i="1"/>
  <c r="R50" i="1"/>
  <c r="K76" i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G105" i="1"/>
  <c r="G118" i="1"/>
  <c r="G117" i="1"/>
  <c r="G116" i="1"/>
  <c r="R48" i="1" s="1"/>
  <c r="G106" i="1"/>
  <c r="G115" i="1"/>
  <c r="G114" i="1"/>
  <c r="G113" i="1"/>
  <c r="G112" i="1"/>
  <c r="G107" i="1"/>
  <c r="G110" i="1"/>
  <c r="G111" i="1"/>
  <c r="G108" i="1"/>
  <c r="G109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5" i="1"/>
  <c r="G87" i="1"/>
  <c r="G86" i="1"/>
  <c r="G84" i="1"/>
  <c r="G82" i="1"/>
  <c r="G83" i="1"/>
  <c r="G81" i="1"/>
  <c r="G80" i="1"/>
  <c r="G79" i="1"/>
  <c r="G78" i="1"/>
  <c r="G77" i="1"/>
  <c r="G76" i="1"/>
  <c r="R38" i="1"/>
  <c r="G71" i="1"/>
  <c r="G72" i="1"/>
  <c r="G73" i="1"/>
  <c r="G74" i="1"/>
  <c r="G75" i="1"/>
  <c r="G70" i="1"/>
  <c r="G69" i="1"/>
  <c r="G68" i="1"/>
  <c r="G67" i="1"/>
  <c r="G66" i="1"/>
  <c r="G65" i="1"/>
  <c r="R49" i="1" l="1"/>
  <c r="R44" i="1"/>
  <c r="R40" i="1"/>
  <c r="R47" i="1"/>
  <c r="R45" i="1"/>
  <c r="R46" i="1"/>
  <c r="R43" i="1"/>
  <c r="R42" i="1"/>
  <c r="R37" i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l="1"/>
  <c r="O29" i="1"/>
  <c r="R28" i="1"/>
  <c r="Q28" i="1" l="1"/>
  <c r="O30" i="1"/>
  <c r="R29" i="1"/>
  <c r="Q29" i="1" l="1"/>
  <c r="O31" i="1"/>
  <c r="R30" i="1"/>
  <c r="Q30" i="1" l="1"/>
  <c r="O32" i="1"/>
  <c r="O33" i="1" s="1"/>
  <c r="R33" i="1" s="1"/>
  <c r="R31" i="1"/>
  <c r="Q31" i="1" l="1"/>
  <c r="R32" i="1"/>
  <c r="Q32" i="1" l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<sst xmlns="http://schemas.openxmlformats.org/spreadsheetml/2006/main" count="332" uniqueCount="136">
  <si>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</si>
  <si>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</si>
  <si>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</si>
  <si>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</si>
  <si>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</si>
  <si>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</si>
  <si>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</si>
  <si>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</si>
  <si>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</si>
  <si>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</si>
  <si>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</si>
  <si>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</si>
  <si>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</si>
  <si>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</si>
  <si>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</si>
  <si>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</si>
  <si>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</si>
  <si>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</si>
  <si>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</si>
  <si>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</si>
  <si>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</si>
  <si>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</si>
  <si>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</si>
  <si>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</si>
  <si>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</si>
  <si>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</si>
  <si>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</si>
  <si>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</si>
  <si>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</si>
  <si>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</si>
  <si>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</si>
  <si>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</si>
  <si>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</si>
  <si>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</si>
  <si>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</si>
  <si>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</si>
  <si>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</si>
  <si>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</si>
  <si>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</si>
  <si>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</si>
  <si>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</si>
  <si>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</si>
  <si>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</si>
  <si>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</si>
  <si>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</si>
  <si>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</si>
  <si>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</si>
  <si>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</si>
  <si>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</si>
  <si>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</si>
  <si>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</si>
  <si>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</si>
  <si>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</si>
  <si>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</si>
  <si>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</si>
  <si>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</si>
  <si>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</si>
  <si>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</si>
  <si>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</si>
  <si>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</si>
  <si>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</si>
  <si>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</si>
  <si>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</si>
  <si>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</si>
  <si>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</si>
  <si>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</si>
  <si>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</si>
  <si>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</si>
  <si>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</si>
  <si>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</si>
  <si>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</si>
  <si>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</si>
  <si>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</si>
  <si>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</si>
  <si>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</si>
  <si>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</si>
  <si>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</si>
  <si>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</si>
  <si>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</si>
  <si>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</si>
  <si>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</si>
  <si>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</si>
  <si>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</si>
  <si>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</si>
  <si>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</si>
  <si>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</si>
  <si>
    <t xml:space="preserve">Thunder Under 237.5 </t>
  </si>
  <si>
    <t>Nets ML</t>
  </si>
  <si>
    <t>Lightning ML</t>
  </si>
  <si>
    <t>Canadians ML</t>
  </si>
  <si>
    <t>Sabres Under 6.5</t>
  </si>
  <si>
    <t>Ducks ML</t>
  </si>
  <si>
    <t>Pelicans ML</t>
  </si>
  <si>
    <t>Hurricanes ML</t>
  </si>
  <si>
    <t>Kings ML</t>
  </si>
  <si>
    <t>Kings Under 6.5</t>
  </si>
  <si>
    <t xml:space="preserve">Canucks Over 6  </t>
  </si>
  <si>
    <t>Lightning Over 6</t>
  </si>
  <si>
    <t>Bruins Over 6.5</t>
  </si>
  <si>
    <t>Spurs Under 234.5</t>
  </si>
  <si>
    <t>Sharks ML</t>
  </si>
  <si>
    <t>Devils Over 6.5</t>
  </si>
  <si>
    <t>Lakers Under 243</t>
  </si>
  <si>
    <t>Magic Under 227.5</t>
  </si>
  <si>
    <t>Columbus ML</t>
  </si>
  <si>
    <t>RedWings Over 7</t>
  </si>
  <si>
    <t>Suns Under 248.5</t>
  </si>
  <si>
    <t>Thunder Under 231.5</t>
  </si>
  <si>
    <t>Rockets ML</t>
  </si>
  <si>
    <t>Wizards ML</t>
  </si>
  <si>
    <t>Clippers ML</t>
  </si>
  <si>
    <t>Clippers Under 227</t>
  </si>
  <si>
    <t>Raptors Under 235</t>
  </si>
  <si>
    <t>Rangers over 6.5</t>
  </si>
  <si>
    <t>Islainders ML</t>
  </si>
  <si>
    <t>Thunder ML</t>
  </si>
  <si>
    <t>Stars ML</t>
  </si>
  <si>
    <t>Magic ML</t>
  </si>
  <si>
    <t>Rockets Over 236.5</t>
  </si>
  <si>
    <t>Avs Over 6.5</t>
  </si>
  <si>
    <t>Spurs ML</t>
  </si>
  <si>
    <t>Canucks Over 5.5</t>
  </si>
  <si>
    <t>Suns ML</t>
  </si>
  <si>
    <t>Suns Under 243.5</t>
  </si>
  <si>
    <t>Avs ML</t>
  </si>
  <si>
    <t xml:space="preserve">Lightning Over 6 </t>
  </si>
  <si>
    <t>Pacers ML</t>
  </si>
  <si>
    <t>Bucks Over 228.5</t>
  </si>
  <si>
    <t>Maple Leafs Over 6.5</t>
  </si>
  <si>
    <t>Coyotes Ml</t>
  </si>
  <si>
    <t>Coyotes Over 5.5</t>
  </si>
  <si>
    <t>Lightning Over 6.5</t>
  </si>
  <si>
    <t>Warriors ML</t>
  </si>
  <si>
    <t>Bucks ML</t>
  </si>
  <si>
    <t>Hawks ML</t>
  </si>
  <si>
    <t>Pacers Over 238.5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</si>
</sst>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B158"/>
  <sheetViews>
    <sheetView tabSelected="1" topLeftCell="H50" workbookViewId="0">
      <selection activeCell="P70" sqref="P70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0.72444000000000019</v>
      </c>
      <c r="O2" s="1">
        <v>45272</v>
      </c>
      <c r="P2" s="2">
        <v>250</v>
      </c>
      <c r="Q2">
        <v>250</v>
      </c>
      <c r="AA2" s="1"/>
    </row>
    <row r="3" spans="1:2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9" si="3">SUMIF(H2:H126, O3, G2:G126)</f>
        <v>1.6199999999999974</v>
      </c>
      <c r="AA3" s="1"/>
    </row>
    <row r="4" spans="1:2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AB5" s="1">
        <v>45315</v>
      </c>
    </row>
    <row r="6" spans="1:2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AB6" s="1">
        <v>45315</v>
      </c>
    </row>
    <row r="7" spans="1:2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AB7" s="1">
        <v>45315</v>
      </c>
    </row>
    <row r="8" spans="1:2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105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 t="shared" si="3"/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>
        <v>45314</v>
      </c>
      <c r="P44" s="2">
        <v>250</v>
      </c>
      <c r="Q44" s="2">
        <f t="shared" ref="Q44:Q45" si="21">Q43+R44</f>
        <v>520.3599999999999</v>
      </c>
      <c r="R44">
        <f t="shared" si="3"/>
        <v>45.4</v>
      </c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2">K44+G45</f>
        <v>363.67</v>
      </c>
      <c r="O45" s="1">
        <v>45315</v>
      </c>
      <c r="P45" s="2">
        <v>250</v>
      </c>
      <c r="Q45" s="2">
        <f t="shared" si="21"/>
        <v>520.3599999999999</v>
      </c>
      <c r="R45">
        <f t="shared" si="3"/>
        <v>0</v>
      </c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2"/>
        <v>348.67</v>
      </c>
      <c r="O46" s="1">
        <v>45316</v>
      </c>
      <c r="P46" s="2">
        <v>250</v>
      </c>
      <c r="Q46" s="2">
        <f t="shared" ref="Q46:Q48" si="23">Q45+R46</f>
        <v>517.55999999999995</v>
      </c>
      <c r="R46">
        <f t="shared" si="3"/>
        <v>-2.7999999999999972</v>
      </c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2"/>
        <v>360.67</v>
      </c>
      <c r="O47" s="1">
        <v>45317</v>
      </c>
      <c r="P47" s="2">
        <v>250</v>
      </c>
      <c r="Q47" s="2">
        <f t="shared" si="23"/>
        <v>476.55999999999995</v>
      </c>
      <c r="R47">
        <f t="shared" si="3"/>
        <v>-41</v>
      </c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2"/>
        <v>373.57</v>
      </c>
      <c r="O48" s="1">
        <v>45318</v>
      </c>
      <c r="P48" s="2">
        <v>250</v>
      </c>
      <c r="Q48" s="2">
        <f t="shared" si="23"/>
        <v>439.15999999999997</v>
      </c>
      <c r="R48">
        <f t="shared" si="3"/>
        <v>-37.4</v>
      </c>
    </row>
    <row r="49" spans="1:18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2"/>
        <v>358.57</v>
      </c>
      <c r="O49" s="1">
        <v>45319</v>
      </c>
      <c r="P49" s="2">
        <v>250</v>
      </c>
      <c r="Q49" s="2">
        <f>Q48+R49</f>
        <v>428.15999999999997</v>
      </c>
      <c r="R49">
        <f t="shared" si="3"/>
        <v>-11</v>
      </c>
    </row>
    <row r="50" spans="1:18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2"/>
        <v>369.07</v>
      </c>
      <c r="O50" s="1">
        <v>45320</v>
      </c>
      <c r="P50" s="2">
        <v>250</v>
      </c>
      <c r="Q50" s="2">
        <f>Q49+R50</f>
        <v>428.15999999999997</v>
      </c>
      <c r="R50">
        <f t="shared" ref="R50" si="24">SUMIF(H49:H173, O50, G49:G173)</f>
        <v>0</v>
      </c>
    </row>
    <row r="51" spans="1:18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2"/>
        <v>354.07</v>
      </c>
      <c r="O51" s="1">
        <v>45321</v>
      </c>
      <c r="P51" s="2">
        <v>250</v>
      </c>
      <c r="Q51" s="2">
        <f>Q50+R51</f>
        <v>455.15999999999997</v>
      </c>
      <c r="R51">
        <f t="shared" ref="R51" si="25">SUMIF(H50:H174, O51, G50:G174)</f>
        <v>27</v>
      </c>
    </row>
    <row r="52" spans="1:18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6">K51+G52</f>
        <v>339.07</v>
      </c>
      <c r="O52" s="1">
        <v>45322</v>
      </c>
      <c r="P52" s="2">
        <v>250</v>
      </c>
      <c r="Q52" s="2">
        <f>Q51+R52</f>
        <v>446.15999999999997</v>
      </c>
      <c r="R52">
        <f t="shared" ref="R52" si="27">SUMIF(H51:H175, O52, G51:G175)</f>
        <v>-9</v>
      </c>
    </row>
    <row r="53" spans="1:18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6"/>
        <v>324.07</v>
      </c>
      <c r="O53" s="1">
        <v>45323</v>
      </c>
      <c r="P53" s="2">
        <v>250</v>
      </c>
      <c r="Q53" s="2">
        <f t="shared" ref="Q53:Q56" si="28">Q52+R53</f>
        <v>426.15999999999997</v>
      </c>
      <c r="R53">
        <f t="shared" ref="R53:R56" si="29">SUMIF(H52:H176, O53, G52:G176)</f>
        <v>-20</v>
      </c>
    </row>
    <row r="54" spans="1:18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6"/>
        <v>348.07</v>
      </c>
      <c r="O54" s="1">
        <v>45324</v>
      </c>
      <c r="P54" s="2">
        <v>250</v>
      </c>
      <c r="Q54" s="2">
        <f t="shared" si="28"/>
        <v>426.15999999999997</v>
      </c>
      <c r="R54">
        <f t="shared" si="29"/>
        <v>0</v>
      </c>
    </row>
    <row r="55" spans="1:18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6"/>
        <v>361.57</v>
      </c>
      <c r="O55" s="1">
        <v>45325</v>
      </c>
      <c r="P55" s="2">
        <v>250</v>
      </c>
      <c r="Q55" s="2">
        <f t="shared" si="28"/>
        <v>426.15999999999997</v>
      </c>
      <c r="R55">
        <f t="shared" si="29"/>
        <v>0</v>
      </c>
    </row>
    <row r="56" spans="1:18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6"/>
        <v>379.57</v>
      </c>
      <c r="O56" s="1">
        <v>45326</v>
      </c>
      <c r="P56" s="2">
        <v>250</v>
      </c>
      <c r="Q56" s="2">
        <f t="shared" si="28"/>
        <v>431.35999999999996</v>
      </c>
      <c r="R56">
        <f t="shared" si="29"/>
        <v>5.2000000000000028</v>
      </c>
    </row>
    <row r="57" spans="1:18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6"/>
        <v>394.57</v>
      </c>
      <c r="O57" s="1">
        <v>45327</v>
      </c>
      <c r="P57" s="2">
        <v>250</v>
      </c>
      <c r="Q57" s="2">
        <f t="shared" ref="Q57" si="30">Q56+R57</f>
        <v>438.10999999999996</v>
      </c>
      <c r="R57">
        <f t="shared" ref="R57" si="31">SUMIF(H56:H180, O57, G56:G180)</f>
        <v>6.75</v>
      </c>
    </row>
    <row r="58" spans="1:18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6"/>
        <v>415.87</v>
      </c>
      <c r="O58" s="1">
        <v>45328</v>
      </c>
      <c r="P58" s="2">
        <v>250</v>
      </c>
      <c r="Q58" s="2">
        <f t="shared" ref="Q58" si="32">Q57+R58</f>
        <v>496.10999999999996</v>
      </c>
      <c r="R58">
        <f t="shared" ref="R58" si="33">SUMIF(H57:H181, O58, G57:G181)</f>
        <v>58</v>
      </c>
    </row>
    <row r="59" spans="1:18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6"/>
        <v>441.37</v>
      </c>
      <c r="O59" s="1">
        <v>45329</v>
      </c>
      <c r="P59" s="2">
        <v>250</v>
      </c>
      <c r="Q59" s="2">
        <f t="shared" ref="Q59:Q60" si="34">Q58+R59</f>
        <v>476.10999999999996</v>
      </c>
      <c r="R59">
        <f t="shared" ref="R59:R60" si="35">SUMIF(H58:H182, O59, G58:G182)</f>
        <v>-20</v>
      </c>
    </row>
    <row r="60" spans="1:18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36">K59+G60</f>
        <v>441.37</v>
      </c>
      <c r="O60" s="1">
        <v>45330</v>
      </c>
      <c r="P60" s="2">
        <v>250</v>
      </c>
      <c r="Q60" s="2">
        <f t="shared" si="34"/>
        <v>438.70999999999992</v>
      </c>
      <c r="R60">
        <f t="shared" si="35"/>
        <v>-37.400000000000006</v>
      </c>
    </row>
    <row r="61" spans="1:18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36"/>
        <v>461.37</v>
      </c>
      <c r="O61" s="1">
        <v>45331</v>
      </c>
      <c r="P61" s="2">
        <v>250</v>
      </c>
      <c r="Q61" s="2">
        <f t="shared" ref="Q61:Q63" si="37">Q60+R61</f>
        <v>438.70999999999992</v>
      </c>
      <c r="R61">
        <f t="shared" ref="R61:R63" si="38">SUMIF(H60:H184, O61, G60:G184)</f>
        <v>0</v>
      </c>
    </row>
    <row r="62" spans="1:18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36"/>
        <v>441.37</v>
      </c>
      <c r="O62" s="1">
        <v>45332</v>
      </c>
      <c r="P62" s="2">
        <v>250</v>
      </c>
      <c r="Q62" s="2">
        <f t="shared" si="37"/>
        <v>428.90999999999991</v>
      </c>
      <c r="R62">
        <f t="shared" si="38"/>
        <v>-9.8000000000000043</v>
      </c>
    </row>
    <row r="63" spans="1:18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36"/>
        <v>421.37</v>
      </c>
      <c r="O63" s="1">
        <v>45333</v>
      </c>
      <c r="P63" s="2">
        <v>250</v>
      </c>
      <c r="Q63" s="2">
        <f t="shared" si="37"/>
        <v>442.1099999999999</v>
      </c>
      <c r="R63">
        <f t="shared" si="38"/>
        <v>13.199999999999996</v>
      </c>
    </row>
    <row r="64" spans="1:18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36"/>
        <v>391.37</v>
      </c>
      <c r="O64" s="1">
        <v>45334</v>
      </c>
      <c r="P64" s="2">
        <v>250</v>
      </c>
      <c r="Q64" s="2">
        <f t="shared" ref="Q64" si="39">Q63+R64</f>
        <v>431.1099999999999</v>
      </c>
      <c r="R64">
        <f t="shared" ref="R64" si="40">SUMIF(H63:H187, O64, G63:G187)</f>
        <v>-11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41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41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41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41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41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41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118" si="42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42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42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42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42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si="42"/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42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si="42"/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42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42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42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42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42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si="42"/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 t="shared" si="42"/>
        <v>433.01000000000005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 t="shared" si="42"/>
        <v>442.01000000000005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 t="shared" si="42"/>
        <v>422.01000000000005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si="42"/>
        <v>438.01000000000005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42"/>
        <v>442.76000000000005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42"/>
        <v>437.76000000000005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42"/>
        <v>432.76000000000005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42"/>
        <v>449.96000000000004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42"/>
        <v>474.96000000000004</v>
      </c>
    </row>
    <row r="94" spans="1:11" x14ac:dyDescent="0.3">
      <c r="A94" t="s">
        <v>86</v>
      </c>
      <c r="B94">
        <v>1.9</v>
      </c>
      <c r="C94">
        <v>5</v>
      </c>
      <c r="F94" t="s">
        <v>16</v>
      </c>
      <c r="G94">
        <f t="shared" si="16"/>
        <v>4.5</v>
      </c>
      <c r="H94" s="1">
        <v>45314</v>
      </c>
      <c r="J94">
        <v>250</v>
      </c>
      <c r="K94" s="6">
        <f t="shared" si="42"/>
        <v>479.46000000000004</v>
      </c>
    </row>
    <row r="95" spans="1:11" x14ac:dyDescent="0.3">
      <c r="A95" t="s">
        <v>87</v>
      </c>
      <c r="B95">
        <v>2.4500000000000002</v>
      </c>
      <c r="C95">
        <v>5</v>
      </c>
      <c r="F95" t="s">
        <v>10</v>
      </c>
      <c r="G95">
        <f t="shared" si="16"/>
        <v>-5</v>
      </c>
      <c r="H95" s="1">
        <v>45314</v>
      </c>
      <c r="J95">
        <v>250</v>
      </c>
      <c r="K95" s="6">
        <f t="shared" si="42"/>
        <v>474.46000000000004</v>
      </c>
    </row>
    <row r="96" spans="1:11" x14ac:dyDescent="0.3">
      <c r="A96" t="s">
        <v>88</v>
      </c>
      <c r="B96">
        <v>1.95</v>
      </c>
      <c r="C96">
        <v>20</v>
      </c>
      <c r="F96" t="s">
        <v>16</v>
      </c>
      <c r="G96">
        <f t="shared" si="16"/>
        <v>19</v>
      </c>
      <c r="H96" s="1">
        <v>45314</v>
      </c>
      <c r="J96">
        <v>250</v>
      </c>
      <c r="K96" s="6">
        <f t="shared" si="42"/>
        <v>493.46000000000004</v>
      </c>
    </row>
    <row r="97" spans="1:11" x14ac:dyDescent="0.3">
      <c r="A97" t="s">
        <v>89</v>
      </c>
      <c r="B97">
        <v>2.25</v>
      </c>
      <c r="C97">
        <v>20</v>
      </c>
      <c r="F97" t="s">
        <v>10</v>
      </c>
      <c r="G97">
        <f t="shared" si="16"/>
        <v>-20</v>
      </c>
      <c r="H97" s="1">
        <v>45314</v>
      </c>
      <c r="J97">
        <v>250</v>
      </c>
      <c r="K97" s="6">
        <f t="shared" si="42"/>
        <v>473.46000000000004</v>
      </c>
    </row>
    <row r="98" spans="1:11" x14ac:dyDescent="0.3">
      <c r="A98" t="s">
        <v>90</v>
      </c>
      <c r="B98">
        <v>1.9</v>
      </c>
      <c r="C98">
        <v>20</v>
      </c>
      <c r="F98" t="s">
        <v>16</v>
      </c>
      <c r="G98">
        <f t="shared" si="16"/>
        <v>18</v>
      </c>
      <c r="H98" s="1">
        <v>45314</v>
      </c>
      <c r="J98">
        <v>250</v>
      </c>
      <c r="K98" s="6">
        <f t="shared" si="42"/>
        <v>491.46000000000004</v>
      </c>
    </row>
    <row r="99" spans="1:11" x14ac:dyDescent="0.3">
      <c r="A99" t="s">
        <v>91</v>
      </c>
      <c r="B99">
        <v>2.35</v>
      </c>
      <c r="C99">
        <v>20</v>
      </c>
      <c r="F99" t="s">
        <v>16</v>
      </c>
      <c r="G99">
        <f t="shared" si="16"/>
        <v>27</v>
      </c>
      <c r="H99" s="1">
        <v>45314</v>
      </c>
      <c r="J99">
        <v>250</v>
      </c>
      <c r="K99" s="6">
        <f t="shared" si="42"/>
        <v>518.46</v>
      </c>
    </row>
    <row r="100" spans="1:11" x14ac:dyDescent="0.3">
      <c r="A100" t="s">
        <v>92</v>
      </c>
      <c r="B100">
        <v>1.38</v>
      </c>
      <c r="C100">
        <v>5</v>
      </c>
      <c r="F100" t="s">
        <v>16</v>
      </c>
      <c r="G100">
        <f t="shared" si="16"/>
        <v>1.8999999999999995</v>
      </c>
      <c r="H100" s="1">
        <v>45314</v>
      </c>
      <c r="J100">
        <v>250</v>
      </c>
      <c r="K100" s="6">
        <f t="shared" si="42"/>
        <v>520.36</v>
      </c>
    </row>
    <row r="101" spans="1:11" x14ac:dyDescent="0.3">
      <c r="A101" t="s">
        <v>93</v>
      </c>
      <c r="B101">
        <v>2.2000000000000002</v>
      </c>
      <c r="C101">
        <v>20</v>
      </c>
      <c r="F101" t="s">
        <v>16</v>
      </c>
      <c r="G101">
        <f t="shared" si="16"/>
        <v>24</v>
      </c>
      <c r="H101" s="1">
        <v>45315</v>
      </c>
      <c r="J101">
        <v>250</v>
      </c>
      <c r="K101" s="6">
        <f t="shared" si="42"/>
        <v>544.36</v>
      </c>
    </row>
    <row r="102" spans="1:11" x14ac:dyDescent="0.3">
      <c r="A102" t="s">
        <v>94</v>
      </c>
      <c r="B102">
        <v>1.52</v>
      </c>
      <c r="C102">
        <v>20</v>
      </c>
      <c r="F102" t="s">
        <v>10</v>
      </c>
      <c r="G102">
        <f t="shared" si="16"/>
        <v>-20</v>
      </c>
      <c r="H102" s="1">
        <v>45315</v>
      </c>
      <c r="J102">
        <v>250</v>
      </c>
      <c r="K102" s="6">
        <f t="shared" si="42"/>
        <v>524.36</v>
      </c>
    </row>
    <row r="103" spans="1:11" x14ac:dyDescent="0.3">
      <c r="A103" t="s">
        <v>95</v>
      </c>
      <c r="B103">
        <v>1.86</v>
      </c>
      <c r="C103">
        <v>20</v>
      </c>
      <c r="F103" t="s">
        <v>10</v>
      </c>
      <c r="G103">
        <f t="shared" si="16"/>
        <v>-20</v>
      </c>
      <c r="H103" s="1">
        <v>45315</v>
      </c>
      <c r="J103">
        <v>250</v>
      </c>
      <c r="K103" s="6">
        <f t="shared" si="42"/>
        <v>504.36</v>
      </c>
    </row>
    <row r="104" spans="1:11" x14ac:dyDescent="0.3">
      <c r="A104" t="s">
        <v>96</v>
      </c>
      <c r="B104">
        <v>1.8</v>
      </c>
      <c r="C104">
        <v>20</v>
      </c>
      <c r="F104" t="s">
        <v>16</v>
      </c>
      <c r="G104">
        <f t="shared" si="16"/>
        <v>16</v>
      </c>
      <c r="H104" s="1">
        <v>45315</v>
      </c>
      <c r="J104">
        <v>250</v>
      </c>
      <c r="K104" s="6">
        <f t="shared" si="42"/>
        <v>520.36</v>
      </c>
    </row>
    <row r="105" spans="1:11" x14ac:dyDescent="0.3">
      <c r="A105" t="s">
        <v>97</v>
      </c>
      <c r="B105">
        <v>1.86</v>
      </c>
      <c r="C105">
        <v>20</v>
      </c>
      <c r="F105" t="s">
        <v>16</v>
      </c>
      <c r="G105">
        <f t="shared" si="16"/>
        <v>17.200000000000003</v>
      </c>
      <c r="H105" s="1">
        <v>45316</v>
      </c>
      <c r="J105">
        <v>250</v>
      </c>
      <c r="K105" s="6">
        <f t="shared" si="42"/>
        <v>537.56000000000006</v>
      </c>
    </row>
    <row r="106" spans="1:11" x14ac:dyDescent="0.3">
      <c r="A106" t="s">
        <v>98</v>
      </c>
      <c r="B106">
        <v>2</v>
      </c>
      <c r="C106">
        <v>20</v>
      </c>
      <c r="F106" t="s">
        <v>10</v>
      </c>
      <c r="G106">
        <f t="shared" ref="G106:G158" si="43">IF(F106="Y",(C106*B106)-C106,-C106)</f>
        <v>-20</v>
      </c>
      <c r="H106" s="1">
        <v>45316</v>
      </c>
      <c r="J106">
        <v>250</v>
      </c>
      <c r="K106" s="6">
        <f t="shared" si="42"/>
        <v>517.56000000000006</v>
      </c>
    </row>
    <row r="107" spans="1:11" x14ac:dyDescent="0.3">
      <c r="A107" t="s">
        <v>80</v>
      </c>
      <c r="B107">
        <v>1.66</v>
      </c>
      <c r="C107">
        <v>20</v>
      </c>
      <c r="F107" t="s">
        <v>10</v>
      </c>
      <c r="G107">
        <f>IF(F107="Y",(C107*B107)-C107,-C107)</f>
        <v>-20</v>
      </c>
      <c r="H107" s="1">
        <v>45317</v>
      </c>
      <c r="J107">
        <v>250</v>
      </c>
      <c r="K107" s="6">
        <f t="shared" si="42"/>
        <v>497.56000000000006</v>
      </c>
    </row>
    <row r="108" spans="1:11" ht="15" customHeight="1" x14ac:dyDescent="0.3">
      <c r="A108" t="s">
        <v>67</v>
      </c>
      <c r="B108">
        <v>1.66</v>
      </c>
      <c r="C108">
        <v>20</v>
      </c>
      <c r="F108" t="s">
        <v>10</v>
      </c>
      <c r="G108">
        <f>IF(F108="Y",(C108*B108)-C108,-C108)</f>
        <v>-20</v>
      </c>
      <c r="H108" s="1">
        <v>45317</v>
      </c>
      <c r="J108">
        <v>250</v>
      </c>
      <c r="K108" s="6">
        <f t="shared" si="42"/>
        <v>477.56000000000006</v>
      </c>
    </row>
    <row r="109" spans="1:11" x14ac:dyDescent="0.3">
      <c r="A109" t="s">
        <v>94</v>
      </c>
      <c r="B109">
        <v>2.2000000000000002</v>
      </c>
      <c r="C109">
        <v>10</v>
      </c>
      <c r="F109" t="s">
        <v>10</v>
      </c>
      <c r="G109">
        <f>IF(F109="Y",(C109*B109)-C109,-C109)</f>
        <v>-10</v>
      </c>
      <c r="H109" s="1">
        <v>45317</v>
      </c>
      <c r="J109">
        <v>250</v>
      </c>
      <c r="K109" s="6">
        <f t="shared" si="42"/>
        <v>467.56000000000006</v>
      </c>
    </row>
    <row r="110" spans="1:11" x14ac:dyDescent="0.3">
      <c r="A110" t="s">
        <v>99</v>
      </c>
      <c r="B110">
        <v>1.9</v>
      </c>
      <c r="C110">
        <v>10</v>
      </c>
      <c r="F110" t="s">
        <v>16</v>
      </c>
      <c r="G110">
        <f>IF(F110="Y",(C110*B110)-C110,-C110)</f>
        <v>9</v>
      </c>
      <c r="H110" s="1">
        <v>45317</v>
      </c>
      <c r="J110">
        <v>250</v>
      </c>
      <c r="K110" s="6">
        <f t="shared" si="42"/>
        <v>476.56000000000006</v>
      </c>
    </row>
    <row r="111" spans="1:11" x14ac:dyDescent="0.3">
      <c r="A111" t="s">
        <v>100</v>
      </c>
      <c r="B111">
        <v>2.5499999999999998</v>
      </c>
      <c r="C111">
        <v>20</v>
      </c>
      <c r="F111" t="s">
        <v>10</v>
      </c>
      <c r="G111">
        <f t="shared" si="43"/>
        <v>-20</v>
      </c>
      <c r="H111" s="1">
        <v>45318</v>
      </c>
      <c r="J111">
        <v>250</v>
      </c>
      <c r="K111" s="6">
        <f t="shared" si="42"/>
        <v>456.56000000000006</v>
      </c>
    </row>
    <row r="112" spans="1:11" x14ac:dyDescent="0.3">
      <c r="A112" t="s">
        <v>63</v>
      </c>
      <c r="B112">
        <v>3.05</v>
      </c>
      <c r="C112">
        <v>20</v>
      </c>
      <c r="F112" t="s">
        <v>10</v>
      </c>
      <c r="G112">
        <f t="shared" si="43"/>
        <v>-20</v>
      </c>
      <c r="H112" s="1">
        <v>45318</v>
      </c>
      <c r="J112">
        <v>250</v>
      </c>
      <c r="K112" s="6">
        <f t="shared" si="42"/>
        <v>436.56000000000006</v>
      </c>
    </row>
    <row r="113" spans="1:11" x14ac:dyDescent="0.3">
      <c r="A113" t="s">
        <v>66</v>
      </c>
      <c r="B113">
        <v>2.2999999999999998</v>
      </c>
      <c r="C113">
        <v>20</v>
      </c>
      <c r="F113" t="s">
        <v>10</v>
      </c>
      <c r="G113">
        <f t="shared" si="43"/>
        <v>-20</v>
      </c>
      <c r="H113" s="1">
        <v>45318</v>
      </c>
      <c r="J113">
        <v>250</v>
      </c>
      <c r="K113" s="6">
        <f t="shared" si="42"/>
        <v>416.56000000000006</v>
      </c>
    </row>
    <row r="114" spans="1:11" x14ac:dyDescent="0.3">
      <c r="A114" t="s">
        <v>101</v>
      </c>
      <c r="B114">
        <v>1.8</v>
      </c>
      <c r="C114">
        <v>20</v>
      </c>
      <c r="F114" t="s">
        <v>16</v>
      </c>
      <c r="G114">
        <f t="shared" si="43"/>
        <v>16</v>
      </c>
      <c r="H114" s="1">
        <v>45318</v>
      </c>
      <c r="J114">
        <v>250</v>
      </c>
      <c r="K114" s="6">
        <f t="shared" si="42"/>
        <v>432.56000000000006</v>
      </c>
    </row>
    <row r="115" spans="1:11" x14ac:dyDescent="0.3">
      <c r="A115" t="s">
        <v>71</v>
      </c>
      <c r="B115">
        <v>1.83</v>
      </c>
      <c r="C115">
        <v>20</v>
      </c>
      <c r="F115" t="s">
        <v>16</v>
      </c>
      <c r="G115">
        <f t="shared" si="43"/>
        <v>16.600000000000001</v>
      </c>
      <c r="H115" s="1">
        <v>45318</v>
      </c>
      <c r="J115">
        <v>250</v>
      </c>
      <c r="K115" s="6">
        <f t="shared" si="42"/>
        <v>449.16000000000008</v>
      </c>
    </row>
    <row r="116" spans="1:11" x14ac:dyDescent="0.3">
      <c r="A116" t="s">
        <v>102</v>
      </c>
      <c r="B116">
        <v>1.9</v>
      </c>
      <c r="C116">
        <v>10</v>
      </c>
      <c r="F116" t="s">
        <v>10</v>
      </c>
      <c r="G116">
        <f t="shared" si="43"/>
        <v>-10</v>
      </c>
      <c r="H116" s="1">
        <v>45318</v>
      </c>
      <c r="J116">
        <v>250</v>
      </c>
      <c r="K116" s="6">
        <f t="shared" si="42"/>
        <v>439.16000000000008</v>
      </c>
    </row>
    <row r="117" spans="1:11" x14ac:dyDescent="0.3">
      <c r="A117" t="s">
        <v>95</v>
      </c>
      <c r="B117">
        <v>1.83</v>
      </c>
      <c r="C117">
        <v>20</v>
      </c>
      <c r="F117" t="s">
        <v>10</v>
      </c>
      <c r="G117">
        <f t="shared" si="43"/>
        <v>-20</v>
      </c>
      <c r="H117" s="1">
        <v>45319</v>
      </c>
      <c r="J117">
        <v>250</v>
      </c>
      <c r="K117" s="6">
        <f t="shared" si="42"/>
        <v>419.16000000000008</v>
      </c>
    </row>
    <row r="118" spans="1:11" x14ac:dyDescent="0.3">
      <c r="A118" t="s">
        <v>103</v>
      </c>
      <c r="B118">
        <v>1.9</v>
      </c>
      <c r="C118">
        <v>10</v>
      </c>
      <c r="F118" t="s">
        <v>16</v>
      </c>
      <c r="G118">
        <f t="shared" si="43"/>
        <v>9</v>
      </c>
      <c r="H118" s="1">
        <v>45319</v>
      </c>
      <c r="J118">
        <v>250</v>
      </c>
      <c r="K118" s="6">
        <f t="shared" si="42"/>
        <v>428.16000000000008</v>
      </c>
    </row>
    <row r="119" spans="1:11" x14ac:dyDescent="0.3">
      <c r="A119" t="s">
        <v>104</v>
      </c>
      <c r="B119">
        <v>2.35</v>
      </c>
      <c r="C119">
        <v>20</v>
      </c>
      <c r="F119" t="s">
        <v>16</v>
      </c>
      <c r="G119">
        <f t="shared" si="43"/>
        <v>27</v>
      </c>
      <c r="H119" s="1">
        <v>45321</v>
      </c>
      <c r="J119">
        <v>250</v>
      </c>
      <c r="K119" s="6">
        <f t="shared" ref="K119" si="44">K118+G119</f>
        <v>455.16000000000008</v>
      </c>
    </row>
    <row r="120" spans="1:11" x14ac:dyDescent="0.3">
      <c r="A120" t="s">
        <v>91</v>
      </c>
      <c r="B120">
        <v>1.55</v>
      </c>
      <c r="C120">
        <v>20</v>
      </c>
      <c r="F120" t="s">
        <v>16</v>
      </c>
      <c r="G120">
        <f t="shared" si="43"/>
        <v>11</v>
      </c>
      <c r="H120" s="1">
        <v>45322</v>
      </c>
      <c r="J120">
        <v>250</v>
      </c>
      <c r="K120" s="6">
        <f t="shared" ref="K120:K121" si="45">K119+G120</f>
        <v>466.16000000000008</v>
      </c>
    </row>
    <row r="121" spans="1:11" x14ac:dyDescent="0.3">
      <c r="A121" t="s">
        <v>105</v>
      </c>
      <c r="B121">
        <v>2.0499999999999998</v>
      </c>
      <c r="C121">
        <v>20</v>
      </c>
      <c r="F121" t="s">
        <v>10</v>
      </c>
      <c r="G121">
        <f t="shared" si="43"/>
        <v>-20</v>
      </c>
      <c r="H121" s="1">
        <v>45322</v>
      </c>
      <c r="J121">
        <v>250</v>
      </c>
      <c r="K121" s="6">
        <f t="shared" si="45"/>
        <v>446.16000000000008</v>
      </c>
    </row>
    <row r="122" spans="1:11" x14ac:dyDescent="0.3">
      <c r="A122" t="s">
        <v>106</v>
      </c>
      <c r="B122">
        <v>1.9</v>
      </c>
      <c r="C122">
        <v>10</v>
      </c>
      <c r="F122" t="s">
        <v>10</v>
      </c>
      <c r="G122">
        <f t="shared" si="43"/>
        <v>-10</v>
      </c>
      <c r="H122" s="1">
        <v>45323</v>
      </c>
      <c r="J122">
        <v>250</v>
      </c>
      <c r="K122" s="6">
        <f t="shared" ref="K122:K128" si="46">K121+G122</f>
        <v>436.16000000000008</v>
      </c>
    </row>
    <row r="123" spans="1:11" x14ac:dyDescent="0.3">
      <c r="A123" t="s">
        <v>107</v>
      </c>
      <c r="B123">
        <v>1.9</v>
      </c>
      <c r="C123">
        <v>10</v>
      </c>
      <c r="F123" t="s">
        <v>10</v>
      </c>
      <c r="G123">
        <f t="shared" si="43"/>
        <v>-10</v>
      </c>
      <c r="H123" s="1">
        <v>45323</v>
      </c>
      <c r="J123">
        <v>250</v>
      </c>
      <c r="K123" s="6">
        <f t="shared" si="46"/>
        <v>426.16000000000008</v>
      </c>
    </row>
    <row r="124" spans="1:11" x14ac:dyDescent="0.3">
      <c r="A124" t="s">
        <v>108</v>
      </c>
      <c r="B124">
        <v>1.5</v>
      </c>
      <c r="C124">
        <v>20</v>
      </c>
      <c r="F124" t="s">
        <v>16</v>
      </c>
      <c r="G124">
        <f t="shared" si="43"/>
        <v>10</v>
      </c>
      <c r="H124" s="1">
        <v>45323</v>
      </c>
      <c r="J124">
        <v>250</v>
      </c>
      <c r="K124" s="6">
        <f t="shared" si="46"/>
        <v>436.16000000000008</v>
      </c>
    </row>
    <row r="125" spans="1:11" x14ac:dyDescent="0.3">
      <c r="A125" t="s">
        <v>109</v>
      </c>
      <c r="B125">
        <v>3.9</v>
      </c>
      <c r="C125">
        <v>10</v>
      </c>
      <c r="F125" t="s">
        <v>10</v>
      </c>
      <c r="G125">
        <f t="shared" si="43"/>
        <v>-10</v>
      </c>
      <c r="H125" s="1">
        <v>45323</v>
      </c>
      <c r="J125">
        <v>250</v>
      </c>
      <c r="K125" s="6">
        <f t="shared" si="46"/>
        <v>426.16000000000008</v>
      </c>
    </row>
    <row r="126" spans="1:11" x14ac:dyDescent="0.3">
      <c r="A126" t="s">
        <v>110</v>
      </c>
      <c r="B126">
        <v>1.62</v>
      </c>
      <c r="C126">
        <v>10</v>
      </c>
      <c r="F126" t="s">
        <v>16</v>
      </c>
      <c r="G126">
        <f t="shared" si="43"/>
        <v>6.2000000000000028</v>
      </c>
      <c r="H126" s="1">
        <v>45326</v>
      </c>
      <c r="J126">
        <v>250</v>
      </c>
      <c r="K126" s="6">
        <f t="shared" si="46"/>
        <v>432.36000000000007</v>
      </c>
    </row>
    <row r="127" spans="1:11" x14ac:dyDescent="0.3">
      <c r="A127" t="s">
        <v>111</v>
      </c>
      <c r="B127">
        <v>1.9</v>
      </c>
      <c r="C127">
        <v>10</v>
      </c>
      <c r="F127" t="s">
        <v>16</v>
      </c>
      <c r="G127">
        <f t="shared" si="43"/>
        <v>9</v>
      </c>
      <c r="H127" s="1">
        <v>45326</v>
      </c>
      <c r="J127">
        <v>250</v>
      </c>
      <c r="K127" s="6">
        <f t="shared" si="46"/>
        <v>441.36000000000007</v>
      </c>
    </row>
    <row r="128" spans="1:11" x14ac:dyDescent="0.3">
      <c r="A128" t="s">
        <v>112</v>
      </c>
      <c r="B128">
        <v>1.9</v>
      </c>
      <c r="C128">
        <v>10</v>
      </c>
      <c r="F128" t="s">
        <v>10</v>
      </c>
      <c r="G128">
        <f t="shared" si="43"/>
        <v>-10</v>
      </c>
      <c r="H128" s="1">
        <v>45326</v>
      </c>
      <c r="J128">
        <v>250</v>
      </c>
      <c r="K128" s="6">
        <f t="shared" si="46"/>
        <v>431.36000000000007</v>
      </c>
    </row>
    <row r="129" spans="1:11" x14ac:dyDescent="0.3">
      <c r="A129" t="s">
        <v>113</v>
      </c>
      <c r="B129">
        <v>1.95</v>
      </c>
      <c r="C129">
        <v>15</v>
      </c>
      <c r="F129" t="s">
        <v>10</v>
      </c>
      <c r="G129">
        <f t="shared" si="43"/>
        <v>-15</v>
      </c>
      <c r="H129" s="1">
        <v>45327</v>
      </c>
      <c r="J129">
        <v>250</v>
      </c>
      <c r="K129" s="6">
        <f t="shared" ref="K129:K130" si="47">K128+G129</f>
        <v>416.36000000000007</v>
      </c>
    </row>
    <row r="130" spans="1:11" x14ac:dyDescent="0.3">
      <c r="A130" t="s">
        <v>114</v>
      </c>
      <c r="B130">
        <v>2.4500000000000002</v>
      </c>
      <c r="C130">
        <v>15</v>
      </c>
      <c r="F130" t="s">
        <v>16</v>
      </c>
      <c r="G130">
        <f t="shared" si="43"/>
        <v>21.75</v>
      </c>
      <c r="H130" s="1">
        <v>45327</v>
      </c>
      <c r="J130">
        <v>250</v>
      </c>
      <c r="K130" s="6">
        <f t="shared" si="47"/>
        <v>438.11000000000007</v>
      </c>
    </row>
    <row r="131" spans="1:11" x14ac:dyDescent="0.3">
      <c r="A131" t="s">
        <v>115</v>
      </c>
      <c r="B131">
        <v>1.68</v>
      </c>
      <c r="C131">
        <v>10</v>
      </c>
      <c r="F131" t="s">
        <v>10</v>
      </c>
      <c r="G131">
        <f t="shared" si="43"/>
        <v>-10</v>
      </c>
      <c r="H131" s="1">
        <v>45328</v>
      </c>
      <c r="J131">
        <v>250</v>
      </c>
      <c r="K131" s="6">
        <f t="shared" ref="K131:K138" si="48">K130+G131</f>
        <v>428.11000000000007</v>
      </c>
    </row>
    <row r="132" spans="1:11" x14ac:dyDescent="0.3">
      <c r="A132" t="s">
        <v>116</v>
      </c>
      <c r="B132">
        <v>1.66</v>
      </c>
      <c r="C132">
        <v>30</v>
      </c>
      <c r="F132" t="s">
        <v>16</v>
      </c>
      <c r="G132">
        <f t="shared" si="43"/>
        <v>19.799999999999997</v>
      </c>
      <c r="H132" s="1">
        <v>45328</v>
      </c>
      <c r="J132">
        <v>250</v>
      </c>
      <c r="K132" s="6">
        <f t="shared" si="48"/>
        <v>447.91000000000008</v>
      </c>
    </row>
    <row r="133" spans="1:11" x14ac:dyDescent="0.3">
      <c r="A133" t="s">
        <v>117</v>
      </c>
      <c r="B133">
        <v>2.35</v>
      </c>
      <c r="C133">
        <v>10</v>
      </c>
      <c r="F133" t="s">
        <v>10</v>
      </c>
      <c r="G133">
        <f t="shared" si="43"/>
        <v>-10</v>
      </c>
      <c r="H133" s="1">
        <v>45328</v>
      </c>
      <c r="J133">
        <v>250</v>
      </c>
      <c r="K133" s="6">
        <f t="shared" si="48"/>
        <v>437.91000000000008</v>
      </c>
    </row>
    <row r="134" spans="1:11" x14ac:dyDescent="0.3">
      <c r="A134" t="s">
        <v>118</v>
      </c>
      <c r="B134">
        <v>1.9</v>
      </c>
      <c r="C134">
        <v>20</v>
      </c>
      <c r="F134" t="s">
        <v>16</v>
      </c>
      <c r="G134">
        <f t="shared" si="43"/>
        <v>18</v>
      </c>
      <c r="H134" s="1">
        <v>45328</v>
      </c>
      <c r="J134">
        <v>250</v>
      </c>
      <c r="K134" s="6">
        <f t="shared" si="48"/>
        <v>455.91000000000008</v>
      </c>
    </row>
    <row r="135" spans="1:11" x14ac:dyDescent="0.3">
      <c r="A135" t="s">
        <v>65</v>
      </c>
      <c r="B135">
        <v>1.76</v>
      </c>
      <c r="C135">
        <v>20</v>
      </c>
      <c r="F135" t="s">
        <v>10</v>
      </c>
      <c r="G135">
        <f t="shared" si="43"/>
        <v>-20</v>
      </c>
      <c r="H135" s="1">
        <v>45328</v>
      </c>
      <c r="J135">
        <v>250</v>
      </c>
      <c r="K135" s="6">
        <f t="shared" si="48"/>
        <v>435.91000000000008</v>
      </c>
    </row>
    <row r="136" spans="1:11" x14ac:dyDescent="0.3">
      <c r="A136" t="s">
        <v>119</v>
      </c>
      <c r="B136">
        <v>1.86</v>
      </c>
      <c r="C136">
        <v>20</v>
      </c>
      <c r="F136" t="s">
        <v>16</v>
      </c>
      <c r="G136">
        <f t="shared" si="43"/>
        <v>17.200000000000003</v>
      </c>
      <c r="H136" s="1">
        <v>45328</v>
      </c>
      <c r="J136">
        <v>250</v>
      </c>
      <c r="K136" s="6">
        <f t="shared" si="48"/>
        <v>453.11000000000007</v>
      </c>
    </row>
    <row r="137" spans="1:11" x14ac:dyDescent="0.3">
      <c r="A137" t="s">
        <v>53</v>
      </c>
      <c r="B137">
        <v>1.9</v>
      </c>
      <c r="C137">
        <v>20</v>
      </c>
      <c r="F137" t="s">
        <v>16</v>
      </c>
      <c r="G137">
        <f t="shared" si="43"/>
        <v>18</v>
      </c>
      <c r="H137" s="1">
        <v>45328</v>
      </c>
      <c r="J137">
        <v>250</v>
      </c>
      <c r="K137" s="6">
        <f t="shared" si="48"/>
        <v>471.11000000000007</v>
      </c>
    </row>
    <row r="138" spans="1:11" x14ac:dyDescent="0.3">
      <c r="A138" t="s">
        <v>69</v>
      </c>
      <c r="B138">
        <v>2.25</v>
      </c>
      <c r="C138">
        <v>20</v>
      </c>
      <c r="F138" t="s">
        <v>16</v>
      </c>
      <c r="G138">
        <f t="shared" si="43"/>
        <v>25</v>
      </c>
      <c r="H138" s="1">
        <v>45328</v>
      </c>
      <c r="J138">
        <v>250</v>
      </c>
      <c r="K138" s="6">
        <f t="shared" si="48"/>
        <v>496.11000000000007</v>
      </c>
    </row>
    <row r="139" spans="1:11" x14ac:dyDescent="0.3">
      <c r="A139" t="s">
        <v>120</v>
      </c>
      <c r="B139">
        <v>3.6</v>
      </c>
      <c r="C139">
        <v>20</v>
      </c>
      <c r="F139" t="s">
        <v>10</v>
      </c>
      <c r="G139">
        <f t="shared" si="43"/>
        <v>-20</v>
      </c>
      <c r="H139" s="1">
        <v>45329</v>
      </c>
      <c r="J139">
        <v>250</v>
      </c>
      <c r="K139" s="6">
        <f t="shared" ref="K139:K148" si="49">K138+G139</f>
        <v>476.11000000000007</v>
      </c>
    </row>
    <row r="140" spans="1:11" x14ac:dyDescent="0.3">
      <c r="A140" t="s">
        <v>121</v>
      </c>
      <c r="B140">
        <v>1.71</v>
      </c>
      <c r="C140">
        <v>20</v>
      </c>
      <c r="F140" t="s">
        <v>10</v>
      </c>
      <c r="G140">
        <f t="shared" si="43"/>
        <v>-20</v>
      </c>
      <c r="H140" s="1">
        <v>45330</v>
      </c>
      <c r="J140">
        <v>250</v>
      </c>
      <c r="K140" s="6">
        <f t="shared" si="49"/>
        <v>456.11000000000007</v>
      </c>
    </row>
    <row r="141" spans="1:11" x14ac:dyDescent="0.3">
      <c r="A141" t="s">
        <v>122</v>
      </c>
      <c r="B141">
        <v>1.33</v>
      </c>
      <c r="C141">
        <v>20</v>
      </c>
      <c r="F141" t="s">
        <v>16</v>
      </c>
      <c r="G141">
        <f t="shared" si="43"/>
        <v>6.6000000000000014</v>
      </c>
      <c r="H141" s="1">
        <v>45330</v>
      </c>
      <c r="J141">
        <v>250</v>
      </c>
      <c r="K141" s="6">
        <f t="shared" si="49"/>
        <v>462.71000000000009</v>
      </c>
    </row>
    <row r="142" spans="1:11" x14ac:dyDescent="0.3">
      <c r="A142" t="s">
        <v>123</v>
      </c>
      <c r="B142">
        <v>1.9</v>
      </c>
      <c r="C142">
        <v>20</v>
      </c>
      <c r="F142" t="s">
        <v>10</v>
      </c>
      <c r="G142">
        <f t="shared" si="43"/>
        <v>-20</v>
      </c>
      <c r="H142" s="1">
        <v>45330</v>
      </c>
      <c r="J142">
        <v>250</v>
      </c>
      <c r="K142" s="6">
        <f t="shared" si="49"/>
        <v>442.71000000000009</v>
      </c>
    </row>
    <row r="143" spans="1:11" x14ac:dyDescent="0.3">
      <c r="A143" t="s">
        <v>124</v>
      </c>
      <c r="B143">
        <v>2.2000000000000002</v>
      </c>
      <c r="C143">
        <v>20</v>
      </c>
      <c r="F143" t="s">
        <v>10</v>
      </c>
      <c r="G143">
        <f t="shared" si="43"/>
        <v>-20</v>
      </c>
      <c r="H143" s="1">
        <v>45330</v>
      </c>
      <c r="J143">
        <v>250</v>
      </c>
      <c r="K143" s="6">
        <f t="shared" si="49"/>
        <v>422.71000000000009</v>
      </c>
    </row>
    <row r="144" spans="1:11" x14ac:dyDescent="0.3">
      <c r="A144" t="s">
        <v>63</v>
      </c>
      <c r="B144">
        <v>2.25</v>
      </c>
      <c r="C144">
        <v>20</v>
      </c>
      <c r="F144" t="s">
        <v>10</v>
      </c>
      <c r="G144">
        <f t="shared" si="43"/>
        <v>-20</v>
      </c>
      <c r="H144" s="1">
        <v>45330</v>
      </c>
      <c r="J144">
        <v>250</v>
      </c>
      <c r="K144" s="6">
        <f t="shared" si="49"/>
        <v>402.71000000000009</v>
      </c>
    </row>
    <row r="145" spans="1:11" x14ac:dyDescent="0.3">
      <c r="A145" t="s">
        <v>101</v>
      </c>
      <c r="B145">
        <v>2</v>
      </c>
      <c r="C145">
        <v>20</v>
      </c>
      <c r="F145" t="s">
        <v>16</v>
      </c>
      <c r="G145">
        <f t="shared" si="43"/>
        <v>20</v>
      </c>
      <c r="H145" s="1">
        <v>45330</v>
      </c>
      <c r="J145">
        <v>250</v>
      </c>
      <c r="K145" s="6">
        <f t="shared" si="49"/>
        <v>422.71000000000009</v>
      </c>
    </row>
    <row r="146" spans="1:11" x14ac:dyDescent="0.3">
      <c r="A146" t="s">
        <v>125</v>
      </c>
      <c r="B146">
        <v>1.9</v>
      </c>
      <c r="C146">
        <v>20</v>
      </c>
      <c r="F146" t="s">
        <v>16</v>
      </c>
      <c r="G146">
        <f t="shared" si="43"/>
        <v>18</v>
      </c>
      <c r="H146" s="1">
        <v>45330</v>
      </c>
      <c r="J146">
        <v>250</v>
      </c>
      <c r="K146" s="6">
        <f t="shared" si="49"/>
        <v>440.71000000000009</v>
      </c>
    </row>
    <row r="147" spans="1:11" x14ac:dyDescent="0.3">
      <c r="A147" t="s">
        <v>126</v>
      </c>
      <c r="B147">
        <v>1.4</v>
      </c>
      <c r="C147">
        <v>20</v>
      </c>
      <c r="F147" t="s">
        <v>10</v>
      </c>
      <c r="G147">
        <f t="shared" si="43"/>
        <v>-20</v>
      </c>
      <c r="H147" s="1">
        <v>45330</v>
      </c>
      <c r="J147">
        <v>250</v>
      </c>
      <c r="K147" s="6">
        <f t="shared" si="49"/>
        <v>420.71000000000009</v>
      </c>
    </row>
    <row r="148" spans="1:11" x14ac:dyDescent="0.3">
      <c r="A148" t="s">
        <v>127</v>
      </c>
      <c r="B148">
        <v>1.9</v>
      </c>
      <c r="C148">
        <v>20</v>
      </c>
      <c r="F148" t="s">
        <v>16</v>
      </c>
      <c r="G148">
        <f t="shared" si="43"/>
        <v>18</v>
      </c>
      <c r="H148" s="1">
        <v>45330</v>
      </c>
      <c r="J148">
        <v>250</v>
      </c>
      <c r="K148" s="6">
        <f t="shared" si="49"/>
        <v>438.71000000000009</v>
      </c>
    </row>
    <row r="149" spans="1:11" x14ac:dyDescent="0.3">
      <c r="A149" t="s">
        <v>128</v>
      </c>
      <c r="B149">
        <v>1.77</v>
      </c>
      <c r="C149">
        <v>20</v>
      </c>
      <c r="F149" t="s">
        <v>16</v>
      </c>
      <c r="G149">
        <f t="shared" si="43"/>
        <v>15.399999999999999</v>
      </c>
      <c r="H149" s="1">
        <v>45332</v>
      </c>
      <c r="J149">
        <v>250</v>
      </c>
      <c r="K149" s="6">
        <f t="shared" ref="K149:K158" si="50">K148+G149</f>
        <v>454.11000000000007</v>
      </c>
    </row>
    <row r="150" spans="1:11" x14ac:dyDescent="0.3">
      <c r="A150" t="s">
        <v>129</v>
      </c>
      <c r="B150">
        <v>2.2999999999999998</v>
      </c>
      <c r="C150">
        <v>20</v>
      </c>
      <c r="F150" t="s">
        <v>10</v>
      </c>
      <c r="G150">
        <f t="shared" si="43"/>
        <v>-20</v>
      </c>
      <c r="H150" s="1">
        <v>45332</v>
      </c>
      <c r="J150">
        <v>250</v>
      </c>
      <c r="K150" s="6">
        <f t="shared" si="50"/>
        <v>434.11000000000007</v>
      </c>
    </row>
    <row r="151" spans="1:11" x14ac:dyDescent="0.3">
      <c r="A151" t="s">
        <v>130</v>
      </c>
      <c r="B151">
        <v>1.74</v>
      </c>
      <c r="C151">
        <v>20</v>
      </c>
      <c r="F151" t="s">
        <v>16</v>
      </c>
      <c r="G151">
        <f t="shared" si="43"/>
        <v>14.799999999999997</v>
      </c>
      <c r="H151" s="1">
        <v>45332</v>
      </c>
      <c r="J151">
        <v>250</v>
      </c>
      <c r="K151" s="6">
        <f t="shared" si="50"/>
        <v>448.91000000000008</v>
      </c>
    </row>
    <row r="152" spans="1:11" x14ac:dyDescent="0.3">
      <c r="A152" t="s">
        <v>131</v>
      </c>
      <c r="B152">
        <v>1.8</v>
      </c>
      <c r="C152">
        <v>20</v>
      </c>
      <c r="F152" t="s">
        <v>10</v>
      </c>
      <c r="G152">
        <f t="shared" si="43"/>
        <v>-20</v>
      </c>
      <c r="H152" s="1">
        <v>45332</v>
      </c>
      <c r="J152">
        <v>250</v>
      </c>
      <c r="K152" s="6">
        <f t="shared" si="50"/>
        <v>428.91000000000008</v>
      </c>
    </row>
    <row r="153" spans="1:11" x14ac:dyDescent="0.3">
      <c r="A153" t="s">
        <v>69</v>
      </c>
      <c r="B153">
        <v>1.66</v>
      </c>
      <c r="C153">
        <v>20</v>
      </c>
      <c r="F153" t="s">
        <v>16</v>
      </c>
      <c r="G153">
        <f t="shared" si="43"/>
        <v>13.199999999999996</v>
      </c>
      <c r="H153" s="1">
        <v>45333</v>
      </c>
      <c r="J153">
        <v>250</v>
      </c>
      <c r="K153" s="6">
        <f t="shared" si="50"/>
        <v>442.11000000000007</v>
      </c>
    </row>
    <row r="154" spans="1:11" x14ac:dyDescent="0.3">
      <c r="A154" t="s">
        <v>110</v>
      </c>
      <c r="B154">
        <v>1.62</v>
      </c>
      <c r="C154">
        <v>10</v>
      </c>
      <c r="F154" t="s">
        <v>10</v>
      </c>
      <c r="G154">
        <f t="shared" si="43"/>
        <v>-10</v>
      </c>
      <c r="H154" s="1">
        <v>45334</v>
      </c>
      <c r="J154">
        <v>250</v>
      </c>
      <c r="K154" s="6">
        <f t="shared" si="50"/>
        <v>432.11000000000007</v>
      </c>
    </row>
    <row r="155" spans="1:11" x14ac:dyDescent="0.3">
      <c r="A155" t="s">
        <v>132</v>
      </c>
      <c r="B155">
        <v>1.95</v>
      </c>
      <c r="C155">
        <v>10</v>
      </c>
      <c r="F155" t="s">
        <v>16</v>
      </c>
      <c r="G155">
        <f t="shared" si="43"/>
        <v>9.5</v>
      </c>
      <c r="H155" s="1">
        <v>45334</v>
      </c>
      <c r="J155">
        <v>250</v>
      </c>
      <c r="K155" s="6">
        <f t="shared" si="50"/>
        <v>441.61000000000007</v>
      </c>
    </row>
    <row r="156" spans="1:11" x14ac:dyDescent="0.3">
      <c r="A156" t="s">
        <v>133</v>
      </c>
      <c r="B156">
        <v>1.95</v>
      </c>
      <c r="C156">
        <v>10</v>
      </c>
      <c r="F156" t="s">
        <v>16</v>
      </c>
      <c r="G156">
        <f t="shared" si="43"/>
        <v>9.5</v>
      </c>
      <c r="H156" s="1">
        <v>45334</v>
      </c>
      <c r="J156">
        <v>250</v>
      </c>
      <c r="K156" s="6">
        <f t="shared" si="50"/>
        <v>451.11000000000007</v>
      </c>
    </row>
    <row r="157" spans="1:11" x14ac:dyDescent="0.3">
      <c r="A157" t="s">
        <v>135</v>
      </c>
      <c r="B157">
        <v>1.9</v>
      </c>
      <c r="C157">
        <v>10</v>
      </c>
      <c r="F157" t="s">
        <v>10</v>
      </c>
      <c r="G157">
        <f t="shared" si="43"/>
        <v>-10</v>
      </c>
      <c r="H157" s="1">
        <v>45334</v>
      </c>
      <c r="J157">
        <v>250</v>
      </c>
      <c r="K157" s="6">
        <f t="shared" si="50"/>
        <v>441.11000000000007</v>
      </c>
    </row>
    <row r="158" spans="1:11" x14ac:dyDescent="0.3">
      <c r="A158" t="s">
        <v>134</v>
      </c>
      <c r="B158">
        <v>1.64</v>
      </c>
      <c r="C158">
        <v>10</v>
      </c>
      <c r="F158" t="s">
        <v>10</v>
      </c>
      <c r="G158">
        <f t="shared" si="43"/>
        <v>-10</v>
      </c>
      <c r="H158" s="1">
        <v>45334</v>
      </c>
      <c r="J158">
        <v>250</v>
      </c>
      <c r="K158" s="6">
        <f t="shared" si="50"/>
        <v>431.11000000000007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2024-02-13T05:36:11Z</dcterms:modified>
</cp:coreProperties>
</file>