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9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SDI\"/>
    </mc:Choice>
  </mc:AlternateContent>
  <xr:revisionPtr revIDLastSave="0" documentId="12_ncr:500080_{AE53A75A-E2C1-4E60-8CEB-F125653B39F5}" xr6:coauthVersionLast="31" xr6:coauthVersionMax="31" xr10:uidLastSave="{00000000-0000-0000-0000-000000000000}"/>
  <bookViews>
    <workbookView xWindow="0" yWindow="0" windowWidth="25200" windowHeight="11685" xr2:uid="{00000000-000D-0000-FFFF-FFFF00000000}"/>
  </bookViews>
  <sheets>
    <sheet name="Suivi Redaction CDTF" sheetId="1" r:id="rId1"/>
    <sheet name="Feuil1" sheetId="3" r:id="rId2"/>
    <sheet name="CUs &amp; CDT" sheetId="2" r:id="rId3"/>
  </sheets>
  <definedNames>
    <definedName name="_xlnm._FilterDatabase" localSheetId="2" hidden="1">'CUs &amp; CDT'!$A$1:$E$269</definedName>
    <definedName name="_xlnm._FilterDatabase" localSheetId="0" hidden="1">'Suivi Redaction CDTF'!$A$1:$R$42</definedName>
    <definedName name="Z_0FB4C51A_79C5_4B5A_A8EE_D33A6644B7E8_.wvu.FilterData" localSheetId="0" hidden="1">'Suivi Redaction CDTF'!$A$1:$N$42</definedName>
    <definedName name="Z_1103080B_4B17_4204_AFB0_6B290BE3D0A6_.wvu.FilterData" localSheetId="0" hidden="1">'Suivi Redaction CDTF'!$A$1:$N$42</definedName>
    <definedName name="Z_12654A18_1448_4FC1_A4CB_F433B945A031_.wvu.FilterData" localSheetId="0" hidden="1">'Suivi Redaction CDTF'!$A$1:$N$42</definedName>
    <definedName name="Z_213C36AA_4B19_4354_B8A5_1774EC117F53_.wvu.FilterData" localSheetId="0" hidden="1">'Suivi Redaction CDTF'!$A$1:$N$42</definedName>
    <definedName name="Z_22B36846_CED9_436C_A8FD_C53D85C88965_.wvu.FilterData" localSheetId="0" hidden="1">'Suivi Redaction CDTF'!$A$1:$N$42</definedName>
    <definedName name="Z_2F9384C0_A9CE_4F8D_88EA_9813E1EE2219_.wvu.FilterData" localSheetId="0" hidden="1">'Suivi Redaction CDTF'!$A$1:$N$42</definedName>
    <definedName name="Z_3203640A_8ED6_4C2A_8E23_73D1DC66919C_.wvu.FilterData" localSheetId="0" hidden="1">'Suivi Redaction CDTF'!$A$1:$N$42</definedName>
    <definedName name="Z_345BD09A_00EA_461E_9417_BE77AFDAEEBE_.wvu.FilterData" localSheetId="2" hidden="1">'CUs &amp; CDT'!$A$1:$E$269</definedName>
    <definedName name="Z_345BD09A_00EA_461E_9417_BE77AFDAEEBE_.wvu.FilterData" localSheetId="0" hidden="1">'Suivi Redaction CDTF'!$A$1:$R$42</definedName>
    <definedName name="Z_379C66AC_94F1_4A43_853A_888C68FA9AA7_.wvu.FilterData" localSheetId="0" hidden="1">'Suivi Redaction CDTF'!$A$1:$N$42</definedName>
    <definedName name="Z_3C921992_7AF2_475B_9B9B_0A1515E3104F_.wvu.FilterData" localSheetId="0" hidden="1">'Suivi Redaction CDTF'!$A$1:$N$42</definedName>
    <definedName name="Z_451A01F0_7FC1_44A5_83CD_C1F96A9052E5_.wvu.FilterData" localSheetId="0" hidden="1">'Suivi Redaction CDTF'!$A$1:$N$42</definedName>
    <definedName name="Z_4685F67D_2E5D_41AF_9E4D_DAEA50674D07_.wvu.FilterData" localSheetId="0" hidden="1">'Suivi Redaction CDTF'!$A$1:$N$42</definedName>
    <definedName name="Z_49F228A8_B2E8_4E27_B2AB_30E7F232DCDC_.wvu.FilterData" localSheetId="2" hidden="1">'CUs &amp; CDT'!$A$1:$E$269</definedName>
    <definedName name="Z_49F228A8_B2E8_4E27_B2AB_30E7F232DCDC_.wvu.FilterData" localSheetId="0" hidden="1">'Suivi Redaction CDTF'!$A$1:$N$42</definedName>
    <definedName name="Z_4AD05476_5CB8_4568_BA56_5444917C7427_.wvu.FilterData" localSheetId="2" hidden="1">'CUs &amp; CDT'!$A$1:$E$269</definedName>
    <definedName name="Z_4AD05476_5CB8_4568_BA56_5444917C7427_.wvu.FilterData" localSheetId="0" hidden="1">'Suivi Redaction CDTF'!$A$1:$N$42</definedName>
    <definedName name="Z_4BE498F1_0B0A_4F38_9CED_64BCD79113C4_.wvu.FilterData" localSheetId="0" hidden="1">'Suivi Redaction CDTF'!$A$1:$N$42</definedName>
    <definedName name="Z_4FFDB21D_6F85_4220_9655_59F3EBB9AFD8_.wvu.FilterData" localSheetId="2" hidden="1">'CUs &amp; CDT'!$A$1:$E$269</definedName>
    <definedName name="Z_4FFDB21D_6F85_4220_9655_59F3EBB9AFD8_.wvu.FilterData" localSheetId="0" hidden="1">'Suivi Redaction CDTF'!$A$1:$N$42</definedName>
    <definedName name="Z_5269259A_D85E_4972_863C_723C20B45BB5_.wvu.FilterData" localSheetId="0" hidden="1">'Suivi Redaction CDTF'!$A$1:$N$42</definedName>
    <definedName name="Z_55349B52_D9E2_49A7_9E28_DE71934514D7_.wvu.FilterData" localSheetId="0" hidden="1">'Suivi Redaction CDTF'!$A$1:$N$42</definedName>
    <definedName name="Z_5BFBB177_B22A_4BE9_B926_3A24A521A1FC_.wvu.FilterData" localSheetId="0" hidden="1">'Suivi Redaction CDTF'!$A$1:$N$42</definedName>
    <definedName name="Z_6007ABF8_742B_4507_A6F0_51B79BB0DB70_.wvu.FilterData" localSheetId="0" hidden="1">'Suivi Redaction CDTF'!$A$1:$N$42</definedName>
    <definedName name="Z_60689C4C_3070_4F4A_B6C8_74F4B92981B3_.wvu.FilterData" localSheetId="0" hidden="1">'Suivi Redaction CDTF'!$A$1:$N$42</definedName>
    <definedName name="Z_62446C3B_93F2_4690_8183_33F809A4FCD7_.wvu.FilterData" localSheetId="0" hidden="1">'Suivi Redaction CDTF'!$A$1:$N$42</definedName>
    <definedName name="Z_64F2BEEE_E8B6_4B12_9B14_FE66B3F9BAC3_.wvu.FilterData" localSheetId="0" hidden="1">'Suivi Redaction CDTF'!$A$1:$N$42</definedName>
    <definedName name="Z_66EF7E1A_841C_4B00_8C22_43E03988DDB9_.wvu.FilterData" localSheetId="0" hidden="1">'Suivi Redaction CDTF'!$A$1:$N$42</definedName>
    <definedName name="Z_6703993B_7926_471F_8326_4361AB8E15BB_.wvu.FilterData" localSheetId="0" hidden="1">'Suivi Redaction CDTF'!$A$1:$N$42</definedName>
    <definedName name="Z_6C39F1BD_BB3E_4BD2_A6B8_E9C1CB70DED5_.wvu.FilterData" localSheetId="0" hidden="1">'Suivi Redaction CDTF'!$A$1:$N$42</definedName>
    <definedName name="Z_6ECF8258_5A47_4813_92DA_CF6F703A7D28_.wvu.FilterData" localSheetId="0" hidden="1">'Suivi Redaction CDTF'!$A$1:$N$42</definedName>
    <definedName name="Z_71575AB6_3720_4E3F_BEAB_FB221FCC5780_.wvu.FilterData" localSheetId="0" hidden="1">'Suivi Redaction CDTF'!$A$1:$N$42</definedName>
    <definedName name="Z_774F7A18_CB07_42EE_BB40_D77DB108A169_.wvu.FilterData" localSheetId="0" hidden="1">'Suivi Redaction CDTF'!$A$1:$N$42</definedName>
    <definedName name="Z_7DD6B7F1_A8D2_4CB8_86F0_442E2BCD792F_.wvu.FilterData" localSheetId="0" hidden="1">'Suivi Redaction CDTF'!$A$1:$N$42</definedName>
    <definedName name="Z_7F8E89D6_719E_4FE2_BB62_CE61EDD4D573_.wvu.FilterData" localSheetId="0" hidden="1">'Suivi Redaction CDTF'!$A$1:$N$42</definedName>
    <definedName name="Z_7F99FF42_EF79_46A0_A993_543D39723B39_.wvu.FilterData" localSheetId="0" hidden="1">'Suivi Redaction CDTF'!$A$1:$N$42</definedName>
    <definedName name="Z_840E5C14_84E5_4C96_BB2D_EC69E495E01F_.wvu.FilterData" localSheetId="0" hidden="1">'Suivi Redaction CDTF'!$A$1:$N$42</definedName>
    <definedName name="Z_8621DD1F_2CFF_47D8_A3A1_B3A7BED50D70_.wvu.FilterData" localSheetId="0" hidden="1">'Suivi Redaction CDTF'!$A$1:$N$42</definedName>
    <definedName name="Z_864067C5_C5BC_492F_AE56_F6CF45391CE0_.wvu.FilterData" localSheetId="2" hidden="1">'CUs &amp; CDT'!$A$1:$E$269</definedName>
    <definedName name="Z_864067C5_C5BC_492F_AE56_F6CF45391CE0_.wvu.FilterData" localSheetId="0" hidden="1">'Suivi Redaction CDTF'!$A$1:$N$42</definedName>
    <definedName name="Z_86961DA7_8A12_449E_AD81_3D1F6FF45B0E_.wvu.FilterData" localSheetId="2" hidden="1">'CUs &amp; CDT'!$A$1:$E$269</definedName>
    <definedName name="Z_86961DA7_8A12_449E_AD81_3D1F6FF45B0E_.wvu.FilterData" localSheetId="0" hidden="1">'Suivi Redaction CDTF'!$A$1:$N$42</definedName>
    <definedName name="Z_87B9F8AE_3A81_40F0_9FA2_3414406ED8FD_.wvu.FilterData" localSheetId="0" hidden="1">'Suivi Redaction CDTF'!$A$1:$N$42</definedName>
    <definedName name="Z_87FBEB5E_2916_4482_914D_84FFC2D38AC3_.wvu.FilterData" localSheetId="0" hidden="1">'Suivi Redaction CDTF'!$A$1:$N$42</definedName>
    <definedName name="Z_8A6AF112_0D2D_40A5_971A_92D4470A1899_.wvu.FilterData" localSheetId="0" hidden="1">'Suivi Redaction CDTF'!$A$1:$N$42</definedName>
    <definedName name="Z_9E22062F_8239_4FCC_9182_E7C74A216BE7_.wvu.FilterData" localSheetId="2" hidden="1">'CUs &amp; CDT'!$A$1:$E$269</definedName>
    <definedName name="Z_9E22062F_8239_4FCC_9182_E7C74A216BE7_.wvu.FilterData" localSheetId="0" hidden="1">'Suivi Redaction CDTF'!$A$1:$N$42</definedName>
    <definedName name="Z_AC60FB96_F9C1_4E73_A649_C314D35BEFB1_.wvu.FilterData" localSheetId="0" hidden="1">'Suivi Redaction CDTF'!$A$1:$N$42</definedName>
    <definedName name="Z_B14CE22B_526C_47FC_B49D_32210AEA47F7_.wvu.FilterData" localSheetId="0" hidden="1">'Suivi Redaction CDTF'!$A$1:$N$42</definedName>
    <definedName name="Z_B50821A5_CE25_4D49_9B6D_BEE71B0C1DBC_.wvu.FilterData" localSheetId="0" hidden="1">'Suivi Redaction CDTF'!$A$1:$N$42</definedName>
    <definedName name="Z_C020CCF8_AC56_441D_ADCC_7F958D1146D6_.wvu.FilterData" localSheetId="0" hidden="1">'Suivi Redaction CDTF'!$A$1:$N$42</definedName>
    <definedName name="Z_D4F877D7_5C13_40EB_9AEC_1890EBC26B9E_.wvu.FilterData" localSheetId="0" hidden="1">'Suivi Redaction CDTF'!$A$1:$N$42</definedName>
    <definedName name="Z_D85E3522_763F_4495_BE21_5F20DB4BD85C_.wvu.FilterData" localSheetId="2" hidden="1">'CUs &amp; CDT'!$A$1:$E$269</definedName>
    <definedName name="Z_D85E3522_763F_4495_BE21_5F20DB4BD85C_.wvu.FilterData" localSheetId="0" hidden="1">'Suivi Redaction CDTF'!$A$1:$N$42</definedName>
    <definedName name="Z_E5B879B9_C288_44F8_BFC7_B3F3C6CDCD15_.wvu.FilterData" localSheetId="2" hidden="1">'CUs &amp; CDT'!$A$1:$E$269</definedName>
    <definedName name="Z_E5B879B9_C288_44F8_BFC7_B3F3C6CDCD15_.wvu.FilterData" localSheetId="0" hidden="1">'Suivi Redaction CDTF'!$A$1:$N$42</definedName>
    <definedName name="Z_ECD9A4B0_3C4B_4CCE_A770_A89094FFD108_.wvu.FilterData" localSheetId="0" hidden="1">'Suivi Redaction CDTF'!$A$1:$N$42</definedName>
    <definedName name="Z_ED8A49DF_C13F_45A8_BD13_0AB72E1EA283_.wvu.FilterData" localSheetId="0" hidden="1">'Suivi Redaction CDTF'!$A$1:$N$42</definedName>
    <definedName name="Z_EFD8731E_7487_4645_8DB9_B5180BB507C8_.wvu.FilterData" localSheetId="2" hidden="1">'CUs &amp; CDT'!$A$1:$E$269</definedName>
    <definedName name="Z_EFD8731E_7487_4645_8DB9_B5180BB507C8_.wvu.FilterData" localSheetId="0" hidden="1">'Suivi Redaction CDTF'!$A$1:$N$42</definedName>
    <definedName name="Z_F1692EB4_101C_40E4_A39D_918083608C63_.wvu.FilterData" localSheetId="0" hidden="1">'Suivi Redaction CDTF'!$A$1:$N$42</definedName>
    <definedName name="Z_FBB300A2_5797_46A5_8497_1377709161AE_.wvu.FilterData" localSheetId="2" hidden="1">'CUs &amp; CDT'!$A$1:$E$269</definedName>
    <definedName name="Z_FBB300A2_5797_46A5_8497_1377709161AE_.wvu.FilterData" localSheetId="0" hidden="1">'Suivi Redaction CDTF'!$A$1:$N$42</definedName>
    <definedName name="Z_FEB14FB0_6A81_4271_93FA_1C85B4A86E22_.wvu.FilterData" localSheetId="2" hidden="1">'CUs &amp; CDT'!$A$1:$E$269</definedName>
    <definedName name="Z_FEB14FB0_6A81_4271_93FA_1C85B4A86E22_.wvu.FilterData" localSheetId="0" hidden="1">'Suivi Redaction CDTF'!$A$1:$R$42</definedName>
  </definedNames>
  <calcPr calcId="162913"/>
  <customWorkbookViews>
    <customWorkbookView name="Titcho - Affichage personnalisé" guid="{FEB14FB0-6A81-4271-93FA-1C85B4A86E22}" mergeInterval="0" personalView="1" maximized="1" xWindow="-8" yWindow="-8" windowWidth="1936" windowHeight="1056" activeSheetId="1"/>
    <customWorkbookView name="Yanet Salazar Gutierrezi - consultant - Affichage personnalisé" guid="{4AD05476-5CB8-4568-BA56-5444917C7427}" mergeInterval="0" personalView="1" maximized="1" xWindow="1272" yWindow="-8" windowWidth="1296" windowHeight="1000" activeSheetId="1"/>
    <customWorkbookView name="Michel Desrochers-Consultant - Affichage personnalisé" guid="{FBB300A2-5797-46A5-8497-1377709161AE}" mergeInterval="0" personalView="1" maximized="1" xWindow="1912" yWindow="-8" windowWidth="1696" windowHeight="1026" activeSheetId="1"/>
    <customWorkbookView name="ahoja80 - Affichage personnalisé" guid="{EFD8731E-7487-4645-8DB9-B5180BB507C8}" mergeInterval="0" personalView="1" maximized="1" xWindow="-8" yWindow="-8" windowWidth="1696" windowHeight="1026" activeSheetId="1"/>
    <customWorkbookView name="Merline Djouwe Meffeja- Consultant - Affichage personnalisé" guid="{86961DA7-8A12-449E-AD81-3D1F6FF45B0E}" mergeInterval="0" personalView="1" maximized="1" xWindow="1912" yWindow="-8" windowWidth="1936" windowHeight="1056" activeSheetId="1" showComments="commIndAndComment"/>
    <customWorkbookView name="Morella Suarez Aveledo - consultant - Affichage personnalisé" guid="{864067C5-C5BC-492F-AE56-F6CF45391CE0}" mergeInterval="0" personalView="1" maximized="1" xWindow="-8" yWindow="-8" windowWidth="1696" windowHeight="1026" activeSheetId="1" showComments="commIndAndComment"/>
    <customWorkbookView name="Sylvain Dionne - consultant - Affichage personnalisé" guid="{4FFDB21D-6F85-4220-9655-59F3EBB9AFD8}" mergeInterval="0" personalView="1" maximized="1" xWindow="-8" yWindow="-8" windowWidth="1696" windowHeight="1026" activeSheetId="1"/>
    <customWorkbookView name="Tewfik Belattar - consultant - Affichage personnalisé" guid="{345BD09A-00EA-461E-9417-BE77AFDAEEBE}" mergeInterval="0" personalView="1" xWindow="1973" yWindow="4" windowWidth="1184" windowHeight="95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P44" i="1" l="1"/>
  <c r="L44" i="1" l="1"/>
  <c r="I49" i="1" l="1"/>
  <c r="I48" i="1"/>
  <c r="I47" i="1"/>
  <c r="I46" i="1"/>
  <c r="I44" i="1"/>
  <c r="I51" i="1" l="1"/>
  <c r="O44" i="1"/>
  <c r="N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Yanet Salazar Gutierrezi - consultant</author>
    <author>Morella Suarez Aveledo - consultant</author>
    <author>Michel Desrochers</author>
  </authors>
  <commentList>
    <comment ref="D4" authorId="0" guid="{623F49B1-7072-4838-B95A-A90DF2A052EA}" shapeId="0" xr:uid="{00000000-0006-0000-0000-000001000000}">
      <text>
        <r>
          <rPr>
            <b/>
            <sz val="9"/>
            <color indexed="81"/>
            <rFont val="Tahoma"/>
            <family val="2"/>
          </rPr>
          <t>Yanet Salazar Gutierrezi - consultant:</t>
        </r>
        <r>
          <rPr>
            <sz val="9"/>
            <color indexed="81"/>
            <rFont val="Tahoma"/>
            <family val="2"/>
          </rPr>
          <t xml:space="preserve">
REMPLIR LA SECTION 
« FORMATION ACADÉMIQUE »
</t>
        </r>
      </text>
    </comment>
    <comment ref="D5" authorId="0" guid="{2F3C627D-4B03-4FE7-B619-CDC91E860C53}" shapeId="0" xr:uid="{00000000-0006-0000-0000-000002000000}">
      <text>
        <r>
          <rPr>
            <b/>
            <sz val="9"/>
            <color indexed="81"/>
            <rFont val="Tahoma"/>
            <family val="2"/>
          </rPr>
          <t>Yanet Salazar Gutierrezi - consultant:</t>
        </r>
        <r>
          <rPr>
            <i/>
            <sz val="9"/>
            <color indexed="81"/>
            <rFont val="Tahoma"/>
            <family val="2"/>
          </rPr>
          <t xml:space="preserve">
CU12.2.50 - Remplir section « Parcours professionnel » </t>
        </r>
      </text>
    </comment>
    <comment ref="D6" authorId="0" guid="{7EF7DB3F-CE30-47BE-B9D6-D60544A7BFAA}" shapeId="0" xr:uid="{00000000-0006-0000-0000-000003000000}">
      <text>
        <r>
          <rPr>
            <b/>
            <sz val="9"/>
            <color indexed="81"/>
            <rFont val="Tahoma"/>
            <family val="2"/>
          </rPr>
          <t>Yanet Salazar Gutierrezi - consultant:</t>
        </r>
        <r>
          <rPr>
            <i/>
            <sz val="9"/>
            <color indexed="81"/>
            <rFont val="Tahoma"/>
            <family val="2"/>
          </rPr>
          <t xml:space="preserve">
REMPLIR LA SECTION COMPÉTENCES LINGUISTIQUES EN FRANÇAIS</t>
        </r>
      </text>
    </comment>
    <comment ref="D10" authorId="0" guid="{95E4475E-D223-472F-914F-20DD92700231}" shapeId="0" xr:uid="{00000000-0006-0000-0000-000004000000}">
      <text>
        <r>
          <rPr>
            <b/>
            <sz val="9"/>
            <color indexed="81"/>
            <rFont val="Tahoma"/>
            <family val="2"/>
          </rPr>
          <t>Yanet Salazar Gutierrezi - consultant:</t>
        </r>
        <r>
          <rPr>
            <i/>
            <sz val="9"/>
            <color indexed="81"/>
            <rFont val="Tahoma"/>
            <family val="2"/>
          </rPr>
          <t xml:space="preserve">
CU12.2.55 - Remplir mon parcours professionnel </t>
        </r>
      </text>
    </comment>
    <comment ref="D12" authorId="1" guid="{C3C466D4-580C-47D3-BCC6-EB532E747567}" shapeId="0" xr:uid="{00000000-0006-0000-0000-000005000000}">
      <text>
        <r>
          <rPr>
            <b/>
            <sz val="9"/>
            <color indexed="81"/>
            <rFont val="Tahoma"/>
            <family val="2"/>
          </rPr>
          <t>Morella Suarez Aveledo - consultant:</t>
        </r>
        <r>
          <rPr>
            <sz val="9"/>
            <color indexed="81"/>
            <rFont val="Tahoma"/>
            <family val="2"/>
          </rPr>
          <t xml:space="preserve">
CU12.2.57 – REMPLIR LA SECTION "OFFRE D'EMPLOI VALIDÉE (OEV)"
</t>
        </r>
      </text>
    </comment>
    <comment ref="D16" authorId="2" guid="{4DB50059-F8AE-4FB0-A4C5-2BBFD70A585F}" shapeId="0" xr:uid="{00000000-0006-0000-0000-000006000000}">
      <text>
        <r>
          <rPr>
            <b/>
            <sz val="9"/>
            <color indexed="81"/>
            <rFont val="Tahoma"/>
            <family val="2"/>
          </rPr>
          <t>Nom du CU à confirmer</t>
        </r>
      </text>
    </comment>
    <comment ref="D17" authorId="2" guid="{E7762D28-A9A9-4E4C-B77E-1EAE036301ED}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Nouveau!
</t>
        </r>
        <r>
          <rPr>
            <i/>
            <sz val="9"/>
            <color indexed="81"/>
            <rFont val="Tahoma"/>
            <family val="2"/>
          </rPr>
          <t>Remplace 1.2.14 - Gérer un membre de la famille</t>
        </r>
      </text>
    </comment>
    <comment ref="D18" authorId="0" guid="{D07F5393-A8E6-4B1F-AAB4-06DCEFB37560}" shapeId="0" xr:uid="{00000000-0006-0000-0000-000008000000}">
      <text>
        <r>
          <rPr>
            <b/>
            <sz val="9"/>
            <color indexed="81"/>
            <rFont val="Tahoma"/>
            <family val="2"/>
          </rPr>
          <t>Yanet Salazar Gutierrezi - consultant:</t>
        </r>
        <r>
          <rPr>
            <i/>
            <sz val="9"/>
            <color indexed="81"/>
            <rFont val="Tahoma"/>
            <family val="2"/>
          </rPr>
          <t xml:space="preserve">
CU12.2.62-Remplir ma situation actuelle au Québec
</t>
        </r>
      </text>
    </comment>
  </commentList>
</comments>
</file>

<file path=xl/sharedStrings.xml><?xml version="1.0" encoding="utf-8"?>
<sst xmlns="http://schemas.openxmlformats.org/spreadsheetml/2006/main" count="937" uniqueCount="461">
  <si>
    <t>CU1.2.02_Gérer_DI</t>
  </si>
  <si>
    <t>CU1.2.04_Renseignements_Perso</t>
  </si>
  <si>
    <t>CU1.2.05_Renseigner_Etudes</t>
  </si>
  <si>
    <t>CU1.2.08_Renseigner_competences_fr</t>
  </si>
  <si>
    <t>CU1.2.17_Gérer une compétence linguistique en francais</t>
  </si>
  <si>
    <t>CU1.2.27_GenereDI_PDF</t>
  </si>
  <si>
    <t>CU1.2.29_Gérer_Stat_QC</t>
  </si>
  <si>
    <t>CU11.2.07_Gérer _Profil</t>
  </si>
  <si>
    <t>CU11.2.11_Gerer_Mes_Demandes</t>
  </si>
  <si>
    <t>CU11.2.12_Gérer mes documents</t>
  </si>
  <si>
    <t>CU11.2.13_Transmettre_Lien_Rep</t>
  </si>
  <si>
    <t>CU11.2.14_Gérer_mandats_Rep</t>
  </si>
  <si>
    <t>CU11.2.21_Utiliser_services_GDC</t>
  </si>
  <si>
    <t>CU11.2.22_Completer_Profil_RE</t>
  </si>
  <si>
    <t>CU11.3.01_Utiliser_Services_GDC</t>
  </si>
  <si>
    <t>CU11.3.02_Gérer_Clients</t>
  </si>
  <si>
    <t>CU11.3.03_Gérer_UnClient</t>
  </si>
  <si>
    <t>CU11.3.08_Consulter_profil_client</t>
  </si>
  <si>
    <t>CU11.4.05_Gerer_Cycle_vie_client</t>
  </si>
  <si>
    <t>CU1.2.02</t>
  </si>
  <si>
    <t>CU1.2.04</t>
  </si>
  <si>
    <t>CU1.2.05</t>
  </si>
  <si>
    <t>CU1.2.08</t>
  </si>
  <si>
    <t>CU1.2.17</t>
  </si>
  <si>
    <t>CU1.2.27</t>
  </si>
  <si>
    <t>CU1.2.29</t>
  </si>
  <si>
    <t>CU11.2.07</t>
  </si>
  <si>
    <t>CU11.2.11</t>
  </si>
  <si>
    <t>CU11.2.12</t>
  </si>
  <si>
    <t>CU11.2.13</t>
  </si>
  <si>
    <t>CU11.2.14</t>
  </si>
  <si>
    <t>CU11.2.21</t>
  </si>
  <si>
    <t>CU11.2.22</t>
  </si>
  <si>
    <t>CU11.3.01</t>
  </si>
  <si>
    <t>CU11.3.02</t>
  </si>
  <si>
    <t>CU11.3.03</t>
  </si>
  <si>
    <t>CU11.3.08</t>
  </si>
  <si>
    <t>CU11.4.05</t>
  </si>
  <si>
    <t>Identifiant</t>
  </si>
  <si>
    <t>Libellé</t>
  </si>
  <si>
    <t>CU1.2.06_Renseigner_Parc_Prof</t>
  </si>
  <si>
    <t>CU1.2.06</t>
  </si>
  <si>
    <t>CU1.2.06_CDTF.1 - L'utilisateur (RÉ) accède à la section "Parcours professionnel" et demande d'ajouter une occupation</t>
  </si>
  <si>
    <t>CU1.2.06_CDTF.2 - L'utilisateur (RÉ) accède à la section "Parcours professionnel" et demande de consulter une occupation</t>
  </si>
  <si>
    <t>CU1.2.06_CDTF.3 - L'utilisateur (RÉ) accède à la section "Parcours professionnel" et demande de modifier occupation</t>
  </si>
  <si>
    <t>CU1.2.06_CDTF.4 - L'utilisateur (RÉ) accède à la section "Parcours professionnel" et supprime une occupation</t>
  </si>
  <si>
    <t>CU1.2.06_CDTF.5 - L'utilisateur (Représentant) accède à la section "Parcours professionnel" et demande d'ajouter une occupation</t>
  </si>
  <si>
    <t>CU1.2.06_CDTF.6 - L'utilisateur (Représentant) accède à la section "Parcours professionnel" et demande de consulter une occupation</t>
  </si>
  <si>
    <t>CU1.2.06_CDTF.7 - L'utilisateur (Représentant) accède à la section "Parcours professionnel" et demande de modifier occupation</t>
  </si>
  <si>
    <t>CU1.2.06_CDTF.8 - L'utilisateur (Représentant) accède à la section "Parcours professionnel" et supprime une occupation</t>
  </si>
  <si>
    <t>CU1.2.10_Deposer_DI</t>
  </si>
  <si>
    <t>CU1.2.12_Verifier Validite DI</t>
  </si>
  <si>
    <t>CU1.2.15_Gerer_Diplome</t>
  </si>
  <si>
    <t>CU1.2.16_Gérer_Expérience_Prof - révisé</t>
  </si>
  <si>
    <t>CU1.2.21_Gérer_OEV</t>
  </si>
  <si>
    <t>CU1.2.22_Renseigner_Coordonnees</t>
  </si>
  <si>
    <t>CU1.2.25_Gérer_Comp_Ling_Anglais</t>
  </si>
  <si>
    <t>CU1.2.26_Renseigner_competences_ang</t>
  </si>
  <si>
    <t>CU1.2.28_Rens_Sit_Familiale</t>
  </si>
  <si>
    <t>CU1.4.01_Recevoir_DI</t>
  </si>
  <si>
    <t>CU1.4.05_Gerer_Cycle_vie_DI</t>
  </si>
  <si>
    <t>CU11.1.01_Utiliser_Services_MIDI</t>
  </si>
  <si>
    <t>CU11.2.01_Utiliser_Services_RE</t>
  </si>
  <si>
    <t>CU11.2.03_Gerer_Messages</t>
  </si>
  <si>
    <t>CU11.2.06_Utiliser_Services_Rep</t>
  </si>
  <si>
    <t>CU11.2.16_Etablir_Lien_Rep</t>
  </si>
  <si>
    <t>CU11.2.18_Récupérer mes informations d'authentification</t>
  </si>
  <si>
    <t>CU11.2.23_Completer_Profil_Rep</t>
  </si>
  <si>
    <t>CU1.2.10</t>
  </si>
  <si>
    <t>CU1.2.12</t>
  </si>
  <si>
    <t>CU1.2.15</t>
  </si>
  <si>
    <t>CU1.2.16</t>
  </si>
  <si>
    <t>CU1.2.21</t>
  </si>
  <si>
    <t>CU1.2.22</t>
  </si>
  <si>
    <t>CU1.2.25</t>
  </si>
  <si>
    <t>CU1.2.26</t>
  </si>
  <si>
    <t>CU1.2.28</t>
  </si>
  <si>
    <t>CU1.4.01</t>
  </si>
  <si>
    <t>CU1.4.05</t>
  </si>
  <si>
    <t>CU11.1.01</t>
  </si>
  <si>
    <t>CU11.2.01</t>
  </si>
  <si>
    <t>CU11.2.03</t>
  </si>
  <si>
    <t>CU11.2.06</t>
  </si>
  <si>
    <t>CU11.2.16</t>
  </si>
  <si>
    <t>CU11.2.18</t>
  </si>
  <si>
    <t>CU11.2.23</t>
  </si>
  <si>
    <t>CU11.2.01_CDTF.1 Utiliser mes services client succès pour un RÉ</t>
  </si>
  <si>
    <t>CU11.2.01_CDTF.2 Utiliser mes services client succès pour un représentant</t>
  </si>
  <si>
    <t>CU11.2.01_CDTF.3 L'utilisateur (RÉ) se déconnecte du portail (aucun changement sur la page)</t>
  </si>
  <si>
    <t>CU11.2.01_CDTF.4 L'utilisateur (RÉ) change de page ou ferme la page courante ou ferme le fureteur (aucun changement sur la page)</t>
  </si>
  <si>
    <t>CU11.2.01_CDTF.5 L'utilisateur (représentant) change de page ou ferme la page courante ou ferme le fureteur (aucun changement sur la page)</t>
  </si>
  <si>
    <t>CU11.2.07_CDTF.1   Le RÉ consulte son profil - cas où il a n'a pas encore déposé sa DI</t>
  </si>
  <si>
    <t>CU11.2.07_CDTF.2  Le RÉ consulte son profil - cas où il a déjà déposé sa DI</t>
  </si>
  <si>
    <t>CU11.2.07_CDTF.3  Le RÉ modifie ses renseignements personnels sans erreurs sur la page</t>
  </si>
  <si>
    <t>CU11.2.07_CDTF.4  Le RÉ modifie ses renseignements personnels avec erreurs sur la page</t>
  </si>
  <si>
    <t>CU11.2.07_CDTF.5  Le RÉ annule la modification de ses renseignements personnels</t>
  </si>
  <si>
    <t>CU11.2.07_CDTF.6  Le RÉ modifie son adresse sans erreurs sur la page - DI pas encore déposée</t>
  </si>
  <si>
    <t>CU11.2.07_CDTF.7  Le RÉ, non représenté, modifie son adresse sans erreurs sur la page - DI déjà déposée</t>
  </si>
  <si>
    <t>CU11.2.07_CDTF.8  Le RÉ, représenté, modifie son adresse sans erreurs sur la page - DI déjà déposée</t>
  </si>
  <si>
    <t>CU11.2.07_CDTF.9  Le RÉ modifie son adresse avec erreurs sur la page</t>
  </si>
  <si>
    <t>CU11.2.07_CDTF.10  Le RÉ annule la modification de son adresse</t>
  </si>
  <si>
    <t>CU11.2.07_CDTF.11  Le RR autre que le consultant en immigration consulte son profil</t>
  </si>
  <si>
    <t>CU11.2.07_CDTF.12  Le RR autre que le consultant en immigration modifie son adresse sans erreur sur la page</t>
  </si>
  <si>
    <t>CU11.2.07_CDTF.13  Le RR autre que le consultant en immigration modifie son adresse avec erreur sur la page</t>
  </si>
  <si>
    <t>CU11.2.07_CDTF.14  Le RR autre que le consultant en immigration annule la modification de son adresse</t>
  </si>
  <si>
    <t>CU11.2.07_CDTF.15  Le consultant en immigration consulte son profil</t>
  </si>
  <si>
    <t>CU11.2.07_CDTF.16  Le RNR consulte son profil</t>
  </si>
  <si>
    <t>CU11.2.07_CDTF.17  Le RNR modifie son adresse sans erreurs sur la page</t>
  </si>
  <si>
    <t>CU11.2.07_CDTF.18  Le RNR modifie son adresse avec erreurs sur la page</t>
  </si>
  <si>
    <t>CU11.2.07_CDTF.19  Le RNR annule la modification de son adresse</t>
  </si>
  <si>
    <t>CU11.2.07_CDTF.20  Le RÉ ou le RR ou le RNR change de page ou ferme la page courante ou ferme le fureteur à partir de la page de son profil (aucun changement sur la page)</t>
  </si>
  <si>
    <t>CU11.2.07_CDTF.21  Le RÉ change de page ou ferme la page courante ou ferme le fureteur à partir de la page de modification de ses renseignements personnels (aucun changement sur la page)</t>
  </si>
  <si>
    <t>CU11.2.07_CDTF.22  Le RÉ change de page ou ferme la page courante ou ferme le fureteur à partir de la page de modification de ses renseignements personnels (avec changement sur la page)</t>
  </si>
  <si>
    <t>CU11.2.07_CDTF.23  Le RÉ ou le le RNR ou le RR autre que le consultant change de page ou ferme la page courante ou ferme le fureteur à partir de la page de modification de son adresse (aucun changement sur la page)</t>
  </si>
  <si>
    <t>CU11.2.07_CDTF.24  Le RÉ ou le le RNR ou le RR autre que le consultant change de page ou ferme la page courante ou ferme le fureteur à partir de la page de modification de son adresse (avec changement sur la page)</t>
  </si>
  <si>
    <t>CU11.2.12_CDTF.1 - L'utilisateur (RÉ) demande de gérer ses documents (la grille est vide)</t>
  </si>
  <si>
    <t>CU11.2.12_CDTF.2 - L'utilisateur (RÉ) demande de gérer ses documents (la grille n'est pas vide)</t>
  </si>
  <si>
    <t>CU11.2.12_CDTF.3 -  L'utilisateur (représentant) demande de gérer les documents liés à une demande de son client pour laquelle il a un mandat de représentation valide (la grille est vide)</t>
  </si>
  <si>
    <t>CU11.2.12_CDTF.4 -  L'utilisateur (représentant) demande de gérer les documents liés à une demande de son client pour laquelle il a un mandat de représentation valide (la grille n'est pas vide)</t>
  </si>
  <si>
    <t>CU11.2.13_CDTF.1 Le RÉ transmet un lien de représentation - sans erreurs sur la page</t>
  </si>
  <si>
    <t>CU11.2.13_CDTF.2 Le représentant transmet un lien de représentation - sans erreurs sur la page (Demande déjà crée)</t>
  </si>
  <si>
    <t>CU11.2.13_CDTF.3 Le représentant transmet un lien de représentation - sans erreurs sur la page (Demande pas encore crée)</t>
  </si>
  <si>
    <t>CU11.2.13_CDTF.4 Le RÉ transmet un lien de représentation - avec erreurs sur la page</t>
  </si>
  <si>
    <t>CU11.2.13_CDTF.5 Le RÉ transmet un lien de représentation - choix d'un consultant qui n'a pas le droit d'exercer</t>
  </si>
  <si>
    <t>CU11.2.13_CDTF.6 Le représentant transmet un lien de représentation - avec erreurs sur la page</t>
  </si>
  <si>
    <t>CU11.2.13_CDTF.7 - Naviguer dans le processus de création du lien de représentation</t>
  </si>
  <si>
    <t>CU11.2.14_CDTF.1 Le représentant accède à ses mandats - il n'a aucun mandat</t>
  </si>
  <si>
    <t>CU11.2.14_CDTF.2 Le représentant accède à ses mandats - il a déjà des mandats actifs</t>
  </si>
  <si>
    <t>CU11.2.14_CDTF.3 Le représentant demande de transmettre un lien de représentation</t>
  </si>
  <si>
    <t>CU11.2.14_CDTF.4 Le représentant demande de mettre fin à un mandat de représentation</t>
  </si>
  <si>
    <t>CU11.2.14_CDTF.5 Le représentant demande d'accéder au dossier d'un client</t>
  </si>
  <si>
    <t>CU11.2.14_CDTF.6 Le représentant demande d'accepter ou de refuser un lien de représentation</t>
  </si>
  <si>
    <t>CU11.2.14_CDTF.7 Le représentant demande d'annuler la demande de représentation en attente de réponse</t>
  </si>
  <si>
    <t>CU11.2.16_CDTF.1 Le RÉ accepte un lien de représentation - sans erreurs sur la page</t>
  </si>
  <si>
    <t>CU11.2.16_CDTF.2 Le RÉ refuse un lien de représentation</t>
  </si>
  <si>
    <t>CU11.2.16_CDTF.3 Le RÉ accepte un lien de représentation - avec erreurs sur la page</t>
  </si>
  <si>
    <t>CU11.2.16_CDTF.4 Le représentant accepte un lien de représentation - sans erreurs sur la page</t>
  </si>
  <si>
    <t>CU11.2.16_CDTF.5 Le représentant refuse un lien de représentation</t>
  </si>
  <si>
    <t>CU11.2.16_CDTF.6 Le représentant accepte un lien de représentation - avec erreurs sur la page</t>
  </si>
  <si>
    <t>CU11.2.16_CDTF.7 - Naviguer dans le processus d'établissement d'un lien de représentation</t>
  </si>
  <si>
    <t>CU11.2.22_CDTF.1 - Le ressortissant étranger complète son profil avec succès</t>
  </si>
  <si>
    <t>CU11.2.22_CDTF.2 - Naviguer dans le processus de création du profil</t>
  </si>
  <si>
    <t>CU11.2.22_CDTF.3 - Notion de champs obligatoires et de format, lors du processus de création du profil</t>
  </si>
  <si>
    <t>CU11.2.23_CDTF.1 - Le représentant de type "Un consultant en immigration inscrit au Registre des consultants en immigration reconnus par le Ministère" complète son profil avec succès</t>
  </si>
  <si>
    <t>CU11.2.23_CDTF.2 - Le représentant autre que consultant en immigration et personne non remunérée complète son profil avec succès</t>
  </si>
  <si>
    <t>CU11.2.23_CDTF.3 - Le représentant de type "Personne non rémunérée" complète son profil avec succès</t>
  </si>
  <si>
    <t>CU11.2.23_CDTF.4 - Naviguer dans le processus de création du profil</t>
  </si>
  <si>
    <t>CU11.2.23_CDTF.5 - Notion de champs obligatoires et de format, lors du processus de création du profil d'un représentant</t>
  </si>
  <si>
    <t>CU11.2.23_CDTF.6 - Les adresses courriel d'un représentant de type consultant en immigration sont différents</t>
  </si>
  <si>
    <t>CU11.2.23_CDTF.7 - Un représentant de type consultant en immigration avec un numéro d'inscription invalid</t>
  </si>
  <si>
    <t>CU11.2.23_CDTF.8 - Un représentant de type consultant en immigration avec un statut autre que "Reconnu"</t>
  </si>
  <si>
    <t>Responsable</t>
  </si>
  <si>
    <t>pas débuté</t>
  </si>
  <si>
    <t>validé</t>
  </si>
  <si>
    <t>CU1.2.16_CDTF.1 - L'utilisateur ajoute une occupation (saisie de tous les champs)</t>
  </si>
  <si>
    <t>CU1.2.16_CDTF.2 - L'utilisateur ajoute une occupation  (saisie d'une partie des champs)</t>
  </si>
  <si>
    <t>CU1.2.16_CDTF.3 - L'utilisateur ajoute une occupation (Tous les champs sont vides)</t>
  </si>
  <si>
    <t>CU1.2.16_CDTF.4 - L'utilisateur annule l'ajout et sort de la page</t>
  </si>
  <si>
    <t>CU1.2.16_CDTF.5 - L'utilisateur consulte une occupation.</t>
  </si>
  <si>
    <t>CU1.2.16_CDTF.6 - L'utilisateur modifie une occupation (tous les champs déjà saisis)</t>
  </si>
  <si>
    <t>CU1.2.16_CDTF.7 - L'utilisateur modifie une occupation (les champs saisis en partie)</t>
  </si>
  <si>
    <t>CU1.2.16_CDTF.8 - L'utilisateur modifie une occupation (Tous les champs sont vides)</t>
  </si>
  <si>
    <t>CU1.2.16_CDTF.9 - L'utilisateur annule la modification et sortir de la page</t>
  </si>
  <si>
    <t>progrès</t>
  </si>
  <si>
    <t>CU1.2.21_CDTF.1 - L'utilisateur saisit une OEV pour la première fois</t>
  </si>
  <si>
    <t>CU1.2.21_CDTF.2 - L'utilisateur consulte une OEV</t>
  </si>
  <si>
    <t>CU1.2.21_CDTF.3 - L'utilisateur modifie une OEV (tous les champs déjà saisis)</t>
  </si>
  <si>
    <t>CU1.2.21_CDTF.4 - L'utilisateur modifie une OEV (les champs saisis en partie)</t>
  </si>
  <si>
    <t>CU11.2.11_CDTF.1 Le RÉ non représenté accède à ses demandes</t>
  </si>
  <si>
    <t>CU11.2.11_CDTF.2 Le RÉ représenté accède à ses demandes</t>
  </si>
  <si>
    <t>CU11.2.11_CDTF.3 Le représentant accède à la demande de son client</t>
  </si>
  <si>
    <t>Conditions d'essai</t>
  </si>
  <si>
    <t>Tewfik</t>
  </si>
  <si>
    <t>débuté</t>
  </si>
  <si>
    <t>écriture des cas d'essai non encore débutée</t>
  </si>
  <si>
    <t>cas d'essai completés validés par les pairs</t>
  </si>
  <si>
    <t>cas d'essai écrits mais en attente de validation des CUs à partir desquels ils ont été écrits</t>
  </si>
  <si>
    <t>Cas d'essai dont l'écriture a débuté</t>
  </si>
  <si>
    <t>TOTAL CUs</t>
  </si>
  <si>
    <t>Responsable CDTF</t>
  </si>
  <si>
    <t>Responsable CUs</t>
  </si>
  <si>
    <t>Jean-Yves Binette</t>
  </si>
  <si>
    <t>Isabelle Langlais</t>
  </si>
  <si>
    <t>Diane Campeau</t>
  </si>
  <si>
    <t>Khaled Hamada</t>
  </si>
  <si>
    <t>Hamid Madiou</t>
  </si>
  <si>
    <t>Jean-Yves Binette/Isabelle Langlais</t>
  </si>
  <si>
    <t>Isabelle Langlais/Khaleb Hamada</t>
  </si>
  <si>
    <t>CU11.2.02</t>
  </si>
  <si>
    <t>décision</t>
  </si>
  <si>
    <t>décision reliée à IDaaS à venir</t>
  </si>
  <si>
    <t>Effort Redaction Initial CDTF (J/P)</t>
  </si>
  <si>
    <t>Sylvain Dionne</t>
  </si>
  <si>
    <t>Hamid</t>
  </si>
  <si>
    <t>Yanet</t>
  </si>
  <si>
    <t>en validation</t>
  </si>
  <si>
    <t>Rédaction du cas d'essai complété mais en validation par les pairs</t>
  </si>
  <si>
    <t>Hamid/Yanet</t>
  </si>
  <si>
    <t>CU11.1.03</t>
  </si>
  <si>
    <t>CU11.2.08</t>
  </si>
  <si>
    <t>CU12.2.75</t>
  </si>
  <si>
    <t>Remplir la section 'Info complémentaires'</t>
  </si>
  <si>
    <t>Gérer une DI</t>
  </si>
  <si>
    <t>Renseigner mes renseignements personnels</t>
  </si>
  <si>
    <t>Renseigner mon parcours d'études</t>
  </si>
  <si>
    <t>Renseigner mon parcours professionnel</t>
  </si>
  <si>
    <t>Renseigner mes compétences linguistiques en français</t>
  </si>
  <si>
    <t>Déposer une DI</t>
  </si>
  <si>
    <t>Vérifier la validité de la DI</t>
  </si>
  <si>
    <t>Gérer un diplôme</t>
  </si>
  <si>
    <t>Gérer un parcours professionnel</t>
  </si>
  <si>
    <t>Gérer une compétence linguistique en français</t>
  </si>
  <si>
    <t>Gérer une OEV</t>
  </si>
  <si>
    <t>Renseigner mes coordonnées</t>
  </si>
  <si>
    <t>Gérer une compétence linguistique en anglais</t>
  </si>
  <si>
    <t>Renseigner mes compétences linguistiques en anglais</t>
  </si>
  <si>
    <t>Générer un PDF DI</t>
  </si>
  <si>
    <t>Renseigner ma situation familiale</t>
  </si>
  <si>
    <t>Gérer mon Statut au Québec</t>
  </si>
  <si>
    <t>Recevoir une DI</t>
  </si>
  <si>
    <t>Gérer le cycle de vie des DI</t>
  </si>
  <si>
    <t>Utiliser les services du MIDI</t>
  </si>
  <si>
    <t>M'inscrire (IDaaS)</t>
  </si>
  <si>
    <t>Utiliser mes services de RÉ</t>
  </si>
  <si>
    <t>M'authentifier (IDaaS)</t>
  </si>
  <si>
    <t>Gérer mes messages</t>
  </si>
  <si>
    <t>Utiliser mes services de représentant</t>
  </si>
  <si>
    <t>Gérer mon profil</t>
  </si>
  <si>
    <t>Gérer mes infos d'authentification (IDaaS)</t>
  </si>
  <si>
    <t>Gérer mes demandes de services</t>
  </si>
  <si>
    <t>Gérer mes documents</t>
  </si>
  <si>
    <t>Transmettre un lien de représentation</t>
  </si>
  <si>
    <t>Gérer mes mandats de représentation</t>
  </si>
  <si>
    <t>Établir un lien de représentation</t>
  </si>
  <si>
    <t>Utiliser les services du GDC</t>
  </si>
  <si>
    <t>Compléter mon profil de client</t>
  </si>
  <si>
    <t>Compléter mon profil de représentant</t>
  </si>
  <si>
    <t>Utiliser les services du GDC (employé)</t>
  </si>
  <si>
    <t>Gérer les clients</t>
  </si>
  <si>
    <t>Gérer un client</t>
  </si>
  <si>
    <t>Consulter le profil</t>
  </si>
  <si>
    <t>Gérer le cycle de vie des clients</t>
  </si>
  <si>
    <t>État CU</t>
  </si>
  <si>
    <t>Approuvé</t>
  </si>
  <si>
    <t>Analyse en cours</t>
  </si>
  <si>
    <t>ID(Nouveau)</t>
  </si>
  <si>
    <t>CU14.2.01</t>
  </si>
  <si>
    <t>CU13.2.01</t>
  </si>
  <si>
    <t>CU12.2.01</t>
  </si>
  <si>
    <t>CU12.2.13</t>
  </si>
  <si>
    <t>CU12.2.14</t>
  </si>
  <si>
    <t>CU12.2.16</t>
  </si>
  <si>
    <t>CU12.2.51</t>
  </si>
  <si>
    <t>CU12.2.52</t>
  </si>
  <si>
    <t>CU12.2.50</t>
  </si>
  <si>
    <t>CU12.2.53</t>
  </si>
  <si>
    <t>CU12.2.54</t>
  </si>
  <si>
    <t>CU12.2.55</t>
  </si>
  <si>
    <t>CU12.2.56</t>
  </si>
  <si>
    <t>CU12.2.57</t>
  </si>
  <si>
    <t>CU12.2.58</t>
  </si>
  <si>
    <t>CU12.2.59</t>
  </si>
  <si>
    <t>CU12.2.60</t>
  </si>
  <si>
    <t>CU12.2.61</t>
  </si>
  <si>
    <t>CU12.2.62</t>
  </si>
  <si>
    <t>Tewfik/Yanet</t>
  </si>
  <si>
    <t>STATUT CDTF</t>
  </si>
  <si>
    <t>CU Deposé pour approbation 
(OUI/NON)</t>
  </si>
  <si>
    <t>Commentaires
(Mettre date et commentaire au besoin)</t>
  </si>
  <si>
    <t>Oui</t>
  </si>
  <si>
    <t>2018-02-01: RAF : questions posées lorsque le diplôme n'est pas trouvé</t>
  </si>
  <si>
    <t>2018-02-06 : RAF clarifier le fonctionnalité qui permet au Midi de bloquer la soumission</t>
  </si>
  <si>
    <t>Non</t>
  </si>
  <si>
    <t>n/a</t>
  </si>
  <si>
    <t>2018-02-06 : RAF Oui le CU a été déposé pour validation mais il y a eu beaucoup de changement et ils n'ont pas fait l'objet d'approbation formelle ou informelle (comme les autres)</t>
  </si>
  <si>
    <t>2018-02-06 : Ce CU a été approuvé (voir CR 2017-10-06) mais a eu quelques changements.</t>
  </si>
  <si>
    <t xml:space="preserve">Validé avant mais en validation maintenant après le retrait de la portée des employeurs </t>
  </si>
  <si>
    <t>GROUP</t>
  </si>
  <si>
    <t>04 - Saisie DI / Transmission</t>
  </si>
  <si>
    <t>05 - Intranet / Batch</t>
  </si>
  <si>
    <t>02 - Authentification / Inscription</t>
  </si>
  <si>
    <t>03 - GDC (client &amp; représentant)</t>
  </si>
  <si>
    <t>CDTF en revision par pair</t>
  </si>
  <si>
    <t>Sylvain</t>
  </si>
  <si>
    <t>CDTF en revision et reajustement par</t>
  </si>
  <si>
    <t>Niveau complexité ajustement  CUs
(simple, moyen, elevé)</t>
  </si>
  <si>
    <t>Simple</t>
  </si>
  <si>
    <t>Élevé</t>
  </si>
  <si>
    <t>Moyen</t>
  </si>
  <si>
    <t>Denombrement CDTF</t>
  </si>
  <si>
    <t>CU11.1.01_CDTF.1 Accès à Mon projet Québec-Candidats_Cas d'un nom d'utilisateur du portail DCS</t>
  </si>
  <si>
    <t>CU11.1.01_CDTF.2 Accès à Mon projet Québec-Candidats_Cas où le nom d'utilisateur est une adresse courriel</t>
  </si>
  <si>
    <t>CU11.1.01_CDTF.3 Accès à Mon projet Québec-Représentants_Cas d'un nom d'utilisateur du portail DCS</t>
  </si>
  <si>
    <t>CU11.1.01_CDTF.4 Accès à Mon projet Québec-Représentants_Cas où le nom d'utilisateur est une adresse courriel</t>
  </si>
  <si>
    <t xml:space="preserve">CU11.1.01_CDTF.5 Nom d'utilisateur oublié par le candidat
Option: J'ai soumis et payé une demande de Certificat de sélection du Québec avant le 31 mars 2018 
</t>
  </si>
  <si>
    <t>CU11.1.01_CDTF.6 Nom d'utilisateur oublié par le candidat
Option: Je me suis créé un compte depuis le 1er avril 2018</t>
  </si>
  <si>
    <t xml:space="preserve">CU11.1.01_CDTF.7 Nom d'utilisateur oublié par le Représentant
Option: J'ai soumis et payé une demande de Certificat de sélection du Québec avant le 31 mars 2018 </t>
  </si>
  <si>
    <t>CU11.1.01_CDTF.8 Nom d'utilisateur oublié par le Représentant
Option: Je me suis créé un compte depuis le 1er avril 2018</t>
  </si>
  <si>
    <t>CU11.1.01_CDTF.9 Créer un compte pour un candidat</t>
  </si>
  <si>
    <t>CU11.1.01_CDTF.10 Créer un compte pour un Represéntant</t>
  </si>
  <si>
    <t>CU11.1,01_CDTF.11 - Notion de champs obligatoires et de format lors de l'utilisation des services du MIDI par un candidat</t>
  </si>
  <si>
    <t>CU11.1,01_CDTF.12 - Notion de champs obligatoires et de format lors de l'utilisation des services du MIDI par un représentant</t>
  </si>
  <si>
    <t>CU11.1.03_CDTF.1 - L'utilisateur complète l'inscription dans le service IDaaS avec succès</t>
  </si>
  <si>
    <t>CU11.1.03_CDTF.2 - Notion de champs obligatoires et de format, lors du processus de création compte</t>
  </si>
  <si>
    <t xml:space="preserve">CU11.1.03_CDTF.3 - L'utilisateur annule l'inscription dans le service IDaaS </t>
  </si>
  <si>
    <t>CU11.1.03_CDTF.4 - L'utilisateur change l'adresse courriel à partir du champ "Adresse de messagerie"</t>
  </si>
  <si>
    <t>CU11.1.03_CDTF.5 - L'utilisateur change l'adresse courriel à partir du bouton "Changer l'adresse courriel"</t>
  </si>
  <si>
    <t>CU11.1.03_CDTF.6 - L'utilisateur demande un nouveau code de vérification</t>
  </si>
  <si>
    <t>CU11.1.03_CDTF.7 - L'utilisateur demande 10 fois un code de verification en utilisant le bouton "Envoyer le code de vérification"</t>
  </si>
  <si>
    <t>CU11.1.03_CDTF.8 - L'utilisateur demande 10 fois un code de verification en utilisant le bouton "Envoyer un nouveau code"</t>
  </si>
  <si>
    <t>CU11.1.03_CDTF.9 - L'utilisateur demande 10 fois un code de verification en utilisant les deux boutons, "Envoyer le code de vérification" et "Envoyer le nouveau code"</t>
  </si>
  <si>
    <t>CU11.1.03_CDTF.10 - L'utilisateur effectue 3 tentatives infructueuses pour saisir le code de vérification</t>
  </si>
  <si>
    <t>CU11.1.03_CDTF.11 - L'utilisateur reste inactif pendant 15 minutes avant de vérifier le code</t>
  </si>
  <si>
    <t>CU11.1.03_CDTF.12 - L'utilisateur tente de créer un compte avec une adresse courriel liée à un autre compte</t>
  </si>
  <si>
    <t>CU11.1.03_M'inscrire (IDaaS)</t>
  </si>
  <si>
    <t>CU11.2.02_M'authentifier (IDaaS)</t>
  </si>
  <si>
    <t>CU11.2.08_Gérer mes infos d'authentification (IDaaS)</t>
  </si>
  <si>
    <t>CU11.2.08_CDTF.1 - Le RÉ complète la modification de son adresse courriel avec succès</t>
  </si>
  <si>
    <t xml:space="preserve">CU11.2.08_CDTF.2 - Le RÉ annule la modification de son adresse courriel </t>
  </si>
  <si>
    <t xml:space="preserve">CU11.2.08_CDTF.3 - Notion de champs obligatoires et de format </t>
  </si>
  <si>
    <t>CU11.2.08_CDTF.4 - La nouvelle adresse courriel et la confirmation ne sont pas identiques</t>
  </si>
  <si>
    <t>CU11.2.08_CDTF.5 - Le RÉ utilse une adresse courriel liée à un compte existant</t>
  </si>
  <si>
    <t>CU11.2.08_CDTF.6 - Le RÉ utilise un code de vérification invalide</t>
  </si>
  <si>
    <t>CU11.2.08_CDTF.7 - Le RÉ attend l'expiration du code de vérification avant de le saisir</t>
  </si>
  <si>
    <t>CU11.2.08_CDTF.8 - La nouvelle adresse courriel est identique à l'adresse courriel actuelle</t>
  </si>
  <si>
    <t>CU11.2.08_CDTF.9 - Un consultant en immigration complète la modification de son adresse courriel avec succès</t>
  </si>
  <si>
    <t xml:space="preserve">CU11.2.08_CDTF.10 - Un consultant en immigration annule la modification de son adresse courriel </t>
  </si>
  <si>
    <t>STATUT (validé, progrès, pas débuté)</t>
  </si>
  <si>
    <t>CU11.2.12_CDTF.5 - Le consultant accède à ses documents - Cas où la liste des messages est vide</t>
  </si>
  <si>
    <t>CU11.2.12_CDTF.6 - Le consultant accède à ses documents - Cas où la liste des messages n'est pas vide</t>
  </si>
  <si>
    <t>Merline</t>
  </si>
  <si>
    <t>CDT monté dans VSTS (Oui/Non)</t>
  </si>
  <si>
    <t>CU11.2.11_CDTF.4 Le RÉ veut créer une nouvelle demande - Aucune DI dans le statut "Terminée"</t>
  </si>
  <si>
    <t>CU11.2.11_CDTF.5 Le RÉ veut créer une nouvelle demande - DI dans le statut "Terminée</t>
  </si>
  <si>
    <t>CU11.2.11_CDTF.6 Le RÉ veut créer une nouvelle demande - Aucune DI dans le statut "Deposé"</t>
  </si>
  <si>
    <t>CU11.2.11_CDTF.7 Le RÉ veut créer une nouvelle demande - Aucune DI dans le statut "Invité"</t>
  </si>
  <si>
    <t>CU11.2.11_CDTF.8 L'utilisateur veut modifier une demande en préparation</t>
  </si>
  <si>
    <t>CU11.2.11_CDTF.9 Le RÉ représenté veut consulter une demande en préparation</t>
  </si>
  <si>
    <t>CU11.2.11_CDTF.10 L'utilisateur demande de modifier une mise à jour en préparation</t>
  </si>
  <si>
    <t xml:space="preserve">CU11.2.11_CDTF.11 Le RÉ représenté veut confirmer la demande de retrait </t>
  </si>
  <si>
    <t>CU11.2.11_CDTF.12 L'utilisateur veut mettre à jour une demande déposée</t>
  </si>
  <si>
    <t>CU11.2.11_CDTF.13 Le RÉ veut supprimer une demande en préparation</t>
  </si>
  <si>
    <t>CU11.2.11_CDTF.14 Le RÉ demande de supprimer une mise à jour en préparation</t>
  </si>
  <si>
    <t>CU11.2.11_CDTF.15 Le représentant demande de supprimer une mise à jour en préparation</t>
  </si>
  <si>
    <t>CU11.2.11_CDTF.16 Le RÉ veut supprimer la demande de retrait de la DI</t>
  </si>
  <si>
    <t>CU11.2.11_CDTF.17 Le représentant veut supprimer la demande de retrait de la DI</t>
  </si>
  <si>
    <t>CU11.2.11_CDTF.18 Le RÉ veut retirer la DI déposée au Ministère</t>
  </si>
  <si>
    <t>CU11.2.11_CDTF.19 Le représentant veut retirer la DI déposée au Ministère</t>
  </si>
  <si>
    <t>CU11.2.11_CDTF.20 Le RÉ veut répondre à une demande de représentation</t>
  </si>
  <si>
    <t>CU11.2.11_CDTF.21 Le RÉ demande de mettre fin à un lien de représentation</t>
  </si>
  <si>
    <t>CU11.2.11_CDTF.22 L'utilisateur veut consulter la demande déposée au Ministère</t>
  </si>
  <si>
    <t>CU11.2.11_CDTF.23 Le RÉ refuse la demande de retrait de la DI initié par son représentant</t>
  </si>
  <si>
    <t>CU11.2.11_CDTF.24 Le RÉ veut créer une nouvelle demande - DI dans le statut "Terminée"</t>
  </si>
  <si>
    <t>CU11.2.11_CDTF.25 Le RÉ représenté veut consulter une mise à jour d'une demande déposée</t>
  </si>
  <si>
    <r>
      <t xml:space="preserve">2018-02-01: RAF : Identification des statuts diplomatiques </t>
    </r>
    <r>
      <rPr>
        <sz val="8"/>
        <color rgb="FFFF0000"/>
        <rFont val="Calibri"/>
        <family val="2"/>
        <scheme val="minor"/>
      </rPr>
      <t xml:space="preserve">N/A </t>
    </r>
  </si>
  <si>
    <r>
      <t>CU11.2.02_CDTF</t>
    </r>
    <r>
      <rPr>
        <sz val="10"/>
        <color rgb="FFFF0000"/>
        <rFont val="Calibri"/>
        <family val="2"/>
        <scheme val="minor"/>
      </rPr>
      <t xml:space="preserve">.1 </t>
    </r>
    <r>
      <rPr>
        <sz val="10"/>
        <rFont val="Calibri"/>
        <family val="2"/>
        <scheme val="minor"/>
      </rPr>
      <t xml:space="preserve">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s'authentifie avec succès</t>
    </r>
  </si>
  <si>
    <r>
      <t>CU11.2.02_CDTF</t>
    </r>
    <r>
      <rPr>
        <sz val="10"/>
        <color rgb="FFFF0000"/>
        <rFont val="Calibri"/>
        <family val="2"/>
        <scheme val="minor"/>
      </rPr>
      <t xml:space="preserve">.2 </t>
    </r>
    <r>
      <rPr>
        <sz val="10"/>
        <rFont val="Calibri"/>
        <family val="2"/>
        <scheme val="minor"/>
      </rPr>
      <t xml:space="preserve">- </t>
    </r>
    <r>
      <rPr>
        <sz val="10"/>
        <color rgb="FFFF0000"/>
        <rFont val="Calibri"/>
        <family val="2"/>
        <scheme val="minor"/>
      </rPr>
      <t xml:space="preserve">Le représentant </t>
    </r>
    <r>
      <rPr>
        <sz val="10"/>
        <rFont val="Calibri"/>
        <family val="2"/>
        <scheme val="minor"/>
      </rPr>
      <t>s'authentifie avec succès</t>
    </r>
  </si>
  <si>
    <r>
      <t>CU11.2.02_CDTF</t>
    </r>
    <r>
      <rPr>
        <sz val="10"/>
        <color rgb="FFFF0000"/>
        <rFont val="Calibri"/>
        <family val="2"/>
        <scheme val="minor"/>
      </rPr>
      <t xml:space="preserve">.3 </t>
    </r>
    <r>
      <rPr>
        <sz val="10"/>
        <rFont val="Calibri"/>
        <family val="2"/>
        <scheme val="minor"/>
      </rPr>
      <t xml:space="preserve">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change son mot de passe avec succès</t>
    </r>
  </si>
  <si>
    <r>
      <t>CU11.2.02_CDTF.</t>
    </r>
    <r>
      <rPr>
        <sz val="10"/>
        <color rgb="FFFF000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représentant</t>
    </r>
    <r>
      <rPr>
        <sz val="10"/>
        <rFont val="Calibri"/>
        <family val="2"/>
        <scheme val="minor"/>
      </rPr>
      <t xml:space="preserve"> change son mot de passe avec succès</t>
    </r>
  </si>
  <si>
    <r>
      <t>CU11.2.02_CDTF.</t>
    </r>
    <r>
      <rPr>
        <sz val="10"/>
        <color rgb="FFFF0000"/>
        <rFont val="Calibri"/>
        <family val="2"/>
        <scheme val="minor"/>
      </rPr>
      <t>5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demande d'annuler le changement de son mot de passe </t>
    </r>
  </si>
  <si>
    <r>
      <t>CU11.2.02_CDTF.</t>
    </r>
    <r>
      <rPr>
        <sz val="10"/>
        <color rgb="FFFF0000"/>
        <rFont val="Calibri"/>
        <family val="2"/>
        <scheme val="minor"/>
      </rPr>
      <t xml:space="preserve">6 </t>
    </r>
    <r>
      <rPr>
        <sz val="10"/>
        <rFont val="Calibri"/>
        <family val="2"/>
        <scheme val="minor"/>
      </rPr>
      <t xml:space="preserve">- </t>
    </r>
    <r>
      <rPr>
        <sz val="10"/>
        <color rgb="FFFF0000"/>
        <rFont val="Calibri"/>
        <family val="2"/>
        <scheme val="minor"/>
      </rPr>
      <t>Le représentant</t>
    </r>
    <r>
      <rPr>
        <sz val="10"/>
        <rFont val="Calibri"/>
        <family val="2"/>
        <scheme val="minor"/>
      </rPr>
      <t xml:space="preserve"> demande d'annuler le changement de son mot de passe </t>
    </r>
  </si>
  <si>
    <r>
      <t>CU11.2.02_CDTF.</t>
    </r>
    <r>
      <rPr>
        <sz val="10"/>
        <color rgb="FFFF0000"/>
        <rFont val="Calibri"/>
        <family val="2"/>
        <scheme val="minor"/>
      </rPr>
      <t>7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change l'adresse courriel à partir du champ "Adresse courriel" afin de changer son mot de passe</t>
    </r>
  </si>
  <si>
    <r>
      <t>CU11.2.02_CDTF.</t>
    </r>
    <r>
      <rPr>
        <sz val="10"/>
        <color rgb="FFFF0000"/>
        <rFont val="Calibri"/>
        <family val="2"/>
        <scheme val="minor"/>
      </rPr>
      <t>8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représentant</t>
    </r>
    <r>
      <rPr>
        <sz val="10"/>
        <rFont val="Calibri"/>
        <family val="2"/>
        <scheme val="minor"/>
      </rPr>
      <t xml:space="preserve"> change l'adresse courriel à partir du champ "Adresse courriel" afin de changer son mot de passe</t>
    </r>
  </si>
  <si>
    <r>
      <t>CU11.2.02_CDTF.</t>
    </r>
    <r>
      <rPr>
        <strike/>
        <sz val="10"/>
        <color rgb="FFFF0000"/>
        <rFont val="Calibri"/>
        <family val="2"/>
        <scheme val="minor"/>
      </rPr>
      <t>9</t>
    </r>
    <r>
      <rPr>
        <strike/>
        <sz val="10"/>
        <rFont val="Calibri"/>
        <family val="2"/>
        <scheme val="minor"/>
      </rPr>
      <t xml:space="preserve"> - L'utilisateur change l'adresse courriel à partir du bouton "M'INSCRIRE AVEC UNE AUTRE ADRESSE COURRIEL" afin de changer son mot de passe</t>
    </r>
  </si>
  <si>
    <r>
      <t>CU11.2.02_CDTF.</t>
    </r>
    <r>
      <rPr>
        <sz val="10"/>
        <color rgb="FFFF0000"/>
        <rFont val="Calibri"/>
        <family val="2"/>
        <scheme val="minor"/>
      </rPr>
      <t>10</t>
    </r>
    <r>
      <rPr>
        <sz val="10"/>
        <rFont val="Calibri"/>
        <family val="2"/>
        <scheme val="minor"/>
      </rPr>
      <t xml:space="preserve"> - Notion de champs obligatoires et de format</t>
    </r>
    <r>
      <rPr>
        <sz val="10"/>
        <color rgb="FFFF0000"/>
        <rFont val="Calibri"/>
        <family val="2"/>
        <scheme val="minor"/>
      </rPr>
      <t xml:space="preserve"> pour le candidat</t>
    </r>
  </si>
  <si>
    <r>
      <t>CU11.2.02_CDTF.</t>
    </r>
    <r>
      <rPr>
        <sz val="10"/>
        <color rgb="FFFF0000"/>
        <rFont val="Calibri"/>
        <family val="2"/>
        <scheme val="minor"/>
      </rPr>
      <t>11</t>
    </r>
    <r>
      <rPr>
        <sz val="10"/>
        <rFont val="Calibri"/>
        <family val="2"/>
        <scheme val="minor"/>
      </rPr>
      <t xml:space="preserve"> - Notion de champs obligatoires et de format</t>
    </r>
    <r>
      <rPr>
        <sz val="10"/>
        <color rgb="FFFF0000"/>
        <rFont val="Calibri"/>
        <family val="2"/>
        <scheme val="minor"/>
      </rPr>
      <t xml:space="preserve"> pour le représentant</t>
    </r>
  </si>
  <si>
    <r>
      <t>CU11.2.02_CDTF.</t>
    </r>
    <r>
      <rPr>
        <sz val="10"/>
        <color rgb="FFFF0000"/>
        <rFont val="Calibri"/>
        <family val="2"/>
        <scheme val="minor"/>
      </rPr>
      <t>12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change son mot de passe en utilisant une adresse courriel qui n'est liée à aucun compte </t>
    </r>
  </si>
  <si>
    <r>
      <t>CU11.2.02_CDTF.</t>
    </r>
    <r>
      <rPr>
        <sz val="10"/>
        <color rgb="FFFF0000"/>
        <rFont val="Calibri"/>
        <family val="2"/>
        <scheme val="minor"/>
      </rPr>
      <t>13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représentant </t>
    </r>
    <r>
      <rPr>
        <sz val="10"/>
        <rFont val="Calibri"/>
        <family val="2"/>
        <scheme val="minor"/>
      </rPr>
      <t xml:space="preserve">change son mot de passe en utilisant une adresse courriel qui n'est liée à aucun compte </t>
    </r>
  </si>
  <si>
    <r>
      <t>CU11.2.02_CDTF.</t>
    </r>
    <r>
      <rPr>
        <sz val="10"/>
        <color rgb="FFFF0000"/>
        <rFont val="Calibri"/>
        <family val="2"/>
        <scheme val="minor"/>
      </rPr>
      <t>14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candidat </t>
    </r>
    <r>
      <rPr>
        <sz val="10"/>
        <rFont val="Calibri"/>
        <family val="2"/>
        <scheme val="minor"/>
      </rPr>
      <t>demande 10 fois un code de verification en utilisant le bouton "Demander un code de vérification"</t>
    </r>
  </si>
  <si>
    <r>
      <t>CU11.2.02_CDTF.</t>
    </r>
    <r>
      <rPr>
        <sz val="10"/>
        <color rgb="FFFF0000"/>
        <rFont val="Calibri"/>
        <family val="2"/>
        <scheme val="minor"/>
      </rPr>
      <t>15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représentant </t>
    </r>
    <r>
      <rPr>
        <sz val="10"/>
        <rFont val="Calibri"/>
        <family val="2"/>
        <scheme val="minor"/>
      </rPr>
      <t>demande 10 fois un code de verification en utilisant le bouton "Demander un code de vérification"</t>
    </r>
  </si>
  <si>
    <r>
      <t>CU11.2.02_CDTF.</t>
    </r>
    <r>
      <rPr>
        <sz val="10"/>
        <color rgb="FFFF0000"/>
        <rFont val="Calibri"/>
        <family val="2"/>
        <scheme val="minor"/>
      </rPr>
      <t>16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candidat </t>
    </r>
    <r>
      <rPr>
        <sz val="10"/>
        <rFont val="Calibri"/>
        <family val="2"/>
        <scheme val="minor"/>
      </rPr>
      <t>demande 10 fois un code de verification en utilisant le bouton "Demander un nouveau code"</t>
    </r>
  </si>
  <si>
    <r>
      <t>CU11.2.02_CDTF.</t>
    </r>
    <r>
      <rPr>
        <sz val="10"/>
        <color rgb="FFFF0000"/>
        <rFont val="Calibri"/>
        <family val="2"/>
        <scheme val="minor"/>
      </rPr>
      <t>17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représentant </t>
    </r>
    <r>
      <rPr>
        <sz val="10"/>
        <rFont val="Calibri"/>
        <family val="2"/>
        <scheme val="minor"/>
      </rPr>
      <t>demande 10 fois un code de verification en utilisant le bouton "Demander un nouveau code"</t>
    </r>
  </si>
  <si>
    <r>
      <t>CU11.2.02_CDTF.</t>
    </r>
    <r>
      <rPr>
        <sz val="10"/>
        <color rgb="FFFF0000"/>
        <rFont val="Calibri"/>
        <family val="2"/>
        <scheme val="minor"/>
      </rPr>
      <t>18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candidat </t>
    </r>
    <r>
      <rPr>
        <sz val="10"/>
        <rFont val="Calibri"/>
        <family val="2"/>
        <scheme val="minor"/>
      </rPr>
      <t>demande 10 fois un code de verification en utilisant les deux boutons, "Demander le code de vérification" et "Demander le nouveau code"</t>
    </r>
  </si>
  <si>
    <r>
      <t>CU11.2.02_CDTF.</t>
    </r>
    <r>
      <rPr>
        <sz val="10"/>
        <color rgb="FFFF0000"/>
        <rFont val="Calibri"/>
        <family val="2"/>
        <scheme val="minor"/>
      </rPr>
      <t>19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représentant</t>
    </r>
    <r>
      <rPr>
        <sz val="10"/>
        <rFont val="Calibri"/>
        <family val="2"/>
        <scheme val="minor"/>
      </rPr>
      <t xml:space="preserve"> demande 10 fois un code de verification en utilisant les deux boutons, "Demander le code de vérification" et "Demander le nouveau code"</t>
    </r>
  </si>
  <si>
    <r>
      <t>CU11.2.02_CDTF.</t>
    </r>
    <r>
      <rPr>
        <sz val="10"/>
        <color rgb="FFFF0000"/>
        <rFont val="Calibri"/>
        <family val="2"/>
        <scheme val="minor"/>
      </rPr>
      <t>20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candidat </t>
    </r>
    <r>
      <rPr>
        <sz val="10"/>
        <rFont val="Calibri"/>
        <family val="2"/>
        <scheme val="minor"/>
      </rPr>
      <t>effectue 3 tentatives infructueuses pour saisir le code de vérification</t>
    </r>
  </si>
  <si>
    <r>
      <t>CU11.2.02_CDTF.</t>
    </r>
    <r>
      <rPr>
        <sz val="10"/>
        <color rgb="FFFF0000"/>
        <rFont val="Calibri"/>
        <family val="2"/>
        <scheme val="minor"/>
      </rPr>
      <t>21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 xml:space="preserve">Le représentant </t>
    </r>
    <r>
      <rPr>
        <sz val="10"/>
        <rFont val="Calibri"/>
        <family val="2"/>
        <scheme val="minor"/>
      </rPr>
      <t>effectue 3 tentatives infructueuses pour saisir le code de vérification</t>
    </r>
  </si>
  <si>
    <r>
      <t>CU11.2.02_CDTF.</t>
    </r>
    <r>
      <rPr>
        <sz val="10"/>
        <color rgb="FFFF0000"/>
        <rFont val="Calibri"/>
        <family val="2"/>
        <scheme val="minor"/>
      </rPr>
      <t>22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reste inactif pendant 15 minutes avant de vérifier le code</t>
    </r>
  </si>
  <si>
    <r>
      <t>CU11.2.02_CDTF.</t>
    </r>
    <r>
      <rPr>
        <sz val="10"/>
        <color rgb="FFFF0000"/>
        <rFont val="Calibri"/>
        <family val="2"/>
        <scheme val="minor"/>
      </rPr>
      <t>23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représentant</t>
    </r>
    <r>
      <rPr>
        <sz val="10"/>
        <rFont val="Calibri"/>
        <family val="2"/>
        <scheme val="minor"/>
      </rPr>
      <t xml:space="preserve"> reste inactif pendant 15 minutes avant de vérifier le code</t>
    </r>
  </si>
  <si>
    <r>
      <t>CU11.2.02_CDTF.</t>
    </r>
    <r>
      <rPr>
        <sz val="10"/>
        <color rgb="FFFF0000"/>
        <rFont val="Calibri"/>
        <family val="2"/>
        <scheme val="minor"/>
      </rPr>
      <t>24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candidat</t>
    </r>
    <r>
      <rPr>
        <sz val="10"/>
        <rFont val="Calibri"/>
        <family val="2"/>
        <scheme val="minor"/>
      </rPr>
      <t xml:space="preserve"> veut créer un compte</t>
    </r>
  </si>
  <si>
    <r>
      <t>CU11.2.02_CDTF.</t>
    </r>
    <r>
      <rPr>
        <sz val="10"/>
        <color rgb="FFFF0000"/>
        <rFont val="Calibri"/>
        <family val="2"/>
        <scheme val="minor"/>
      </rPr>
      <t>25</t>
    </r>
    <r>
      <rPr>
        <sz val="10"/>
        <rFont val="Calibri"/>
        <family val="2"/>
        <scheme val="minor"/>
      </rPr>
      <t xml:space="preserve"> - </t>
    </r>
    <r>
      <rPr>
        <sz val="10"/>
        <color rgb="FFFF0000"/>
        <rFont val="Calibri"/>
        <family val="2"/>
        <scheme val="minor"/>
      </rPr>
      <t>Le représentant</t>
    </r>
    <r>
      <rPr>
        <sz val="10"/>
        <rFont val="Calibri"/>
        <family val="2"/>
        <scheme val="minor"/>
      </rPr>
      <t xml:space="preserve"> veut créer un compte</t>
    </r>
  </si>
  <si>
    <r>
      <rPr>
        <b/>
        <sz val="10"/>
        <color theme="1"/>
        <rFont val="Calibri"/>
        <family val="2"/>
      </rPr>
      <t xml:space="preserve">CU11.2.21_CDTF.1 </t>
    </r>
    <r>
      <rPr>
        <sz val="10"/>
        <color theme="1"/>
        <rFont val="Calibri"/>
        <family val="2"/>
      </rPr>
      <t>Utiliser les services du GDC avec succès pour un RÉ</t>
    </r>
  </si>
  <si>
    <r>
      <rPr>
        <b/>
        <sz val="10"/>
        <color theme="1"/>
        <rFont val="Calibri"/>
        <family val="2"/>
      </rPr>
      <t>CU11.2.21_CDTF.2</t>
    </r>
    <r>
      <rPr>
        <sz val="10"/>
        <color theme="1"/>
        <rFont val="Calibri"/>
        <family val="2"/>
      </rPr>
      <t xml:space="preserve"> Utiliser les services du GDC avec succès pour un représentant</t>
    </r>
  </si>
  <si>
    <r>
      <t>CU11.2.21_CDTF.</t>
    </r>
    <r>
      <rPr>
        <b/>
        <sz val="10"/>
        <color rgb="FFFF0000"/>
        <rFont val="Calibri"/>
        <family val="2"/>
      </rPr>
      <t>3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Utiliser les services du GDC avec succès pour un </t>
    </r>
    <r>
      <rPr>
        <sz val="10"/>
        <color rgb="FFFF0000"/>
        <rFont val="Calibri"/>
        <family val="2"/>
      </rPr>
      <t xml:space="preserve"> Avocat membre du barreau</t>
    </r>
  </si>
  <si>
    <r>
      <t>CU11.2.21_CDTF.</t>
    </r>
    <r>
      <rPr>
        <b/>
        <sz val="10"/>
        <color rgb="FFFF0000"/>
        <rFont val="Calibri"/>
        <family val="2"/>
      </rPr>
      <t>4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Utiliser les services du GDC avec succès pour un </t>
    </r>
    <r>
      <rPr>
        <sz val="10"/>
        <color rgb="FFFF0000"/>
        <rFont val="Calibri"/>
        <family val="2"/>
      </rPr>
      <t xml:space="preserve">Notaire membre de la chambre des notaires </t>
    </r>
  </si>
  <si>
    <r>
      <t>CU11.2.21_CDTF</t>
    </r>
    <r>
      <rPr>
        <b/>
        <sz val="10"/>
        <color rgb="FFFF0000"/>
        <rFont val="Calibri"/>
        <family val="2"/>
      </rPr>
      <t>.5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Utiliser les services du GDC avec succès pour </t>
    </r>
    <r>
      <rPr>
        <sz val="10"/>
        <color rgb="FFFF0000"/>
        <rFont val="Calibri"/>
        <family val="2"/>
      </rPr>
      <t>un  représentant titulaire d'une autorisation du barreau</t>
    </r>
  </si>
  <si>
    <r>
      <t>CU11.2.21_CDTF.</t>
    </r>
    <r>
      <rPr>
        <b/>
        <sz val="10"/>
        <color rgb="FFFF0000"/>
        <rFont val="Calibri"/>
        <family val="2"/>
      </rPr>
      <t>6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Utiliser les services du GDC avec succès pour </t>
    </r>
    <r>
      <rPr>
        <sz val="10"/>
        <color rgb="FFFF0000"/>
        <rFont val="Calibri"/>
        <family val="2"/>
      </rPr>
      <t>un représentant titulaire d'une autorisation de la chambre des notaires</t>
    </r>
  </si>
  <si>
    <r>
      <t>CU11.2.21_CDTF.</t>
    </r>
    <r>
      <rPr>
        <b/>
        <sz val="10"/>
        <color rgb="FFFF0000"/>
        <rFont val="Calibri"/>
        <family val="2"/>
      </rPr>
      <t>7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 xml:space="preserve">Utiliser les services du GDC avec succès pour un représentant </t>
    </r>
    <r>
      <rPr>
        <sz val="10"/>
        <color rgb="FFFF0000"/>
        <rFont val="Calibri"/>
        <family val="2"/>
      </rPr>
      <t>non rémunéré</t>
    </r>
  </si>
  <si>
    <r>
      <t>CU11.2.21_CDTF</t>
    </r>
    <r>
      <rPr>
        <b/>
        <sz val="10"/>
        <color rgb="FFFF0000"/>
        <rFont val="Calibri"/>
        <family val="2"/>
      </rPr>
      <t>.8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Le ressortissant étranger doit compléter son profil</t>
    </r>
  </si>
  <si>
    <r>
      <t>CU11.2.21_CDTF.</t>
    </r>
    <r>
      <rPr>
        <b/>
        <sz val="10"/>
        <color rgb="FFFF0000"/>
        <rFont val="Calibri"/>
        <family val="2"/>
      </rPr>
      <t>9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Le représentant doit compléter son profil</t>
    </r>
  </si>
  <si>
    <r>
      <t>CU11.2.21_CDTF.</t>
    </r>
    <r>
      <rPr>
        <b/>
        <sz val="10"/>
        <color rgb="FFFF0000"/>
        <rFont val="Calibri"/>
        <family val="2"/>
      </rPr>
      <t>10</t>
    </r>
    <r>
      <rPr>
        <b/>
        <sz val="10"/>
        <color theme="1"/>
        <rFont val="Calibri"/>
        <family val="2"/>
      </rPr>
      <t xml:space="preserve"> </t>
    </r>
    <r>
      <rPr>
        <sz val="10"/>
        <color theme="1"/>
        <rFont val="Calibri"/>
        <family val="2"/>
      </rPr>
      <t>L'utilisateur ne veut plus compléter son profil</t>
    </r>
  </si>
  <si>
    <r>
      <t>CU11.2.21_CDTF.</t>
    </r>
    <r>
      <rPr>
        <b/>
        <sz val="10"/>
        <color rgb="FFFF0000"/>
        <rFont val="Calibri"/>
        <family val="2"/>
      </rPr>
      <t xml:space="preserve">11 </t>
    </r>
    <r>
      <rPr>
        <sz val="10"/>
        <color rgb="FFFF0000"/>
        <rFont val="Calibri"/>
        <family val="2"/>
      </rPr>
      <t>Le RÉ</t>
    </r>
    <r>
      <rPr>
        <sz val="10"/>
        <color theme="1"/>
        <rFont val="Calibri"/>
        <family val="2"/>
      </rPr>
      <t xml:space="preserve"> possède un compte Inactif</t>
    </r>
  </si>
  <si>
    <r>
      <t>CU11.2.21_CDTF.</t>
    </r>
    <r>
      <rPr>
        <b/>
        <sz val="10"/>
        <color rgb="FFFF0000"/>
        <rFont val="Calibri"/>
        <family val="2"/>
      </rPr>
      <t xml:space="preserve">12 </t>
    </r>
    <r>
      <rPr>
        <sz val="10"/>
        <color rgb="FFFF0000"/>
        <rFont val="Calibri"/>
        <family val="2"/>
      </rPr>
      <t>Le consultant en immigration</t>
    </r>
    <r>
      <rPr>
        <sz val="10"/>
        <color theme="1"/>
        <rFont val="Calibri"/>
        <family val="2"/>
      </rPr>
      <t xml:space="preserve"> possède un compte Inactif</t>
    </r>
  </si>
  <si>
    <r>
      <t>CU11.2.21_CDTF.</t>
    </r>
    <r>
      <rPr>
        <b/>
        <sz val="10"/>
        <color rgb="FFFF0000"/>
        <rFont val="Calibri"/>
        <family val="2"/>
      </rPr>
      <t xml:space="preserve">13 </t>
    </r>
    <r>
      <rPr>
        <sz val="10"/>
        <color rgb="FFFF0000"/>
        <rFont val="Calibri"/>
        <family val="2"/>
      </rPr>
      <t>L'Avocat membre du barreau</t>
    </r>
    <r>
      <rPr>
        <sz val="10"/>
        <color theme="1"/>
        <rFont val="Calibri"/>
        <family val="2"/>
      </rPr>
      <t xml:space="preserve"> possède un compte Inactif</t>
    </r>
  </si>
  <si>
    <r>
      <t>CU11.2.21_CDTF.</t>
    </r>
    <r>
      <rPr>
        <b/>
        <sz val="10"/>
        <color rgb="FFFF0000"/>
        <rFont val="Calibri"/>
        <family val="2"/>
      </rPr>
      <t xml:space="preserve">14 </t>
    </r>
    <r>
      <rPr>
        <sz val="10"/>
        <color rgb="FFFF0000"/>
        <rFont val="Calibri"/>
        <family val="2"/>
      </rPr>
      <t>Le Notaire membre de la chambre des notaires</t>
    </r>
    <r>
      <rPr>
        <sz val="10"/>
        <color theme="1"/>
        <rFont val="Calibri"/>
        <family val="2"/>
      </rPr>
      <t xml:space="preserve">  possède un compte Inactif</t>
    </r>
  </si>
  <si>
    <r>
      <t>CU11.2.21_CDTF.</t>
    </r>
    <r>
      <rPr>
        <b/>
        <sz val="10"/>
        <color rgb="FFFF0000"/>
        <rFont val="Calibri"/>
        <family val="2"/>
      </rPr>
      <t xml:space="preserve">15 </t>
    </r>
    <r>
      <rPr>
        <sz val="10"/>
        <color rgb="FFFF0000"/>
        <rFont val="Calibri"/>
        <family val="2"/>
      </rPr>
      <t>Le représentant titulaire d'une autorisation du barreau</t>
    </r>
    <r>
      <rPr>
        <sz val="10"/>
        <color theme="1"/>
        <rFont val="Calibri"/>
        <family val="2"/>
      </rPr>
      <t xml:space="preserve"> possède un compte Inactif</t>
    </r>
  </si>
  <si>
    <r>
      <t>CU11.2.21_CDTF.</t>
    </r>
    <r>
      <rPr>
        <b/>
        <sz val="10"/>
        <color rgb="FFFF0000"/>
        <rFont val="Calibri"/>
        <family val="2"/>
      </rPr>
      <t xml:space="preserve">16 </t>
    </r>
    <r>
      <rPr>
        <sz val="10"/>
        <color rgb="FFFF0000"/>
        <rFont val="Calibri"/>
        <family val="2"/>
      </rPr>
      <t>Le représentant titulaire d'une autorisation de la chambre des notaires</t>
    </r>
    <r>
      <rPr>
        <sz val="10"/>
        <color theme="1"/>
        <rFont val="Calibri"/>
        <family val="2"/>
      </rPr>
      <t xml:space="preserve"> possède un compte Inactif</t>
    </r>
  </si>
  <si>
    <r>
      <t>CU11.2.21_CDTF.</t>
    </r>
    <r>
      <rPr>
        <b/>
        <sz val="10"/>
        <color rgb="FFFF0000"/>
        <rFont val="Calibri"/>
        <family val="2"/>
      </rPr>
      <t xml:space="preserve">17 </t>
    </r>
    <r>
      <rPr>
        <sz val="10"/>
        <color rgb="FFFF0000"/>
        <rFont val="Calibri"/>
        <family val="2"/>
      </rPr>
      <t>Le représentant non rémunéré</t>
    </r>
    <r>
      <rPr>
        <sz val="10"/>
        <color theme="1"/>
        <rFont val="Calibri"/>
        <family val="2"/>
      </rPr>
      <t xml:space="preserve"> possède un compte Inactif</t>
    </r>
  </si>
  <si>
    <t>CU14.2.01_CDTF.1 - Le RÉ accède à ses messages</t>
  </si>
  <si>
    <t>CU14.2.01_CDTF.2 - Le consultant accède à ses messages</t>
  </si>
  <si>
    <r>
      <t>CU14.2.01_CDTF.</t>
    </r>
    <r>
      <rPr>
        <sz val="10"/>
        <color rgb="FFFF0000"/>
        <rFont val="Calibri"/>
        <family val="2"/>
      </rPr>
      <t>3</t>
    </r>
    <r>
      <rPr>
        <sz val="10"/>
        <rFont val="Calibri"/>
        <family val="2"/>
      </rPr>
      <t xml:space="preserve"> - L'</t>
    </r>
    <r>
      <rPr>
        <sz val="10"/>
        <color rgb="FFFF0000"/>
        <rFont val="Calibri"/>
        <family val="2"/>
      </rPr>
      <t xml:space="preserve">avocat membre du Barreau </t>
    </r>
    <r>
      <rPr>
        <sz val="10"/>
        <rFont val="Calibri"/>
        <family val="2"/>
      </rPr>
      <t>accède à ses messages</t>
    </r>
  </si>
  <si>
    <r>
      <t>CU14.2.01_CDTF.</t>
    </r>
    <r>
      <rPr>
        <sz val="10"/>
        <color rgb="FFFF0000"/>
        <rFont val="Calibri"/>
        <family val="2"/>
      </rPr>
      <t>4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notaire membre de la Chambre des notaires</t>
    </r>
    <r>
      <rPr>
        <sz val="10"/>
        <rFont val="Calibri"/>
        <family val="2"/>
      </rPr>
      <t xml:space="preserve"> accède à ses messages</t>
    </r>
  </si>
  <si>
    <r>
      <t>CU14.2.01_CDTF.</t>
    </r>
    <r>
      <rPr>
        <sz val="10"/>
        <color rgb="FFFF0000"/>
        <rFont val="Calibri"/>
        <family val="2"/>
      </rPr>
      <t>5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 xml:space="preserve"> représentant titulaire d'une autorisation du Barreau</t>
    </r>
    <r>
      <rPr>
        <sz val="10"/>
        <rFont val="Calibri"/>
        <family val="2"/>
      </rPr>
      <t xml:space="preserve"> accède à ses messages</t>
    </r>
  </si>
  <si>
    <r>
      <t>CU14.2.01_CDTF.</t>
    </r>
    <r>
      <rPr>
        <sz val="10"/>
        <color rgb="FFFF0000"/>
        <rFont val="Calibri"/>
        <family val="2"/>
      </rPr>
      <t>6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accède à ses messages</t>
    </r>
  </si>
  <si>
    <r>
      <t>CU14.2.01_CDTF.</t>
    </r>
    <r>
      <rPr>
        <sz val="10"/>
        <color rgb="FFFF0000"/>
        <rFont val="Calibri"/>
        <family val="2"/>
      </rPr>
      <t>7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 xml:space="preserve">représentant non rémunéré </t>
    </r>
    <r>
      <rPr>
        <sz val="10"/>
        <rFont val="Calibri"/>
        <family val="2"/>
      </rPr>
      <t>accède à ses messages</t>
    </r>
  </si>
  <si>
    <r>
      <t>CU14.2.01_CDTF.</t>
    </r>
    <r>
      <rPr>
        <sz val="10"/>
        <color rgb="FFFF0000"/>
        <rFont val="Calibri"/>
        <family val="2"/>
      </rPr>
      <t>8</t>
    </r>
    <r>
      <rPr>
        <sz val="10"/>
        <rFont val="Calibri"/>
        <family val="2"/>
      </rPr>
      <t xml:space="preserve"> - Le consultant accède aux messages de son client</t>
    </r>
  </si>
  <si>
    <r>
      <t>CU14.2.01_CDTF.</t>
    </r>
    <r>
      <rPr>
        <sz val="10"/>
        <color rgb="FFFF0000"/>
        <rFont val="Calibri"/>
        <family val="2"/>
      </rPr>
      <t xml:space="preserve">9 </t>
    </r>
    <r>
      <rPr>
        <sz val="10"/>
        <rFont val="Calibri"/>
        <family val="2"/>
      </rPr>
      <t xml:space="preserve">- </t>
    </r>
    <r>
      <rPr>
        <sz val="10"/>
        <color rgb="FFFF0000"/>
        <rFont val="Calibri"/>
        <family val="2"/>
      </rPr>
      <t xml:space="preserve">L'avocat membre du Barreau </t>
    </r>
    <r>
      <rPr>
        <sz val="10"/>
        <rFont val="Calibri"/>
        <family val="2"/>
      </rPr>
      <t>accède aux messages de son client</t>
    </r>
  </si>
  <si>
    <r>
      <t>CU14.2.01_CDTF.</t>
    </r>
    <r>
      <rPr>
        <sz val="10"/>
        <color rgb="FFFF0000"/>
        <rFont val="Calibri"/>
        <family val="2"/>
      </rPr>
      <t>10</t>
    </r>
    <r>
      <rPr>
        <sz val="10"/>
        <rFont val="Calibri"/>
        <family val="2"/>
      </rPr>
      <t xml:space="preserve"> - </t>
    </r>
    <r>
      <rPr>
        <sz val="10"/>
        <color rgb="FFFF0000"/>
        <rFont val="Calibri"/>
        <family val="2"/>
      </rPr>
      <t>Le notaire membre de la Chambre des notaires</t>
    </r>
    <r>
      <rPr>
        <sz val="10"/>
        <rFont val="Calibri"/>
        <family val="2"/>
      </rPr>
      <t xml:space="preserve"> accède aux messages de son client</t>
    </r>
  </si>
  <si>
    <r>
      <t>CU14.2.01_CDTF.</t>
    </r>
    <r>
      <rPr>
        <sz val="10"/>
        <color rgb="FFFF0000"/>
        <rFont val="Calibri"/>
        <family val="2"/>
      </rPr>
      <t xml:space="preserve">11 </t>
    </r>
    <r>
      <rPr>
        <sz val="10"/>
        <rFont val="Calibri"/>
        <family val="2"/>
      </rPr>
      <t xml:space="preserve">- Le </t>
    </r>
    <r>
      <rPr>
        <sz val="10"/>
        <color rgb="FFFF0000"/>
        <rFont val="Calibri"/>
        <family val="2"/>
      </rPr>
      <t xml:space="preserve"> représentant titulaire d'une autorisation du Barreau</t>
    </r>
    <r>
      <rPr>
        <sz val="10"/>
        <rFont val="Calibri"/>
        <family val="2"/>
      </rPr>
      <t xml:space="preserve"> accède aux messages de son client</t>
    </r>
  </si>
  <si>
    <r>
      <t>CU14.2.01_CDTF.</t>
    </r>
    <r>
      <rPr>
        <sz val="10"/>
        <color rgb="FFFF0000"/>
        <rFont val="Calibri"/>
        <family val="2"/>
      </rPr>
      <t>12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accède aux messages de son client</t>
    </r>
  </si>
  <si>
    <r>
      <t>CU14.2.01_CDTF.</t>
    </r>
    <r>
      <rPr>
        <sz val="10"/>
        <color rgb="FFFF0000"/>
        <rFont val="Calibri"/>
        <family val="2"/>
      </rPr>
      <t>13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non rémunéré</t>
    </r>
    <r>
      <rPr>
        <sz val="10"/>
        <rFont val="Calibri"/>
        <family val="2"/>
      </rPr>
      <t xml:space="preserve">  accède aux messages de son client</t>
    </r>
  </si>
  <si>
    <r>
      <t>CU14.2.01_CDTF.</t>
    </r>
    <r>
      <rPr>
        <sz val="10"/>
        <color rgb="FFFF0000"/>
        <rFont val="Calibri"/>
        <family val="2"/>
      </rPr>
      <t xml:space="preserve">14 </t>
    </r>
    <r>
      <rPr>
        <sz val="10"/>
        <rFont val="Calibri"/>
        <family val="2"/>
      </rPr>
      <t>- Le RÉ consulte un message</t>
    </r>
  </si>
  <si>
    <r>
      <t>CU14.2.01_CDTF.</t>
    </r>
    <r>
      <rPr>
        <sz val="10"/>
        <color rgb="FFFF0000"/>
        <rFont val="Calibri"/>
        <family val="2"/>
      </rPr>
      <t>15</t>
    </r>
    <r>
      <rPr>
        <sz val="10"/>
        <rFont val="Calibri"/>
        <family val="2"/>
      </rPr>
      <t xml:space="preserve"> - Le consultant consulte un message</t>
    </r>
  </si>
  <si>
    <r>
      <t>CU14.2.01_CDTF.</t>
    </r>
    <r>
      <rPr>
        <sz val="10"/>
        <color rgb="FFFF0000"/>
        <rFont val="Calibri"/>
        <family val="2"/>
      </rPr>
      <t>16</t>
    </r>
    <r>
      <rPr>
        <sz val="10"/>
        <rFont val="Calibri"/>
        <family val="2"/>
      </rPr>
      <t xml:space="preserve"> -</t>
    </r>
    <r>
      <rPr>
        <sz val="10"/>
        <color rgb="FFFF0000"/>
        <rFont val="Calibri"/>
        <family val="2"/>
      </rPr>
      <t xml:space="preserve"> L'avocat membre du Barreau </t>
    </r>
    <r>
      <rPr>
        <sz val="10"/>
        <rFont val="Calibri"/>
        <family val="2"/>
      </rPr>
      <t xml:space="preserve"> consulte un message</t>
    </r>
  </si>
  <si>
    <r>
      <t>CU14.2.01_CDTF.</t>
    </r>
    <r>
      <rPr>
        <sz val="10"/>
        <color rgb="FFFF0000"/>
        <rFont val="Calibri"/>
        <family val="2"/>
      </rPr>
      <t>17</t>
    </r>
    <r>
      <rPr>
        <sz val="10"/>
        <rFont val="Calibri"/>
        <family val="2"/>
      </rPr>
      <t xml:space="preserve"> - Le</t>
    </r>
    <r>
      <rPr>
        <sz val="10"/>
        <color rgb="FFFF0000"/>
        <rFont val="Calibri"/>
        <family val="2"/>
      </rPr>
      <t xml:space="preserve"> notaire membre de la Chambre des notaires</t>
    </r>
    <r>
      <rPr>
        <sz val="10"/>
        <rFont val="Calibri"/>
        <family val="2"/>
      </rPr>
      <t xml:space="preserve"> consulte un message</t>
    </r>
  </si>
  <si>
    <r>
      <t>CU14.2.01_CDTF.</t>
    </r>
    <r>
      <rPr>
        <sz val="10"/>
        <color rgb="FFFF0000"/>
        <rFont val="Calibri"/>
        <family val="2"/>
      </rPr>
      <t>18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du Barreau</t>
    </r>
    <r>
      <rPr>
        <sz val="10"/>
        <rFont val="Calibri"/>
        <family val="2"/>
      </rPr>
      <t xml:space="preserve"> consulte un message</t>
    </r>
  </si>
  <si>
    <r>
      <t>CU14.2.01_CDTF.</t>
    </r>
    <r>
      <rPr>
        <sz val="10"/>
        <color rgb="FFFF0000"/>
        <rFont val="Calibri"/>
        <family val="2"/>
      </rPr>
      <t>19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de la Chambre des notaire</t>
    </r>
    <r>
      <rPr>
        <sz val="10"/>
        <rFont val="Calibri"/>
        <family val="2"/>
      </rPr>
      <t>s consulte un message</t>
    </r>
  </si>
  <si>
    <r>
      <t>CU14.2.01_CDTF.</t>
    </r>
    <r>
      <rPr>
        <sz val="10"/>
        <color rgb="FFFF0000"/>
        <rFont val="Calibri"/>
        <family val="2"/>
      </rPr>
      <t xml:space="preserve">20 </t>
    </r>
    <r>
      <rPr>
        <sz val="10"/>
        <rFont val="Calibri"/>
        <family val="2"/>
      </rPr>
      <t xml:space="preserve">- Le </t>
    </r>
    <r>
      <rPr>
        <sz val="10"/>
        <color rgb="FFFF0000"/>
        <rFont val="Calibri"/>
        <family val="2"/>
      </rPr>
      <t>représentant non rémunéré</t>
    </r>
    <r>
      <rPr>
        <sz val="10"/>
        <rFont val="Calibri"/>
        <family val="2"/>
      </rPr>
      <t xml:space="preserve">  consulte un message</t>
    </r>
  </si>
  <si>
    <r>
      <t>CU14.2.01_CDTF.</t>
    </r>
    <r>
      <rPr>
        <sz val="10"/>
        <color rgb="FFFF0000"/>
        <rFont val="Calibri"/>
        <family val="2"/>
      </rPr>
      <t>21</t>
    </r>
    <r>
      <rPr>
        <sz val="10"/>
        <rFont val="Calibri"/>
        <family val="2"/>
      </rPr>
      <t xml:space="preserve"> - Le RÉ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</si>
  <si>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22</t>
    </r>
    <r>
      <rPr>
        <sz val="10"/>
        <rFont val="Calibri"/>
        <family val="2"/>
      </rPr>
      <t xml:space="preserve"> - Le consultant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</si>
  <si>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23</t>
    </r>
    <r>
      <rPr>
        <sz val="10"/>
        <rFont val="Calibri"/>
        <family val="2"/>
      </rPr>
      <t xml:space="preserve"> -</t>
    </r>
    <r>
      <rPr>
        <sz val="10"/>
        <color rgb="FFFF0000"/>
        <rFont val="Calibri"/>
        <family val="2"/>
      </rPr>
      <t xml:space="preserve"> L'avocat membre du Barreau</t>
    </r>
    <r>
      <rPr>
        <sz val="10"/>
        <rFont val="Calibri"/>
        <family val="2"/>
      </rPr>
      <t xml:space="preserve"> 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</si>
  <si>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24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notaire membre de la Chambre des notaires</t>
    </r>
    <r>
      <rPr>
        <sz val="10"/>
        <rFont val="Calibri"/>
        <family val="2"/>
      </rPr>
      <t xml:space="preserve">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</si>
  <si>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25</t>
    </r>
    <r>
      <rPr>
        <sz val="10"/>
        <rFont val="Calibri"/>
        <family val="2"/>
      </rPr>
      <t xml:space="preserve"> - Le</t>
    </r>
    <r>
      <rPr>
        <sz val="10"/>
        <color rgb="FFFF0000"/>
        <rFont val="Calibri"/>
        <family val="2"/>
      </rPr>
      <t xml:space="preserve"> représentant titulaire d'une autorisation du Barreau</t>
    </r>
    <r>
      <rPr>
        <sz val="10"/>
        <rFont val="Calibri"/>
        <family val="2"/>
      </rPr>
      <t xml:space="preserve">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</si>
  <si>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26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</si>
  <si>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27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non rémunéré</t>
    </r>
    <r>
      <rPr>
        <sz val="10"/>
        <rFont val="Calibri"/>
        <family val="2"/>
      </rPr>
      <t xml:space="preserve"> accède à ses messages - Cas où la liste des messages est vide</t>
    </r>
  </si>
  <si>
    <r>
      <t>CU14.2.01_CDTF.</t>
    </r>
    <r>
      <rPr>
        <sz val="10"/>
        <color rgb="FFFF0000"/>
        <rFont val="Calibri"/>
        <family val="2"/>
      </rPr>
      <t>28</t>
    </r>
    <r>
      <rPr>
        <sz val="10"/>
        <rFont val="Calibri"/>
        <family val="2"/>
      </rPr>
      <t xml:space="preserve"> - Le consultant accède aux messages de son client - Cas où la liste des messages est vide</t>
    </r>
  </si>
  <si>
    <r>
      <t>CU14.2.01_CDTF.</t>
    </r>
    <r>
      <rPr>
        <sz val="10"/>
        <color rgb="FFFF0000"/>
        <rFont val="Calibri"/>
        <family val="2"/>
      </rPr>
      <t>29</t>
    </r>
    <r>
      <rPr>
        <sz val="10"/>
        <rFont val="Calibri"/>
        <family val="2"/>
      </rPr>
      <t xml:space="preserve"> - L'</t>
    </r>
    <r>
      <rPr>
        <sz val="10"/>
        <color rgb="FFFF0000"/>
        <rFont val="Calibri"/>
        <family val="2"/>
      </rPr>
      <t>avocat membre du Barreau</t>
    </r>
    <r>
      <rPr>
        <sz val="10"/>
        <rFont val="Calibri"/>
        <family val="2"/>
      </rPr>
      <t xml:space="preserve">  accède aux messages de son client - Cas où la liste des messages est vide</t>
    </r>
  </si>
  <si>
    <r>
      <t>CU14.2.01_CDTF.</t>
    </r>
    <r>
      <rPr>
        <sz val="10"/>
        <color rgb="FFFF0000"/>
        <rFont val="Calibri"/>
        <family val="2"/>
      </rPr>
      <t>30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notaire membre de la Chambre des notaire</t>
    </r>
    <r>
      <rPr>
        <sz val="10"/>
        <rFont val="Calibri"/>
        <family val="2"/>
      </rPr>
      <t>s accède aux messages de son client - Cas où la liste des messages est vide</t>
    </r>
  </si>
  <si>
    <r>
      <t>CU14.2.01_CDTF.</t>
    </r>
    <r>
      <rPr>
        <sz val="10"/>
        <color rgb="FFFF0000"/>
        <rFont val="Calibri"/>
        <family val="2"/>
      </rPr>
      <t>31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du Barreau</t>
    </r>
    <r>
      <rPr>
        <sz val="10"/>
        <rFont val="Calibri"/>
        <family val="2"/>
      </rPr>
      <t xml:space="preserve"> accède aux messages de son client - Cas où la liste des messages est vide</t>
    </r>
  </si>
  <si>
    <r>
      <t>CU14.2.01_CDTF.</t>
    </r>
    <r>
      <rPr>
        <sz val="10"/>
        <color rgb="FFFF0000"/>
        <rFont val="Calibri"/>
        <family val="2"/>
      </rPr>
      <t>32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accède aux messages de son client - Cas où la liste des messages est vide</t>
    </r>
  </si>
  <si>
    <r>
      <t>CU14.2.01_CDTF.</t>
    </r>
    <r>
      <rPr>
        <sz val="10"/>
        <color rgb="FFFF0000"/>
        <rFont val="Calibri"/>
        <family val="2"/>
      </rPr>
      <t>33</t>
    </r>
    <r>
      <rPr>
        <sz val="10"/>
        <rFont val="Calibri"/>
        <family val="2"/>
      </rPr>
      <t xml:space="preserve"> - Le </t>
    </r>
    <r>
      <rPr>
        <sz val="10"/>
        <color rgb="FFFF0000"/>
        <rFont val="Calibri"/>
        <family val="2"/>
      </rPr>
      <t>représentant non rémunéré</t>
    </r>
    <r>
      <rPr>
        <sz val="10"/>
        <rFont val="Calibri"/>
        <family val="2"/>
      </rPr>
      <t xml:space="preserve">  accède aux messages de son client - Cas où la liste des messages est vide</t>
    </r>
  </si>
  <si>
    <r>
      <t>CU11.2.06_CDTF.1 Le</t>
    </r>
    <r>
      <rPr>
        <sz val="10"/>
        <color rgb="FFFF0000"/>
        <rFont val="Calibri"/>
        <family val="2"/>
      </rPr>
      <t xml:space="preserve"> consultant en immigration</t>
    </r>
    <r>
      <rPr>
        <sz val="10"/>
        <rFont val="Calibri"/>
        <family val="2"/>
      </rPr>
      <t xml:space="preserve"> utilise avec succès ses services de représentant</t>
    </r>
  </si>
  <si>
    <r>
      <t>CU11.2.06_CDTF.</t>
    </r>
    <r>
      <rPr>
        <sz val="10"/>
        <color rgb="FFFF0000"/>
        <rFont val="Calibri"/>
        <family val="2"/>
      </rPr>
      <t>2</t>
    </r>
    <r>
      <rPr>
        <sz val="10"/>
        <rFont val="Calibri"/>
        <family val="2"/>
      </rPr>
      <t xml:space="preserve"> L'</t>
    </r>
    <r>
      <rPr>
        <sz val="10"/>
        <color rgb="FFFF0000"/>
        <rFont val="Calibri"/>
        <family val="2"/>
      </rPr>
      <t>avocat membre du barreau</t>
    </r>
    <r>
      <rPr>
        <sz val="10"/>
        <rFont val="Calibri"/>
        <family val="2"/>
      </rPr>
      <t xml:space="preserve"> utilise avec succès ses services de représentant</t>
    </r>
  </si>
  <si>
    <r>
      <t>CU11.2.06_CDTF.</t>
    </r>
    <r>
      <rPr>
        <sz val="10"/>
        <color rgb="FFFF0000"/>
        <rFont val="Calibri"/>
        <family val="2"/>
      </rPr>
      <t>3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notaire membre de la chambre des notaires</t>
    </r>
    <r>
      <rPr>
        <sz val="10"/>
        <rFont val="Calibri"/>
        <family val="2"/>
      </rPr>
      <t xml:space="preserve"> utilise avec succès ses services de représentant</t>
    </r>
  </si>
  <si>
    <r>
      <t>CU11.2.06_CDTF.</t>
    </r>
    <r>
      <rPr>
        <sz val="10"/>
        <color rgb="FFFF0000"/>
        <rFont val="Calibri"/>
        <family val="2"/>
      </rPr>
      <t>4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représentant titulaire d'une autorisation du Barreau</t>
    </r>
    <r>
      <rPr>
        <sz val="10"/>
        <rFont val="Calibri"/>
        <family val="2"/>
      </rPr>
      <t xml:space="preserve"> utilise avec succès ses services de représentant</t>
    </r>
  </si>
  <si>
    <r>
      <t>CU11.2.06_CDTF.</t>
    </r>
    <r>
      <rPr>
        <sz val="10"/>
        <color rgb="FFFF0000"/>
        <rFont val="Calibri"/>
        <family val="2"/>
      </rPr>
      <t>5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utilise avec succès ses services de représentant</t>
    </r>
  </si>
  <si>
    <r>
      <t>CU11.2.06_CDTF.</t>
    </r>
    <r>
      <rPr>
        <sz val="10"/>
        <color rgb="FFFF0000"/>
        <rFont val="Calibri"/>
        <family val="2"/>
      </rPr>
      <t>6</t>
    </r>
    <r>
      <rPr>
        <sz val="10"/>
        <rFont val="Calibri"/>
        <family val="2"/>
      </rPr>
      <t xml:space="preserve"> Le</t>
    </r>
    <r>
      <rPr>
        <sz val="10"/>
        <color rgb="FFFF0000"/>
        <rFont val="Calibri"/>
        <family val="2"/>
      </rPr>
      <t xml:space="preserve"> représentant non rémunéré</t>
    </r>
    <r>
      <rPr>
        <sz val="10"/>
        <rFont val="Calibri"/>
        <family val="2"/>
      </rPr>
      <t xml:space="preserve"> utilise avec succès ses services de représentant</t>
    </r>
  </si>
  <si>
    <r>
      <t>CU11.2.06_CDTF.</t>
    </r>
    <r>
      <rPr>
        <sz val="10"/>
        <color rgb="FFFF0000"/>
        <rFont val="Calibri"/>
        <family val="2"/>
      </rPr>
      <t>7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 xml:space="preserve">consultant en immigration </t>
    </r>
    <r>
      <rPr>
        <sz val="10"/>
        <rFont val="Calibri"/>
        <family val="2"/>
      </rPr>
      <t xml:space="preserve"> se déconnecte du portail (aucun changement sur la page)</t>
    </r>
  </si>
  <si>
    <r>
      <t>CU11.2.06_CDTF.</t>
    </r>
    <r>
      <rPr>
        <sz val="10"/>
        <color rgb="FFFF0000"/>
        <rFont val="Calibri"/>
        <family val="2"/>
      </rPr>
      <t>8 L'avocat membre du barreau</t>
    </r>
    <r>
      <rPr>
        <sz val="10"/>
        <rFont val="Calibri"/>
        <family val="2"/>
      </rPr>
      <t xml:space="preserve">  se déconnecte du portail (aucun changement sur la page)</t>
    </r>
  </si>
  <si>
    <r>
      <t>CU11.2.06_CDTF.</t>
    </r>
    <r>
      <rPr>
        <sz val="10"/>
        <color rgb="FFFF0000"/>
        <rFont val="Calibri"/>
        <family val="2"/>
      </rPr>
      <t>9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notaire membre de la chambre des notaires</t>
    </r>
    <r>
      <rPr>
        <sz val="10"/>
        <rFont val="Calibri"/>
        <family val="2"/>
      </rPr>
      <t xml:space="preserve">  se déconnecte du portail (aucun changement sur la page)</t>
    </r>
  </si>
  <si>
    <r>
      <t>CU11.2.06_CDTF.</t>
    </r>
    <r>
      <rPr>
        <sz val="10"/>
        <color rgb="FFFF0000"/>
        <rFont val="Calibri"/>
        <family val="2"/>
      </rPr>
      <t>10</t>
    </r>
    <r>
      <rPr>
        <sz val="10"/>
        <rFont val="Calibri"/>
        <family val="2"/>
      </rPr>
      <t xml:space="preserve"> Le représentant</t>
    </r>
    <r>
      <rPr>
        <sz val="10"/>
        <color rgb="FFFF0000"/>
        <rFont val="Calibri"/>
        <family val="2"/>
      </rPr>
      <t xml:space="preserve"> titulaire d'une autorisation du barreau</t>
    </r>
    <r>
      <rPr>
        <sz val="10"/>
        <rFont val="Calibri"/>
        <family val="2"/>
      </rPr>
      <t xml:space="preserve">  se déconnecte du portail (aucun changement sur la page)</t>
    </r>
  </si>
  <si>
    <r>
      <t>CU11.2.06_CDTF.</t>
    </r>
    <r>
      <rPr>
        <sz val="10"/>
        <color rgb="FFFF0000"/>
        <rFont val="Calibri"/>
        <family val="2"/>
      </rPr>
      <t>11</t>
    </r>
    <r>
      <rPr>
        <sz val="10"/>
        <rFont val="Calibri"/>
        <family val="2"/>
      </rPr>
      <t xml:space="preserve"> Le représentant</t>
    </r>
    <r>
      <rPr>
        <sz val="10"/>
        <color rgb="FFFF0000"/>
        <rFont val="Calibri"/>
        <family val="2"/>
      </rPr>
      <t xml:space="preserve"> titulaire d'une autorisation de la chambre des notaires</t>
    </r>
    <r>
      <rPr>
        <sz val="10"/>
        <rFont val="Calibri"/>
        <family val="2"/>
      </rPr>
      <t xml:space="preserve">  se déconnecte du portail (aucun changement sur la page)</t>
    </r>
  </si>
  <si>
    <r>
      <t>CU11.2.06_CDTF.</t>
    </r>
    <r>
      <rPr>
        <sz val="10"/>
        <color rgb="FFFF0000"/>
        <rFont val="Calibri"/>
        <family val="2"/>
      </rPr>
      <t>12</t>
    </r>
    <r>
      <rPr>
        <sz val="10"/>
        <rFont val="Calibri"/>
        <family val="2"/>
      </rPr>
      <t xml:space="preserve"> Le représentant </t>
    </r>
    <r>
      <rPr>
        <sz val="10"/>
        <color rgb="FFFF0000"/>
        <rFont val="Calibri"/>
        <family val="2"/>
      </rPr>
      <t xml:space="preserve">non rémunéré </t>
    </r>
    <r>
      <rPr>
        <sz val="10"/>
        <rFont val="Calibri"/>
        <family val="2"/>
      </rPr>
      <t xml:space="preserve">  se déconnecte du portail (aucun changement sur la page)</t>
    </r>
  </si>
  <si>
    <r>
      <t>CU11.2.06_CDTF.</t>
    </r>
    <r>
      <rPr>
        <sz val="10"/>
        <color rgb="FFFF0000"/>
        <rFont val="Calibri"/>
        <family val="2"/>
      </rPr>
      <t>13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consultant en immigration</t>
    </r>
    <r>
      <rPr>
        <sz val="10"/>
        <rFont val="Calibri"/>
        <family val="2"/>
      </rPr>
      <t xml:space="preserve"> change de page ou ferme la page courante ou ferme le fureteur (aucun changement sur la page)</t>
    </r>
  </si>
  <si>
    <r>
      <t>CU11.2.06_CDTF.</t>
    </r>
    <r>
      <rPr>
        <sz val="10"/>
        <color rgb="FFFF0000"/>
        <rFont val="Calibri"/>
        <family val="2"/>
      </rPr>
      <t>14</t>
    </r>
    <r>
      <rPr>
        <sz val="10"/>
        <rFont val="Calibri"/>
        <family val="2"/>
      </rPr>
      <t xml:space="preserve"> </t>
    </r>
    <r>
      <rPr>
        <sz val="10"/>
        <color rgb="FFFF0000"/>
        <rFont val="Calibri"/>
        <family val="2"/>
      </rPr>
      <t>L'avocat membre du barreau</t>
    </r>
    <r>
      <rPr>
        <sz val="10"/>
        <rFont val="Calibri"/>
        <family val="2"/>
      </rPr>
      <t xml:space="preserve"> change de page ou ferme la page courante ou ferme le fureteur (aucun changement sur la page)</t>
    </r>
  </si>
  <si>
    <r>
      <t>CU11.2.06_CDTF.</t>
    </r>
    <r>
      <rPr>
        <sz val="10"/>
        <color rgb="FFFF0000"/>
        <rFont val="Calibri"/>
        <family val="2"/>
      </rPr>
      <t>15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notaire membre de la chambre des notaire</t>
    </r>
    <r>
      <rPr>
        <sz val="10"/>
        <rFont val="Calibri"/>
        <family val="2"/>
      </rPr>
      <t>s change de page ou ferme la page courante ou ferme le fureteur (aucun changement sur la page)</t>
    </r>
  </si>
  <si>
    <r>
      <t>CU11.2.06_CDTF.</t>
    </r>
    <r>
      <rPr>
        <sz val="10"/>
        <color rgb="FFFF0000"/>
        <rFont val="Calibri"/>
        <family val="2"/>
      </rPr>
      <t xml:space="preserve">16 </t>
    </r>
    <r>
      <rPr>
        <sz val="10"/>
        <rFont val="Calibri"/>
        <family val="2"/>
      </rPr>
      <t xml:space="preserve">Le représentant </t>
    </r>
    <r>
      <rPr>
        <sz val="10"/>
        <color rgb="FFFF0000"/>
        <rFont val="Calibri"/>
        <family val="2"/>
      </rPr>
      <t>titulaire d'une autorisation du barreau</t>
    </r>
    <r>
      <rPr>
        <sz val="10"/>
        <rFont val="Calibri"/>
        <family val="2"/>
      </rPr>
      <t xml:space="preserve"> change de page ou ferme la page courante ou ferme le fureteur (aucun changement sur la page)</t>
    </r>
  </si>
  <si>
    <r>
      <t>CU11.2.06_CDTF.</t>
    </r>
    <r>
      <rPr>
        <sz val="10"/>
        <color rgb="FFFF0000"/>
        <rFont val="Calibri"/>
        <family val="2"/>
      </rPr>
      <t>17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change de page ou ferme la page courante ou ferme le fureteur (aucun changement sur la page)</t>
    </r>
  </si>
  <si>
    <r>
      <t>CU11.2.06_CDTF.</t>
    </r>
    <r>
      <rPr>
        <sz val="10"/>
        <color rgb="FFFF0000"/>
        <rFont val="Calibri"/>
        <family val="2"/>
      </rPr>
      <t>18</t>
    </r>
    <r>
      <rPr>
        <sz val="10"/>
        <rFont val="Calibri"/>
        <family val="2"/>
      </rPr>
      <t xml:space="preserve"> Le représentant </t>
    </r>
    <r>
      <rPr>
        <sz val="10"/>
        <color rgb="FFFF0000"/>
        <rFont val="Calibri"/>
        <family val="2"/>
      </rPr>
      <t>non rémunéré</t>
    </r>
    <r>
      <rPr>
        <sz val="10"/>
        <rFont val="Calibri"/>
        <family val="2"/>
      </rPr>
      <t xml:space="preserve"> change de page ou ferme la page courante ou ferme le fureteur (aucun changement sur la page)</t>
    </r>
  </si>
  <si>
    <r>
      <t>CU11.2.06_CDTF.</t>
    </r>
    <r>
      <rPr>
        <sz val="10"/>
        <color rgb="FFFF0000"/>
        <rFont val="Calibri"/>
        <family val="2"/>
      </rPr>
      <t>19</t>
    </r>
    <r>
      <rPr>
        <sz val="10"/>
        <rFont val="Calibri"/>
        <family val="2"/>
      </rPr>
      <t xml:space="preserve"> Le consultant en immigration  synchronise les adresses courriels</t>
    </r>
  </si>
  <si>
    <r>
      <t>CU11.2.06_CDTF.</t>
    </r>
    <r>
      <rPr>
        <sz val="10"/>
        <color rgb="FFFF0000"/>
        <rFont val="Calibri"/>
        <family val="2"/>
      </rPr>
      <t>20</t>
    </r>
    <r>
      <rPr>
        <sz val="10"/>
        <rFont val="Calibri"/>
        <family val="2"/>
      </rPr>
      <t xml:space="preserve"> L'</t>
    </r>
    <r>
      <rPr>
        <sz val="10"/>
        <color rgb="FFFF0000"/>
        <rFont val="Calibri"/>
        <family val="2"/>
      </rPr>
      <t>avocat membre du barreau</t>
    </r>
    <r>
      <rPr>
        <sz val="10"/>
        <rFont val="Calibri"/>
        <family val="2"/>
      </rPr>
      <t xml:space="preserve"> synchronise les adresses courriels</t>
    </r>
  </si>
  <si>
    <r>
      <t>CU11.2.06_CDTF.</t>
    </r>
    <r>
      <rPr>
        <sz val="10"/>
        <color rgb="FFFF0000"/>
        <rFont val="Calibri"/>
        <family val="2"/>
      </rPr>
      <t xml:space="preserve">21 </t>
    </r>
    <r>
      <rPr>
        <sz val="10"/>
        <rFont val="Calibri"/>
        <family val="2"/>
      </rPr>
      <t>Le</t>
    </r>
    <r>
      <rPr>
        <sz val="10"/>
        <color rgb="FFFF0000"/>
        <rFont val="Calibri"/>
        <family val="2"/>
      </rPr>
      <t xml:space="preserve"> notaire membre de la chambre des notaires </t>
    </r>
    <r>
      <rPr>
        <sz val="10"/>
        <rFont val="Calibri"/>
        <family val="2"/>
      </rPr>
      <t>synchronise les adresses courriels</t>
    </r>
  </si>
  <si>
    <r>
      <t>CU11.2.06_CDTF.</t>
    </r>
    <r>
      <rPr>
        <sz val="10"/>
        <color rgb="FFFF0000"/>
        <rFont val="Calibri"/>
        <family val="2"/>
      </rPr>
      <t>22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représentant titulaire d'une autorisation du barreau</t>
    </r>
    <r>
      <rPr>
        <sz val="10"/>
        <rFont val="Calibri"/>
        <family val="2"/>
      </rPr>
      <t xml:space="preserve"> synchronise les adresses courriels</t>
    </r>
  </si>
  <si>
    <r>
      <t>CU11.2.06_CDTF.</t>
    </r>
    <r>
      <rPr>
        <sz val="10"/>
        <color rgb="FFFF0000"/>
        <rFont val="Calibri"/>
        <family val="2"/>
      </rPr>
      <t>23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représentant titulaire d'une autorisation de la chambre des notaires</t>
    </r>
    <r>
      <rPr>
        <sz val="10"/>
        <rFont val="Calibri"/>
        <family val="2"/>
      </rPr>
      <t xml:space="preserve"> synchronise les adresses courriels</t>
    </r>
  </si>
  <si>
    <r>
      <t>CU11.2.06_CDTF.</t>
    </r>
    <r>
      <rPr>
        <sz val="10"/>
        <color rgb="FFFF0000"/>
        <rFont val="Calibri"/>
        <family val="2"/>
      </rPr>
      <t>24</t>
    </r>
    <r>
      <rPr>
        <sz val="10"/>
        <rFont val="Calibri"/>
        <family val="2"/>
      </rPr>
      <t xml:space="preserve"> Le </t>
    </r>
    <r>
      <rPr>
        <sz val="10"/>
        <color rgb="FFFF0000"/>
        <rFont val="Calibri"/>
        <family val="2"/>
      </rPr>
      <t>représentant non rémunéré</t>
    </r>
    <r>
      <rPr>
        <sz val="10"/>
        <rFont val="Calibri"/>
        <family val="2"/>
      </rPr>
      <t xml:space="preserve"> synchronise les adresses courriels</t>
    </r>
  </si>
  <si>
    <t>N/A</t>
  </si>
  <si>
    <t>Reste à faire (Révision par les pairs) (J/P)</t>
  </si>
  <si>
    <t>Reste à faire (Rédiger) (J/P)</t>
  </si>
  <si>
    <t>Morella</t>
  </si>
  <si>
    <t>2018-03-28 (Morella) Intégré avec Déposer une DI</t>
  </si>
  <si>
    <t>Morela</t>
  </si>
  <si>
    <t>Validé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</si>
</sst>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indexed="81"/>
      <name val="Tahoma"/>
      <family val="2"/>
    </font>
    <font>
      <strike/>
      <sz val="1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5" xfId="0" applyFont="1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/>
    <xf numFmtId="0" fontId="6" fillId="0" borderId="1" xfId="0" applyFont="1" applyFill="1" applyBorder="1" applyAlignment="1">
      <alignment wrapText="1"/>
    </xf>
    <xf numFmtId="0" fontId="3" fillId="0" borderId="6" xfId="0" applyFont="1" applyBorder="1"/>
    <xf numFmtId="0" fontId="7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top" wrapText="1"/>
    </xf>
    <xf numFmtId="0" fontId="13" fillId="0" borderId="1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0" fillId="0" borderId="7" xfId="0" applyBorder="1" applyAlignment="1">
      <alignment vertical="center"/>
    </xf>
    <xf numFmtId="0" fontId="0" fillId="0" borderId="7" xfId="0" applyBorder="1" applyAlignment="1"/>
    <xf numFmtId="0" fontId="16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0" applyFont="1" applyBorder="1"/>
    <xf numFmtId="0" fontId="2" fillId="0" borderId="3" xfId="0" applyFont="1" applyBorder="1" applyAlignment="1">
      <alignment vertical="center"/>
    </xf>
    <xf numFmtId="0" fontId="2" fillId="0" borderId="2" xfId="0" applyFont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7" fillId="0" borderId="1" xfId="0" applyFont="1" applyBorder="1"/>
    <xf numFmtId="0" fontId="2" fillId="0" borderId="7" xfId="0" applyFont="1" applyBorder="1"/>
    <xf numFmtId="0" fontId="18" fillId="2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wrapText="1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21" fillId="3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7" fillId="0" borderId="6" xfId="0" applyFont="1" applyFill="1" applyBorder="1" applyAlignment="1">
      <alignment vertical="top" wrapText="1"/>
    </xf>
    <xf numFmtId="0" fontId="17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9" fillId="3" borderId="7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center"/>
    </xf>
    <xf numFmtId="0" fontId="4" fillId="0" borderId="5" xfId="0" applyFont="1" applyBorder="1" applyAlignment="1"/>
    <xf numFmtId="0" fontId="2" fillId="0" borderId="7" xfId="0" applyFont="1" applyFill="1" applyBorder="1"/>
    <xf numFmtId="0" fontId="2" fillId="3" borderId="1" xfId="0" applyFont="1" applyFill="1" applyBorder="1"/>
    <xf numFmtId="0" fontId="8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9" xfId="0" applyBorder="1"/>
    <xf numFmtId="0" fontId="0" fillId="0" borderId="12" xfId="0" applyBorder="1"/>
    <xf numFmtId="0" fontId="4" fillId="0" borderId="11" xfId="0" applyFont="1" applyBorder="1"/>
    <xf numFmtId="0" fontId="4" fillId="0" borderId="10" xfId="0" applyFont="1" applyBorder="1"/>
    <xf numFmtId="0" fontId="2" fillId="3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/>
    <xf numFmtId="0" fontId="4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5" xfId="0" applyFont="1" applyBorder="1" applyAlignment="1"/>
    <xf numFmtId="0" fontId="0" fillId="0" borderId="6" xfId="0" applyBorder="1" applyAlignment="1"/>
    <xf numFmtId="0" fontId="0" fillId="0" borderId="7" xfId="0" applyBorder="1" applyAlignment="1"/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 applyProtection="1">
      <alignment vertical="center"/>
    </xf>
    <xf numFmtId="0" fontId="0" fillId="0" borderId="3" xfId="0" applyBorder="1" applyAlignment="1" applyProtection="1">
      <alignment vertical="center"/>
    </xf>
    <xf numFmtId="0" fontId="0" fillId="0" borderId="4" xfId="0" applyBorder="1" applyAlignment="1" applyProtection="1">
      <alignment vertical="center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center"/>
    </xf>
  </cellXfs>
  <cellStyles count="1">
    <cellStyle name="Normal" xfId="0" builtinId="0"/>
  </cellStyles>
  <dxfs count="114"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usernames" Target="revisions/userName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revisions/_rels/revisionHeaders.xml.rels><?xml version="1.0" encoding="UTF-8" standalone="yes"?>
<Relationships xmlns="http://schemas.openxmlformats.org/package/2006/relationships"><Relationship Id="rId231" Type="http://schemas.openxmlformats.org/officeDocument/2006/relationships/revisionLog" Target="revisionLog91.xml"/><Relationship Id="rId252" Type="http://schemas.openxmlformats.org/officeDocument/2006/relationships/revisionLog" Target="revisionLog112.xml"/><Relationship Id="rId273" Type="http://schemas.openxmlformats.org/officeDocument/2006/relationships/revisionLog" Target="revisionLog121.xml"/><Relationship Id="rId294" Type="http://schemas.openxmlformats.org/officeDocument/2006/relationships/revisionLog" Target="revisionLog142.xml"/><Relationship Id="rId154" Type="http://schemas.openxmlformats.org/officeDocument/2006/relationships/revisionLog" Target="revisionLog14.xml"/><Relationship Id="rId175" Type="http://schemas.openxmlformats.org/officeDocument/2006/relationships/revisionLog" Target="revisionLog35.xml"/><Relationship Id="rId159" Type="http://schemas.openxmlformats.org/officeDocument/2006/relationships/revisionLog" Target="revisionLog19.xml"/><Relationship Id="rId170" Type="http://schemas.openxmlformats.org/officeDocument/2006/relationships/revisionLog" Target="revisionLog30.xml"/><Relationship Id="rId191" Type="http://schemas.openxmlformats.org/officeDocument/2006/relationships/revisionLog" Target="revisionLog51.xml"/><Relationship Id="rId196" Type="http://schemas.openxmlformats.org/officeDocument/2006/relationships/revisionLog" Target="revisionLog56.xml"/><Relationship Id="rId200" Type="http://schemas.openxmlformats.org/officeDocument/2006/relationships/revisionLog" Target="revisionLog60.xml"/><Relationship Id="rId205" Type="http://schemas.openxmlformats.org/officeDocument/2006/relationships/revisionLog" Target="revisionLog65.xml"/><Relationship Id="rId226" Type="http://schemas.openxmlformats.org/officeDocument/2006/relationships/revisionLog" Target="revisionLog86.xml"/><Relationship Id="rId247" Type="http://schemas.openxmlformats.org/officeDocument/2006/relationships/revisionLog" Target="revisionLog107.xml"/><Relationship Id="rId221" Type="http://schemas.openxmlformats.org/officeDocument/2006/relationships/revisionLog" Target="revisionLog81.xml"/><Relationship Id="rId242" Type="http://schemas.openxmlformats.org/officeDocument/2006/relationships/revisionLog" Target="revisionLog102.xml"/><Relationship Id="rId263" Type="http://schemas.openxmlformats.org/officeDocument/2006/relationships/revisionLog" Target="revisionLog9.xml"/><Relationship Id="rId268" Type="http://schemas.openxmlformats.org/officeDocument/2006/relationships/revisionLog" Target="revisionLog116.xml"/><Relationship Id="rId284" Type="http://schemas.openxmlformats.org/officeDocument/2006/relationships/revisionLog" Target="revisionLog132.xml"/><Relationship Id="rId289" Type="http://schemas.openxmlformats.org/officeDocument/2006/relationships/revisionLog" Target="revisionLog137.xml"/><Relationship Id="rId181" Type="http://schemas.openxmlformats.org/officeDocument/2006/relationships/revisionLog" Target="revisionLog41.xml"/><Relationship Id="rId186" Type="http://schemas.openxmlformats.org/officeDocument/2006/relationships/revisionLog" Target="revisionLog46.xml"/><Relationship Id="rId237" Type="http://schemas.openxmlformats.org/officeDocument/2006/relationships/revisionLog" Target="revisionLog97.xml"/><Relationship Id="rId160" Type="http://schemas.openxmlformats.org/officeDocument/2006/relationships/revisionLog" Target="revisionLog20.xml"/><Relationship Id="rId165" Type="http://schemas.openxmlformats.org/officeDocument/2006/relationships/revisionLog" Target="revisionLog25.xml"/><Relationship Id="rId216" Type="http://schemas.openxmlformats.org/officeDocument/2006/relationships/revisionLog" Target="revisionLog76.xml"/><Relationship Id="rId211" Type="http://schemas.openxmlformats.org/officeDocument/2006/relationships/revisionLog" Target="revisionLog71.xml"/><Relationship Id="rId232" Type="http://schemas.openxmlformats.org/officeDocument/2006/relationships/revisionLog" Target="revisionLog92.xml"/><Relationship Id="rId253" Type="http://schemas.openxmlformats.org/officeDocument/2006/relationships/revisionLog" Target="revisionLog113.xml"/><Relationship Id="rId258" Type="http://schemas.openxmlformats.org/officeDocument/2006/relationships/revisionLog" Target="revisionLog4.xml"/><Relationship Id="rId274" Type="http://schemas.openxmlformats.org/officeDocument/2006/relationships/revisionLog" Target="revisionLog122.xml"/><Relationship Id="rId279" Type="http://schemas.openxmlformats.org/officeDocument/2006/relationships/revisionLog" Target="revisionLog127.xml"/><Relationship Id="rId290" Type="http://schemas.openxmlformats.org/officeDocument/2006/relationships/revisionLog" Target="revisionLog138.xml"/><Relationship Id="rId206" Type="http://schemas.openxmlformats.org/officeDocument/2006/relationships/revisionLog" Target="revisionLog66.xml"/><Relationship Id="rId219" Type="http://schemas.openxmlformats.org/officeDocument/2006/relationships/revisionLog" Target="revisionLog79.xml"/><Relationship Id="rId155" Type="http://schemas.openxmlformats.org/officeDocument/2006/relationships/revisionLog" Target="revisionLog15.xml"/><Relationship Id="rId227" Type="http://schemas.openxmlformats.org/officeDocument/2006/relationships/revisionLog" Target="revisionLog87.xml"/><Relationship Id="rId176" Type="http://schemas.openxmlformats.org/officeDocument/2006/relationships/revisionLog" Target="revisionLog36.xml"/><Relationship Id="rId184" Type="http://schemas.openxmlformats.org/officeDocument/2006/relationships/revisionLog" Target="revisionLog44.xml"/><Relationship Id="rId163" Type="http://schemas.openxmlformats.org/officeDocument/2006/relationships/revisionLog" Target="revisionLog23.xml"/><Relationship Id="rId171" Type="http://schemas.openxmlformats.org/officeDocument/2006/relationships/revisionLog" Target="revisionLog31.xml"/><Relationship Id="rId189" Type="http://schemas.openxmlformats.org/officeDocument/2006/relationships/revisionLog" Target="revisionLog49.xml"/><Relationship Id="rId192" Type="http://schemas.openxmlformats.org/officeDocument/2006/relationships/revisionLog" Target="revisionLog52.xml"/><Relationship Id="rId197" Type="http://schemas.openxmlformats.org/officeDocument/2006/relationships/revisionLog" Target="revisionLog57.xml"/><Relationship Id="rId201" Type="http://schemas.openxmlformats.org/officeDocument/2006/relationships/revisionLog" Target="revisionLog61.xml"/><Relationship Id="rId214" Type="http://schemas.openxmlformats.org/officeDocument/2006/relationships/revisionLog" Target="revisionLog74.xml"/><Relationship Id="rId222" Type="http://schemas.openxmlformats.org/officeDocument/2006/relationships/revisionLog" Target="revisionLog82.xml"/><Relationship Id="rId230" Type="http://schemas.openxmlformats.org/officeDocument/2006/relationships/revisionLog" Target="revisionLog90.xml"/><Relationship Id="rId235" Type="http://schemas.openxmlformats.org/officeDocument/2006/relationships/revisionLog" Target="revisionLog95.xml"/><Relationship Id="rId243" Type="http://schemas.openxmlformats.org/officeDocument/2006/relationships/revisionLog" Target="revisionLog103.xml"/><Relationship Id="rId248" Type="http://schemas.openxmlformats.org/officeDocument/2006/relationships/revisionLog" Target="revisionLog108.xml"/><Relationship Id="rId251" Type="http://schemas.openxmlformats.org/officeDocument/2006/relationships/revisionLog" Target="revisionLog111.xml"/><Relationship Id="rId256" Type="http://schemas.openxmlformats.org/officeDocument/2006/relationships/revisionLog" Target="revisionLog2.xml"/><Relationship Id="rId264" Type="http://schemas.openxmlformats.org/officeDocument/2006/relationships/revisionLog" Target="revisionLog10.xml"/><Relationship Id="rId269" Type="http://schemas.openxmlformats.org/officeDocument/2006/relationships/revisionLog" Target="revisionLog117.xml"/><Relationship Id="rId277" Type="http://schemas.openxmlformats.org/officeDocument/2006/relationships/revisionLog" Target="revisionLog125.xml"/><Relationship Id="rId285" Type="http://schemas.openxmlformats.org/officeDocument/2006/relationships/revisionLog" Target="revisionLog133.xml"/><Relationship Id="rId158" Type="http://schemas.openxmlformats.org/officeDocument/2006/relationships/revisionLog" Target="revisionLog18.xml"/><Relationship Id="rId272" Type="http://schemas.openxmlformats.org/officeDocument/2006/relationships/revisionLog" Target="revisionLog120.xml"/><Relationship Id="rId280" Type="http://schemas.openxmlformats.org/officeDocument/2006/relationships/revisionLog" Target="revisionLog128.xml"/><Relationship Id="rId293" Type="http://schemas.openxmlformats.org/officeDocument/2006/relationships/revisionLog" Target="revisionLog141.xml"/><Relationship Id="rId209" Type="http://schemas.openxmlformats.org/officeDocument/2006/relationships/revisionLog" Target="revisionLog69.xml"/><Relationship Id="rId217" Type="http://schemas.openxmlformats.org/officeDocument/2006/relationships/revisionLog" Target="revisionLog77.xml"/><Relationship Id="rId153" Type="http://schemas.openxmlformats.org/officeDocument/2006/relationships/revisionLog" Target="revisionLog13.xml"/><Relationship Id="rId187" Type="http://schemas.openxmlformats.org/officeDocument/2006/relationships/revisionLog" Target="revisionLog47.xml"/><Relationship Id="rId195" Type="http://schemas.openxmlformats.org/officeDocument/2006/relationships/revisionLog" Target="revisionLog55.xml"/><Relationship Id="rId179" Type="http://schemas.openxmlformats.org/officeDocument/2006/relationships/revisionLog" Target="revisionLog39.xml"/><Relationship Id="rId182" Type="http://schemas.openxmlformats.org/officeDocument/2006/relationships/revisionLog" Target="revisionLog42.xml"/><Relationship Id="rId161" Type="http://schemas.openxmlformats.org/officeDocument/2006/relationships/revisionLog" Target="revisionLog21.xml"/><Relationship Id="rId166" Type="http://schemas.openxmlformats.org/officeDocument/2006/relationships/revisionLog" Target="revisionLog26.xml"/><Relationship Id="rId174" Type="http://schemas.openxmlformats.org/officeDocument/2006/relationships/revisionLog" Target="revisionLog34.xml"/><Relationship Id="rId190" Type="http://schemas.openxmlformats.org/officeDocument/2006/relationships/revisionLog" Target="revisionLog50.xml"/><Relationship Id="rId204" Type="http://schemas.openxmlformats.org/officeDocument/2006/relationships/revisionLog" Target="revisionLog64.xml"/><Relationship Id="rId212" Type="http://schemas.openxmlformats.org/officeDocument/2006/relationships/revisionLog" Target="revisionLog72.xml"/><Relationship Id="rId220" Type="http://schemas.openxmlformats.org/officeDocument/2006/relationships/revisionLog" Target="revisionLog80.xml"/><Relationship Id="rId225" Type="http://schemas.openxmlformats.org/officeDocument/2006/relationships/revisionLog" Target="revisionLog85.xml"/><Relationship Id="rId233" Type="http://schemas.openxmlformats.org/officeDocument/2006/relationships/revisionLog" Target="revisionLog93.xml"/><Relationship Id="rId238" Type="http://schemas.openxmlformats.org/officeDocument/2006/relationships/revisionLog" Target="revisionLog98.xml"/><Relationship Id="rId241" Type="http://schemas.openxmlformats.org/officeDocument/2006/relationships/revisionLog" Target="revisionLog101.xml"/><Relationship Id="rId246" Type="http://schemas.openxmlformats.org/officeDocument/2006/relationships/revisionLog" Target="revisionLog106.xml"/><Relationship Id="rId254" Type="http://schemas.openxmlformats.org/officeDocument/2006/relationships/revisionLog" Target="revisionLog114.xml"/><Relationship Id="rId259" Type="http://schemas.openxmlformats.org/officeDocument/2006/relationships/revisionLog" Target="revisionLog5.xml"/><Relationship Id="rId267" Type="http://schemas.openxmlformats.org/officeDocument/2006/relationships/revisionLog" Target="revisionLog115.xml"/><Relationship Id="rId288" Type="http://schemas.openxmlformats.org/officeDocument/2006/relationships/revisionLog" Target="revisionLog136.xml"/><Relationship Id="rId262" Type="http://schemas.openxmlformats.org/officeDocument/2006/relationships/revisionLog" Target="revisionLog8.xml"/><Relationship Id="rId270" Type="http://schemas.openxmlformats.org/officeDocument/2006/relationships/revisionLog" Target="revisionLog118.xml"/><Relationship Id="rId275" Type="http://schemas.openxmlformats.org/officeDocument/2006/relationships/revisionLog" Target="revisionLog123.xml"/><Relationship Id="rId283" Type="http://schemas.openxmlformats.org/officeDocument/2006/relationships/revisionLog" Target="revisionLog131.xml"/><Relationship Id="rId291" Type="http://schemas.openxmlformats.org/officeDocument/2006/relationships/revisionLog" Target="revisionLog139.xml"/><Relationship Id="rId156" Type="http://schemas.openxmlformats.org/officeDocument/2006/relationships/revisionLog" Target="revisionLog16.xml"/><Relationship Id="rId164" Type="http://schemas.openxmlformats.org/officeDocument/2006/relationships/revisionLog" Target="revisionLog24.xml"/><Relationship Id="rId169" Type="http://schemas.openxmlformats.org/officeDocument/2006/relationships/revisionLog" Target="revisionLog29.xml"/><Relationship Id="rId177" Type="http://schemas.openxmlformats.org/officeDocument/2006/relationships/revisionLog" Target="revisionLog37.xml"/><Relationship Id="rId185" Type="http://schemas.openxmlformats.org/officeDocument/2006/relationships/revisionLog" Target="revisionLog45.xml"/><Relationship Id="rId198" Type="http://schemas.openxmlformats.org/officeDocument/2006/relationships/revisionLog" Target="revisionLog58.xml"/><Relationship Id="rId193" Type="http://schemas.openxmlformats.org/officeDocument/2006/relationships/revisionLog" Target="revisionLog53.xml"/><Relationship Id="rId180" Type="http://schemas.openxmlformats.org/officeDocument/2006/relationships/revisionLog" Target="revisionLog40.xml"/><Relationship Id="rId172" Type="http://schemas.openxmlformats.org/officeDocument/2006/relationships/revisionLog" Target="revisionLog32.xml"/><Relationship Id="rId202" Type="http://schemas.openxmlformats.org/officeDocument/2006/relationships/revisionLog" Target="revisionLog62.xml"/><Relationship Id="rId207" Type="http://schemas.openxmlformats.org/officeDocument/2006/relationships/revisionLog" Target="revisionLog67.xml"/><Relationship Id="rId210" Type="http://schemas.openxmlformats.org/officeDocument/2006/relationships/revisionLog" Target="revisionLog70.xml"/><Relationship Id="rId215" Type="http://schemas.openxmlformats.org/officeDocument/2006/relationships/revisionLog" Target="revisionLog75.xml"/><Relationship Id="rId223" Type="http://schemas.openxmlformats.org/officeDocument/2006/relationships/revisionLog" Target="revisionLog83.xml"/><Relationship Id="rId228" Type="http://schemas.openxmlformats.org/officeDocument/2006/relationships/revisionLog" Target="revisionLog88.xml"/><Relationship Id="rId236" Type="http://schemas.openxmlformats.org/officeDocument/2006/relationships/revisionLog" Target="revisionLog96.xml"/><Relationship Id="rId244" Type="http://schemas.openxmlformats.org/officeDocument/2006/relationships/revisionLog" Target="revisionLog104.xml"/><Relationship Id="rId249" Type="http://schemas.openxmlformats.org/officeDocument/2006/relationships/revisionLog" Target="revisionLog109.xml"/><Relationship Id="rId257" Type="http://schemas.openxmlformats.org/officeDocument/2006/relationships/revisionLog" Target="revisionLog3.xml"/><Relationship Id="rId278" Type="http://schemas.openxmlformats.org/officeDocument/2006/relationships/revisionLog" Target="revisionLog126.xml"/><Relationship Id="rId260" Type="http://schemas.openxmlformats.org/officeDocument/2006/relationships/revisionLog" Target="revisionLog6.xml"/><Relationship Id="rId265" Type="http://schemas.openxmlformats.org/officeDocument/2006/relationships/revisionLog" Target="revisionLog11.xml"/><Relationship Id="rId281" Type="http://schemas.openxmlformats.org/officeDocument/2006/relationships/revisionLog" Target="revisionLog129.xml"/><Relationship Id="rId286" Type="http://schemas.openxmlformats.org/officeDocument/2006/relationships/revisionLog" Target="revisionLog134.xml"/><Relationship Id="rId167" Type="http://schemas.openxmlformats.org/officeDocument/2006/relationships/revisionLog" Target="revisionLog27.xml"/><Relationship Id="rId188" Type="http://schemas.openxmlformats.org/officeDocument/2006/relationships/revisionLog" Target="revisionLog48.xml"/><Relationship Id="rId183" Type="http://schemas.openxmlformats.org/officeDocument/2006/relationships/revisionLog" Target="revisionLog43.xml"/><Relationship Id="rId162" Type="http://schemas.openxmlformats.org/officeDocument/2006/relationships/revisionLog" Target="revisionLog22.xml"/><Relationship Id="rId213" Type="http://schemas.openxmlformats.org/officeDocument/2006/relationships/revisionLog" Target="revisionLog73.xml"/><Relationship Id="rId218" Type="http://schemas.openxmlformats.org/officeDocument/2006/relationships/revisionLog" Target="revisionLog78.xml"/><Relationship Id="rId234" Type="http://schemas.openxmlformats.org/officeDocument/2006/relationships/revisionLog" Target="revisionLog94.xml"/><Relationship Id="rId239" Type="http://schemas.openxmlformats.org/officeDocument/2006/relationships/revisionLog" Target="revisionLog99.xml"/><Relationship Id="rId250" Type="http://schemas.openxmlformats.org/officeDocument/2006/relationships/revisionLog" Target="revisionLog110.xml"/><Relationship Id="rId255" Type="http://schemas.openxmlformats.org/officeDocument/2006/relationships/revisionLog" Target="revisionLog1.xml"/><Relationship Id="rId271" Type="http://schemas.openxmlformats.org/officeDocument/2006/relationships/revisionLog" Target="revisionLog119.xml"/><Relationship Id="rId276" Type="http://schemas.openxmlformats.org/officeDocument/2006/relationships/revisionLog" Target="revisionLog124.xml"/><Relationship Id="rId292" Type="http://schemas.openxmlformats.org/officeDocument/2006/relationships/revisionLog" Target="revisionLog140.xml"/><Relationship Id="rId157" Type="http://schemas.openxmlformats.org/officeDocument/2006/relationships/revisionLog" Target="revisionLog17.xml"/><Relationship Id="rId178" Type="http://schemas.openxmlformats.org/officeDocument/2006/relationships/revisionLog" Target="revisionLog38.xml"/><Relationship Id="rId173" Type="http://schemas.openxmlformats.org/officeDocument/2006/relationships/revisionLog" Target="revisionLog33.xml"/><Relationship Id="rId194" Type="http://schemas.openxmlformats.org/officeDocument/2006/relationships/revisionLog" Target="revisionLog54.xml"/><Relationship Id="rId199" Type="http://schemas.openxmlformats.org/officeDocument/2006/relationships/revisionLog" Target="revisionLog59.xml"/><Relationship Id="rId203" Type="http://schemas.openxmlformats.org/officeDocument/2006/relationships/revisionLog" Target="revisionLog63.xml"/><Relationship Id="rId208" Type="http://schemas.openxmlformats.org/officeDocument/2006/relationships/revisionLog" Target="revisionLog68.xml"/><Relationship Id="rId229" Type="http://schemas.openxmlformats.org/officeDocument/2006/relationships/revisionLog" Target="revisionLog89.xml"/><Relationship Id="rId224" Type="http://schemas.openxmlformats.org/officeDocument/2006/relationships/revisionLog" Target="revisionLog84.xml"/><Relationship Id="rId240" Type="http://schemas.openxmlformats.org/officeDocument/2006/relationships/revisionLog" Target="revisionLog100.xml"/><Relationship Id="rId245" Type="http://schemas.openxmlformats.org/officeDocument/2006/relationships/revisionLog" Target="revisionLog105.xml"/><Relationship Id="rId261" Type="http://schemas.openxmlformats.org/officeDocument/2006/relationships/revisionLog" Target="revisionLog7.xml"/><Relationship Id="rId266" Type="http://schemas.openxmlformats.org/officeDocument/2006/relationships/revisionLog" Target="revisionLog12.xml"/><Relationship Id="rId287" Type="http://schemas.openxmlformats.org/officeDocument/2006/relationships/revisionLog" Target="revisionLog135.xml"/><Relationship Id="rId168" Type="http://schemas.openxmlformats.org/officeDocument/2006/relationships/revisionLog" Target="revisionLog28.xml"/><Relationship Id="rId282" Type="http://schemas.openxmlformats.org/officeDocument/2006/relationships/revisionLog" Target="revisionLog1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5925D2D-8017-4B13-933B-30EFBFD33C61}" diskRevisions="1" revisionId="1072" version="167">
  <header guid="{F3E4C464-E96A-4B9D-80A6-DCF28D6E77E8}" dateTime="2018-03-13T13:35:04" maxSheetId="3" userName="Tewfik Belattar - consultant" r:id="rId153">
    <sheetIdMap count="2">
      <sheetId val="1"/>
      <sheetId val="2"/>
    </sheetIdMap>
  </header>
  <header guid="{4A412295-8A45-415D-B1B4-B090F77366BE}" dateTime="2018-03-14T09:21:37" maxSheetId="3" userName="Tewfik Belattar - consultant" r:id="rId154">
    <sheetIdMap count="2">
      <sheetId val="1"/>
      <sheetId val="2"/>
    </sheetIdMap>
  </header>
  <header guid="{1A4E5176-294B-4D47-B7AC-A4FF6171275F}" dateTime="2018-03-14T16:14:25" maxSheetId="3" userName="Merline Djouwe Meffeja- Consultant" r:id="rId155" minRId="638">
    <sheetIdMap count="2">
      <sheetId val="1"/>
      <sheetId val="2"/>
    </sheetIdMap>
  </header>
  <header guid="{37440F10-116B-4FF8-8416-728FAE0B4C2B}" dateTime="2018-03-15T08:32:16" maxSheetId="3" userName="Tewfik Belattar - consultant" r:id="rId156">
    <sheetIdMap count="2">
      <sheetId val="1"/>
      <sheetId val="2"/>
    </sheetIdMap>
  </header>
  <header guid="{FD4C8108-4B78-4EE4-90AA-3982BAB63CD3}" dateTime="2018-03-15T08:32:31" maxSheetId="3" userName="Tewfik Belattar - consultant" r:id="rId157" minRId="641">
    <sheetIdMap count="2">
      <sheetId val="1"/>
      <sheetId val="2"/>
    </sheetIdMap>
  </header>
  <header guid="{C076ACCC-3DDB-439F-8721-AC7FAF27C5E9}" dateTime="2018-03-15T08:32:49" maxSheetId="3" userName="Tewfik Belattar - consultant" r:id="rId158" minRId="642">
    <sheetIdMap count="2">
      <sheetId val="1"/>
      <sheetId val="2"/>
    </sheetIdMap>
  </header>
  <header guid="{E271D012-EC40-4FFF-B84B-0F899BE351CF}" dateTime="2018-03-15T08:39:15" maxSheetId="3" userName="Tewfik Belattar - consultant" r:id="rId159">
    <sheetIdMap count="2">
      <sheetId val="1"/>
      <sheetId val="2"/>
    </sheetIdMap>
  </header>
  <header guid="{A33F5EF9-5E31-410E-A3EB-EA5B373D4861}" dateTime="2018-03-15T08:49:09" maxSheetId="3" userName="Tewfik Belattar - consultant" r:id="rId160">
    <sheetIdMap count="2">
      <sheetId val="1"/>
      <sheetId val="2"/>
    </sheetIdMap>
  </header>
  <header guid="{4F389091-36BC-4F4C-854E-99F03913914E}" dateTime="2018-03-15T08:49:20" maxSheetId="3" userName="Tewfik Belattar - consultant" r:id="rId161">
    <sheetIdMap count="2">
      <sheetId val="1"/>
      <sheetId val="2"/>
    </sheetIdMap>
  </header>
  <header guid="{9A31198B-9182-4A05-87BA-9CB0E051F617}" dateTime="2018-03-15T08:49:38" maxSheetId="3" userName="Tewfik Belattar - consultant" r:id="rId162">
    <sheetIdMap count="2">
      <sheetId val="1"/>
      <sheetId val="2"/>
    </sheetIdMap>
  </header>
  <header guid="{128D12FA-B7F7-4873-AB8F-3AF922A326E4}" dateTime="2018-03-15T09:38:37" maxSheetId="3" userName="Tewfik Belattar - consultant" r:id="rId163">
    <sheetIdMap count="2">
      <sheetId val="1"/>
      <sheetId val="2"/>
    </sheetIdMap>
  </header>
  <header guid="{B776351B-93A9-420B-84F9-A0D24E6D8164}" dateTime="2018-03-15T10:01:06" maxSheetId="3" userName="Sylvain Dionne - consultant" r:id="rId164" minRId="643" maxRId="648">
    <sheetIdMap count="2">
      <sheetId val="1"/>
      <sheetId val="2"/>
    </sheetIdMap>
  </header>
  <header guid="{9B3A1D4B-8ADC-41B7-9A23-657D36D9D9C3}" dateTime="2018-03-15T10:05:22" maxSheetId="3" userName="Yanet Salazar Gutierrezi - consultant" r:id="rId165" minRId="649">
    <sheetIdMap count="2">
      <sheetId val="1"/>
      <sheetId val="2"/>
    </sheetIdMap>
  </header>
  <header guid="{FE47E844-B183-4265-9505-F5A44636EA6D}" dateTime="2018-03-15T10:12:07" maxSheetId="3" userName="Merline Djouwe Meffeja- Consultant" r:id="rId166" minRId="652">
    <sheetIdMap count="2">
      <sheetId val="1"/>
      <sheetId val="2"/>
    </sheetIdMap>
  </header>
  <header guid="{6D266D4D-0CA3-470A-9AA6-1D2E59BAC37A}" dateTime="2018-03-15T10:13:41" maxSheetId="3" userName="Tewfik Belattar - consultant" r:id="rId167">
    <sheetIdMap count="2">
      <sheetId val="1"/>
      <sheetId val="2"/>
    </sheetIdMap>
  </header>
  <header guid="{313DEBA9-9AE6-4171-887A-8897C1687CDB}" dateTime="2018-03-15T10:52:37" maxSheetId="3" userName="Yanet Salazar Gutierrezi - consultant" r:id="rId168" minRId="653" maxRId="667">
    <sheetIdMap count="2">
      <sheetId val="1"/>
      <sheetId val="2"/>
    </sheetIdMap>
  </header>
  <header guid="{790CE540-09B4-4ABE-8294-536D594CBB95}" dateTime="2018-03-15T10:57:02" maxSheetId="3" userName="Tewfik Belattar - consultant" r:id="rId169">
    <sheetIdMap count="2">
      <sheetId val="1"/>
      <sheetId val="2"/>
    </sheetIdMap>
  </header>
  <header guid="{11B9EA84-DDB9-4A4F-91FD-A7B73D2211B4}" dateTime="2018-03-15T10:58:13" maxSheetId="3" userName="Yanet Salazar Gutierrezi - consultant" r:id="rId170" minRId="668" maxRId="679">
    <sheetIdMap count="2">
      <sheetId val="1"/>
      <sheetId val="2"/>
    </sheetIdMap>
  </header>
  <header guid="{F87750E1-7A9A-453D-9299-292A29AF4A96}" dateTime="2018-03-15T11:03:34" maxSheetId="3" userName="Tewfik Belattar - consultant" r:id="rId171">
    <sheetIdMap count="2">
      <sheetId val="1"/>
      <sheetId val="2"/>
    </sheetIdMap>
  </header>
  <header guid="{B061C1E4-89D9-47D2-91BD-637EC4B316C0}" dateTime="2018-03-15T11:06:55" maxSheetId="3" userName="Yanet Salazar Gutierrezi - consultant" r:id="rId172" minRId="680" maxRId="700">
    <sheetIdMap count="2">
      <sheetId val="1"/>
      <sheetId val="2"/>
    </sheetIdMap>
  </header>
  <header guid="{07A5900B-FA75-4B71-9175-F603964BC5B7}" dateTime="2018-03-15T11:12:02" maxSheetId="3" userName="Yanet Salazar Gutierrezi - consultant" r:id="rId173" minRId="703" maxRId="711">
    <sheetIdMap count="2">
      <sheetId val="1"/>
      <sheetId val="2"/>
    </sheetIdMap>
  </header>
  <header guid="{1580AB14-F280-4A12-AE75-36A0AF67B1C4}" dateTime="2018-03-15T11:34:13" maxSheetId="3" userName="Tewfik Belattar - consultant" r:id="rId174">
    <sheetIdMap count="2">
      <sheetId val="1"/>
      <sheetId val="2"/>
    </sheetIdMap>
  </header>
  <header guid="{A8D5329C-CAEB-4678-B814-739D9E9883F3}" dateTime="2018-03-15T11:36:06" maxSheetId="3" userName="Tewfik Belattar - consultant" r:id="rId175">
    <sheetIdMap count="2">
      <sheetId val="1"/>
      <sheetId val="2"/>
    </sheetIdMap>
  </header>
  <header guid="{AC86EFB1-690A-49C2-8997-DBB8BE6C1809}" dateTime="2018-03-15T11:43:46" maxSheetId="3" userName="Sylvain Dionne - consultant" r:id="rId176" minRId="712">
    <sheetIdMap count="2">
      <sheetId val="1"/>
      <sheetId val="2"/>
    </sheetIdMap>
  </header>
  <header guid="{25AB1655-85E8-4C78-AD18-8948D75BB52F}" dateTime="2018-03-15T13:02:19" maxSheetId="3" userName="Tewfik Belattar - consultant" r:id="rId177">
    <sheetIdMap count="2">
      <sheetId val="1"/>
      <sheetId val="2"/>
    </sheetIdMap>
  </header>
  <header guid="{9A57F241-5F6F-46F5-9FA6-FD433D9AD973}" dateTime="2018-03-15T13:02:45" maxSheetId="3" userName="Tewfik Belattar - consultant" r:id="rId178">
    <sheetIdMap count="2">
      <sheetId val="1"/>
      <sheetId val="2"/>
    </sheetIdMap>
  </header>
  <header guid="{250CC985-8AA9-43A6-ADEE-A00A8F42A9AF}" dateTime="2018-03-15T13:05:22" maxSheetId="3" userName="Tewfik Belattar - consultant" r:id="rId179">
    <sheetIdMap count="2">
      <sheetId val="1"/>
      <sheetId val="2"/>
    </sheetIdMap>
  </header>
  <header guid="{FE00A9F7-DE20-4265-B984-31AC7914B87E}" dateTime="2018-03-15T13:07:25" maxSheetId="3" userName="Merline Djouwe Meffeja- Consultant" r:id="rId180">
    <sheetIdMap count="2">
      <sheetId val="1"/>
      <sheetId val="2"/>
    </sheetIdMap>
  </header>
  <header guid="{3455A804-FBF5-40A9-88F3-4C44BDCD5F50}" dateTime="2018-03-15T13:08:12" maxSheetId="3" userName="Tewfik Belattar - consultant" r:id="rId181">
    <sheetIdMap count="2">
      <sheetId val="1"/>
      <sheetId val="2"/>
    </sheetIdMap>
  </header>
  <header guid="{E18ACC55-E729-4323-835D-273FEA8077B5}" dateTime="2018-03-15T13:54:10" maxSheetId="3" userName="Tewfik Belattar - consultant" r:id="rId182">
    <sheetIdMap count="2">
      <sheetId val="1"/>
      <sheetId val="2"/>
    </sheetIdMap>
  </header>
  <header guid="{AD5DBA90-B26E-461A-873B-6A0C904306C4}" dateTime="2018-03-15T14:13:13" maxSheetId="3" userName="Merline Djouwe Meffeja- Consultant" r:id="rId183" minRId="715">
    <sheetIdMap count="2">
      <sheetId val="1"/>
      <sheetId val="2"/>
    </sheetIdMap>
  </header>
  <header guid="{906F447A-E414-4A8A-B68C-E3603580AAAE}" dateTime="2018-03-15T16:23:44" maxSheetId="3" userName="Sylvain Dionne - consultant" r:id="rId184" minRId="716" maxRId="717">
    <sheetIdMap count="2">
      <sheetId val="1"/>
      <sheetId val="2"/>
    </sheetIdMap>
  </header>
  <header guid="{567C7779-8A74-4C3C-AAED-A9344472A21A}" dateTime="2018-03-15T16:51:43" maxSheetId="3" userName="Merline Djouwe Meffeja- Consultant" r:id="rId185">
    <sheetIdMap count="2">
      <sheetId val="1"/>
      <sheetId val="2"/>
    </sheetIdMap>
  </header>
  <header guid="{6A1AB7D7-6A50-4171-AFDF-64AA41EC5A0F}" dateTime="2018-03-15T16:51:56" maxSheetId="3" userName="Merline Djouwe Meffeja- Consultant" r:id="rId186" minRId="718">
    <sheetIdMap count="2">
      <sheetId val="1"/>
      <sheetId val="2"/>
    </sheetIdMap>
  </header>
  <header guid="{C748D2A1-653A-49A5-B6BF-E79FE2A163D0}" dateTime="2018-03-16T11:32:28" maxSheetId="3" userName="Tewfik Belattar - consultant" r:id="rId187">
    <sheetIdMap count="2">
      <sheetId val="1"/>
      <sheetId val="2"/>
    </sheetIdMap>
  </header>
  <header guid="{A5EEC34D-8970-4654-A9BE-40E4F1E6E1E3}" dateTime="2018-03-16T13:06:24" maxSheetId="3" userName="Merline Djouwe Meffeja- Consultant" r:id="rId188" minRId="721">
    <sheetIdMap count="2">
      <sheetId val="1"/>
      <sheetId val="2"/>
    </sheetIdMap>
  </header>
  <header guid="{6FEE62FD-0E3A-4251-8040-4543779DF903}" dateTime="2018-03-16T13:12:06" maxSheetId="3" userName="Merline Djouwe Meffeja- Consultant" r:id="rId189" minRId="724">
    <sheetIdMap count="2">
      <sheetId val="1"/>
      <sheetId val="2"/>
    </sheetIdMap>
  </header>
  <header guid="{394CA95D-2DD2-48EC-8BC2-D0E11EC6A4A3}" dateTime="2018-03-16T14:27:30" maxSheetId="3" userName="Tewfik Belattar - consultant" r:id="rId190" minRId="725">
    <sheetIdMap count="2">
      <sheetId val="1"/>
      <sheetId val="2"/>
    </sheetIdMap>
  </header>
  <header guid="{B628E62F-185A-4C5F-BFFB-FF82A55FA895}" dateTime="2018-03-16T14:28:50" maxSheetId="3" userName="Tewfik Belattar - consultant" r:id="rId191">
    <sheetIdMap count="2">
      <sheetId val="1"/>
      <sheetId val="2"/>
    </sheetIdMap>
  </header>
  <header guid="{A48F5DA2-AC6A-4CF6-80BE-DF876B30184C}" dateTime="2018-03-16T14:58:45" maxSheetId="3" userName="Merline Djouwe Meffeja- Consultant" r:id="rId192">
    <sheetIdMap count="2">
      <sheetId val="1"/>
      <sheetId val="2"/>
    </sheetIdMap>
  </header>
  <header guid="{96795619-B3F4-441D-A5B5-18AE991314B5}" dateTime="2018-03-16T14:59:01" maxSheetId="3" userName="Merline Djouwe Meffeja- Consultant" r:id="rId193">
    <sheetIdMap count="2">
      <sheetId val="1"/>
      <sheetId val="2"/>
    </sheetIdMap>
  </header>
  <header guid="{A7C8DBEE-10CF-4334-A665-B90707AC62F1}" dateTime="2018-03-19T09:04:57" maxSheetId="3" userName="Sylvain Dionne - consultant" r:id="rId194" minRId="726" maxRId="727">
    <sheetIdMap count="2">
      <sheetId val="1"/>
      <sheetId val="2"/>
    </sheetIdMap>
  </header>
  <header guid="{EF866EEF-C3F2-4108-BDA2-44045E38F650}" dateTime="2018-03-19T09:59:41" maxSheetId="3" userName="Yanet Salazar Gutierrezi - consultant" r:id="rId195" minRId="730" maxRId="731">
    <sheetIdMap count="2">
      <sheetId val="1"/>
      <sheetId val="2"/>
    </sheetIdMap>
  </header>
  <header guid="{7B9FCCE2-F0F2-4C64-A928-3E90D4A02CB4}" dateTime="2018-03-19T12:16:45" maxSheetId="3" userName="Merline Djouwe Meffeja- Consultant" r:id="rId196">
    <sheetIdMap count="2">
      <sheetId val="1"/>
      <sheetId val="2"/>
    </sheetIdMap>
  </header>
  <header guid="{CB2FE7D2-81E5-47B7-A9FF-BFA8ED748298}" dateTime="2018-03-19T13:53:12" maxSheetId="3" userName="Yanet Salazar Gutierrezi - consultant" r:id="rId197" minRId="734" maxRId="735">
    <sheetIdMap count="2">
      <sheetId val="1"/>
      <sheetId val="2"/>
    </sheetIdMap>
  </header>
  <header guid="{8C0BA64A-1609-41F2-B587-D1B6E3F38029}" dateTime="2018-03-19T14:47:26" maxSheetId="3" userName="Morella Suarez Aveledo - consultant" r:id="rId198" minRId="736">
    <sheetIdMap count="2">
      <sheetId val="1"/>
      <sheetId val="2"/>
    </sheetIdMap>
  </header>
  <header guid="{15049136-DA8B-406E-9E91-B3E9F24A0245}" dateTime="2018-03-19T14:56:55" maxSheetId="3" userName="Morella Suarez Aveledo - consultant" r:id="rId199" minRId="739" maxRId="740">
    <sheetIdMap count="2">
      <sheetId val="1"/>
      <sheetId val="2"/>
    </sheetIdMap>
  </header>
  <header guid="{B2DB638D-A7C7-47B5-AF5F-5CB8B8232187}" dateTime="2018-03-19T14:59:15" maxSheetId="3" userName="Yanet Salazar Gutierrezi - consultant" r:id="rId200" minRId="741" maxRId="742">
    <sheetIdMap count="2">
      <sheetId val="1"/>
      <sheetId val="2"/>
    </sheetIdMap>
  </header>
  <header guid="{C7223182-8386-454B-B758-8886639DDEEE}" dateTime="2018-03-19T15:03:13" maxSheetId="3" userName="Morella Suarez Aveledo - consultant" r:id="rId201" minRId="743" maxRId="744">
    <sheetIdMap count="2">
      <sheetId val="1"/>
      <sheetId val="2"/>
    </sheetIdMap>
  </header>
  <header guid="{455AD410-EC84-4225-9DCD-65CE9974B91A}" dateTime="2018-03-20T11:10:47" maxSheetId="3" userName="Morella Suarez Aveledo - consultant" r:id="rId202" minRId="745">
    <sheetIdMap count="2">
      <sheetId val="1"/>
      <sheetId val="2"/>
    </sheetIdMap>
  </header>
  <header guid="{935D0A68-8503-4DFC-BF82-FFB0E49C0412}" dateTime="2018-03-20T11:11:28" maxSheetId="3" userName="Morella Suarez Aveledo - consultant" r:id="rId203" minRId="748" maxRId="749">
    <sheetIdMap count="2">
      <sheetId val="1"/>
      <sheetId val="2"/>
    </sheetIdMap>
  </header>
  <header guid="{CF6EC64E-595C-4C28-92E8-1FACC83330AA}" dateTime="2018-03-20T11:53:13" maxSheetId="3" userName="Sylvain Dionne - consultant" r:id="rId204" minRId="750">
    <sheetIdMap count="2">
      <sheetId val="1"/>
      <sheetId val="2"/>
    </sheetIdMap>
  </header>
  <header guid="{86B45784-3A0A-4937-B082-C8A32944CDB8}" dateTime="2018-03-20T16:08:00" maxSheetId="3" userName="Sylvain Dionne - consultant" r:id="rId205" minRId="753" maxRId="755">
    <sheetIdMap count="2">
      <sheetId val="1"/>
      <sheetId val="2"/>
    </sheetIdMap>
  </header>
  <header guid="{858FC940-E48C-4208-9484-B02717569E6D}" dateTime="2018-03-22T11:55:05" maxSheetId="3" userName="Yanet Salazar Gutierrezi - consultant" r:id="rId206" minRId="758" maxRId="761">
    <sheetIdMap count="2">
      <sheetId val="1"/>
      <sheetId val="2"/>
    </sheetIdMap>
  </header>
  <header guid="{024158DC-E04B-4386-A559-CAC0759BA142}" dateTime="2018-03-22T12:26:14" maxSheetId="3" userName="Yanet Salazar Gutierrezi - consultant" r:id="rId207" minRId="764" maxRId="766">
    <sheetIdMap count="2">
      <sheetId val="1"/>
      <sheetId val="2"/>
    </sheetIdMap>
  </header>
  <header guid="{0712229F-BD85-41AC-BB13-15E0819F15C3}" dateTime="2018-03-22T12:33:59" maxSheetId="3" userName="Yanet Salazar Gutierrezi - consultant" r:id="rId208" minRId="767" maxRId="768">
    <sheetIdMap count="2">
      <sheetId val="1"/>
      <sheetId val="2"/>
    </sheetIdMap>
  </header>
  <header guid="{E041A639-CADF-498F-9053-E2A121578718}" dateTime="2018-03-28T15:33:03" maxSheetId="3" userName="Morella Suarez Aveledo - consultant" r:id="rId209" minRId="769">
    <sheetIdMap count="2">
      <sheetId val="1"/>
      <sheetId val="2"/>
    </sheetIdMap>
  </header>
  <header guid="{FB78340D-79B5-4881-B788-B7ED2A47EE06}" dateTime="2018-03-28T15:35:27" maxSheetId="3" userName="Morella Suarez Aveledo - consultant" r:id="rId210" minRId="772" maxRId="774">
    <sheetIdMap count="2">
      <sheetId val="1"/>
      <sheetId val="2"/>
    </sheetIdMap>
  </header>
  <header guid="{379043FF-13E9-44E7-B3C3-75551FF81BA9}" dateTime="2018-03-29T10:32:54" maxSheetId="3" userName="Morella Suarez Aveledo - consultant" r:id="rId211" minRId="775">
    <sheetIdMap count="2">
      <sheetId val="1"/>
      <sheetId val="2"/>
    </sheetIdMap>
  </header>
  <header guid="{1019C09E-F98C-4A8E-AE3A-11B6C6DA18DA}" dateTime="2018-03-29T10:35:26" maxSheetId="3" userName="Morella Suarez Aveledo - consultant" r:id="rId212" minRId="776">
    <sheetIdMap count="2">
      <sheetId val="1"/>
      <sheetId val="2"/>
    </sheetIdMap>
  </header>
  <header guid="{8EE81348-9D20-41B6-9472-0091CB2CDB3D}" dateTime="2018-03-29T10:40:35" maxSheetId="3" userName="Morella Suarez Aveledo - consultant" r:id="rId213" minRId="777">
    <sheetIdMap count="2">
      <sheetId val="1"/>
      <sheetId val="2"/>
    </sheetIdMap>
  </header>
  <header guid="{2BB78378-70B7-4AF5-B4D1-318C08B77A34}" dateTime="2018-03-29T11:39:53" maxSheetId="3" userName="Morella Suarez Aveledo - consultant" r:id="rId214" minRId="778" maxRId="779">
    <sheetIdMap count="2">
      <sheetId val="1"/>
      <sheetId val="2"/>
    </sheetIdMap>
  </header>
  <header guid="{957AA30A-5B5F-4A17-AFB9-0A4620262B8E}" dateTime="2018-03-29T11:55:50" maxSheetId="3" userName="Morella Suarez Aveledo - consultant" r:id="rId215" minRId="780">
    <sheetIdMap count="2">
      <sheetId val="1"/>
      <sheetId val="2"/>
    </sheetIdMap>
  </header>
  <header guid="{71834363-3A72-4CC6-B3D1-DFC795E53D7F}" dateTime="2018-03-29T14:14:57" maxSheetId="3" userName="Morella Suarez Aveledo - consultant" r:id="rId216" minRId="781" maxRId="782">
    <sheetIdMap count="2">
      <sheetId val="1"/>
      <sheetId val="2"/>
    </sheetIdMap>
  </header>
  <header guid="{206C4CA6-CD00-4DE9-AA50-43F2D19A256D}" dateTime="2018-03-29T14:32:03" maxSheetId="3" userName="Morella Suarez Aveledo - consultant" r:id="rId217" minRId="783">
    <sheetIdMap count="2">
      <sheetId val="1"/>
      <sheetId val="2"/>
    </sheetIdMap>
  </header>
  <header guid="{E9F3C430-F00C-4A40-999A-7DA706885BB5}" dateTime="2018-03-29T14:46:11" maxSheetId="3" userName="Morella Suarez Aveledo - consultant" r:id="rId218" minRId="784">
    <sheetIdMap count="2">
      <sheetId val="1"/>
      <sheetId val="2"/>
    </sheetIdMap>
  </header>
  <header guid="{055381F5-6E72-40F3-9C64-502CF7A7C252}" dateTime="2018-03-29T16:50:37" maxSheetId="3" userName="Morella Suarez Aveledo - consultant" r:id="rId219" minRId="785" maxRId="786">
    <sheetIdMap count="2">
      <sheetId val="1"/>
      <sheetId val="2"/>
    </sheetIdMap>
  </header>
  <header guid="{BCF835A0-52EE-465F-833A-F295FF848ABC}" dateTime="2018-04-03T10:57:01" maxSheetId="3" userName="Yanet Salazar Gutierrezi - consultant" r:id="rId220" minRId="787" maxRId="788">
    <sheetIdMap count="2">
      <sheetId val="1"/>
      <sheetId val="2"/>
    </sheetIdMap>
  </header>
  <header guid="{DE3AD364-FCF7-485B-90C6-B1125FB99001}" dateTime="2018-04-03T11:47:39" maxSheetId="3" userName="Morella Suarez Aveledo - consultant" r:id="rId221" minRId="791" maxRId="792">
    <sheetIdMap count="2">
      <sheetId val="1"/>
      <sheetId val="2"/>
    </sheetIdMap>
  </header>
  <header guid="{32EAFC15-8944-4479-9C23-4A08FEE67AE3}" dateTime="2018-04-03T14:37:47" maxSheetId="3" userName="Morella Suarez Aveledo - consultant" r:id="rId222" minRId="793">
    <sheetIdMap count="2">
      <sheetId val="1"/>
      <sheetId val="2"/>
    </sheetIdMap>
  </header>
  <header guid="{F2996D33-3741-4C8B-A7CE-09E8493865E2}" dateTime="2018-04-03T14:37:57" maxSheetId="3" userName="Morella Suarez Aveledo - consultant" r:id="rId223" minRId="794">
    <sheetIdMap count="2">
      <sheetId val="1"/>
      <sheetId val="2"/>
    </sheetIdMap>
  </header>
  <header guid="{12EB1162-FBBE-4C1C-B126-33E65D20CC55}" dateTime="2018-04-03T16:11:18" maxSheetId="3" userName="Michel Desrochers-Consultant" r:id="rId224">
    <sheetIdMap count="2">
      <sheetId val="1"/>
      <sheetId val="2"/>
    </sheetIdMap>
  </header>
  <header guid="{B09C93E4-1081-43C7-BEB2-AB14096BA310}" dateTime="2018-04-03T16:11:47" maxSheetId="3" userName="Yanet Salazar Gutierrezi - consultant" r:id="rId225" minRId="797">
    <sheetIdMap count="2">
      <sheetId val="1"/>
      <sheetId val="2"/>
    </sheetIdMap>
  </header>
  <header guid="{7274FE6E-03AA-4929-9DB0-70FA334E71C5}" dateTime="2018-04-03T16:12:34" maxSheetId="3" userName="Yanet Salazar Gutierrezi - consultant" r:id="rId226" minRId="800">
    <sheetIdMap count="2">
      <sheetId val="1"/>
      <sheetId val="2"/>
    </sheetIdMap>
  </header>
  <header guid="{094F1D26-18F1-43B0-A765-EECAD66ABD43}" dateTime="2018-04-03T16:16:44" maxSheetId="3" userName="Morella Suarez Aveledo - consultant" r:id="rId227" minRId="801">
    <sheetIdMap count="2">
      <sheetId val="1"/>
      <sheetId val="2"/>
    </sheetIdMap>
  </header>
  <header guid="{1C8B2051-7CA0-40FB-8709-932EB0642A8D}" dateTime="2018-04-03T16:17:44" maxSheetId="3" userName="Morella Suarez Aveledo - consultant" r:id="rId228" minRId="802">
    <sheetIdMap count="2">
      <sheetId val="1"/>
      <sheetId val="2"/>
    </sheetIdMap>
  </header>
  <header guid="{E1EC0CE2-4AA8-4A71-A4E0-1F2D4C098362}" dateTime="2018-04-04T13:08:29" maxSheetId="3" userName="Morella Suarez Aveledo - consultant" r:id="rId229" minRId="803">
    <sheetIdMap count="2">
      <sheetId val="1"/>
      <sheetId val="2"/>
    </sheetIdMap>
  </header>
  <header guid="{69A50BAD-CF62-4DD3-B2B7-B3A48AE72EFB}" dateTime="2018-04-05T14:06:06" maxSheetId="3" userName="Morella Suarez Aveledo - consultant" r:id="rId230" minRId="804" maxRId="805">
    <sheetIdMap count="2">
      <sheetId val="1"/>
      <sheetId val="2"/>
    </sheetIdMap>
  </header>
  <header guid="{6EF74F84-A215-490B-AB7D-AFCF1D81A324}" dateTime="2018-04-05T14:06:46" maxSheetId="3" userName="Morella Suarez Aveledo - consultant" r:id="rId231" minRId="806">
    <sheetIdMap count="2">
      <sheetId val="1"/>
      <sheetId val="2"/>
    </sheetIdMap>
  </header>
  <header guid="{04BC2599-D2E6-47B3-849D-7CF3D3DE4C6A}" dateTime="2018-04-05T14:34:19" maxSheetId="3" userName="Morella Suarez Aveledo - consultant" r:id="rId232" minRId="807" maxRId="809">
    <sheetIdMap count="2">
      <sheetId val="1"/>
      <sheetId val="2"/>
    </sheetIdMap>
  </header>
  <header guid="{D951139E-7D3F-4AE9-A509-DD113BC70C4C}" dateTime="2018-04-05T14:54:34" maxSheetId="3" userName="Morella Suarez Aveledo - consultant" r:id="rId233" minRId="810" maxRId="812">
    <sheetIdMap count="2">
      <sheetId val="1"/>
      <sheetId val="2"/>
    </sheetIdMap>
  </header>
  <header guid="{720BB65F-D97B-41F7-B75F-A09ACC313D7D}" dateTime="2018-04-05T15:37:46" maxSheetId="3" userName="Morella Suarez Aveledo - consultant" r:id="rId234" minRId="813">
    <sheetIdMap count="2">
      <sheetId val="1"/>
      <sheetId val="2"/>
    </sheetIdMap>
  </header>
  <header guid="{7DE3C108-926D-4A53-BAC2-483922400F70}" dateTime="2018-04-05T15:38:14" maxSheetId="3" userName="Morella Suarez Aveledo - consultant" r:id="rId235" minRId="814">
    <sheetIdMap count="2">
      <sheetId val="1"/>
      <sheetId val="2"/>
    </sheetIdMap>
  </header>
  <header guid="{2105EC33-DEF2-4562-A050-7729B9D239D4}" dateTime="2018-04-06T08:59:01" maxSheetId="3" userName="Yanet Salazar Gutierrezi - consultant" r:id="rId236" minRId="815">
    <sheetIdMap count="2">
      <sheetId val="1"/>
      <sheetId val="2"/>
    </sheetIdMap>
  </header>
  <header guid="{81382730-83B4-40F5-A5E6-DD806878E117}" dateTime="2018-04-09T14:14:33" maxSheetId="3" userName="Sylvain Dionne - consultant" r:id="rId237" minRId="818">
    <sheetIdMap count="2">
      <sheetId val="1"/>
      <sheetId val="2"/>
    </sheetIdMap>
  </header>
  <header guid="{FCFB4B1C-0173-4D1D-9F79-FB8526E86DFA}" dateTime="2018-04-09T14:33:40" maxSheetId="3" userName="Sylvain Dionne - consultant" r:id="rId238" minRId="819">
    <sheetIdMap count="2">
      <sheetId val="1"/>
      <sheetId val="2"/>
    </sheetIdMap>
  </header>
  <header guid="{7F9E95B0-AF3C-4892-B881-3CBEBEA47D33}" dateTime="2018-04-09T15:10:16" maxSheetId="3" userName="Sylvain Dionne - consultant" r:id="rId239" minRId="820" maxRId="821">
    <sheetIdMap count="2">
      <sheetId val="1"/>
      <sheetId val="2"/>
    </sheetIdMap>
  </header>
  <header guid="{5F7814E7-D589-4EB8-833F-E99F41CCC0D3}" dateTime="2018-04-09T15:35:19" maxSheetId="3" userName="Tewfik Belattar - consultant" r:id="rId240" minRId="822">
    <sheetIdMap count="2">
      <sheetId val="1"/>
      <sheetId val="2"/>
    </sheetIdMap>
  </header>
  <header guid="{3CC62909-CFF0-4CE7-9251-049D17C28D6A}" dateTime="2018-04-09T15:47:29" maxSheetId="3" userName="Sylvain Dionne - consultant" r:id="rId241">
    <sheetIdMap count="2">
      <sheetId val="1"/>
      <sheetId val="2"/>
    </sheetIdMap>
  </header>
  <header guid="{0C138E63-CD41-4CA4-9A11-B5F3D6F9BECA}" dateTime="2018-04-09T16:07:04" maxSheetId="3" userName="Morella Suarez Aveledo - consultant" r:id="rId242" minRId="823">
    <sheetIdMap count="2">
      <sheetId val="1"/>
      <sheetId val="2"/>
    </sheetIdMap>
  </header>
  <header guid="{A043B7E4-141B-45A2-88D3-A63787F16F58}" dateTime="2018-04-09T16:12:23" maxSheetId="3" userName="Sylvain Dionne - consultant" r:id="rId243" minRId="826" maxRId="827">
    <sheetIdMap count="2">
      <sheetId val="1"/>
      <sheetId val="2"/>
    </sheetIdMap>
  </header>
  <header guid="{64E7CD2C-FAF1-45E0-B6F7-E21AC78E46DB}" dateTime="2018-04-09T16:42:09" maxSheetId="3" userName="Yanet Salazar Gutierrezi - consultant" r:id="rId244">
    <sheetIdMap count="2">
      <sheetId val="1"/>
      <sheetId val="2"/>
    </sheetIdMap>
  </header>
  <header guid="{2C69F5A5-E70E-49C1-986A-071527FE987F}" dateTime="2018-04-09T17:29:52" maxSheetId="3" userName="Yanet Salazar Gutierrezi - consultant" r:id="rId245" minRId="830" maxRId="832">
    <sheetIdMap count="2">
      <sheetId val="1"/>
      <sheetId val="2"/>
    </sheetIdMap>
  </header>
  <header guid="{C37D375F-C664-4BE2-AC6F-96CE63D665A7}" dateTime="2018-04-10T11:09:02" maxSheetId="3" userName="Sylvain Dionne - consultant" r:id="rId246" minRId="833">
    <sheetIdMap count="2">
      <sheetId val="1"/>
      <sheetId val="2"/>
    </sheetIdMap>
  </header>
  <header guid="{BDCA4677-C628-4C10-BAB2-AF74B4ABC520}" dateTime="2018-04-10T11:36:38" maxSheetId="3" userName="Morella Suarez Aveledo - consultant" r:id="rId247" minRId="834">
    <sheetIdMap count="2">
      <sheetId val="1"/>
      <sheetId val="2"/>
    </sheetIdMap>
  </header>
  <header guid="{EB9FF752-81F1-422E-BB84-76C8423BFC01}" dateTime="2018-04-10T11:59:05" maxSheetId="3" userName="Yanet Salazar Gutierrezi - consultant" r:id="rId248" minRId="837" maxRId="838">
    <sheetIdMap count="2">
      <sheetId val="1"/>
      <sheetId val="2"/>
    </sheetIdMap>
  </header>
  <header guid="{B52FF0DB-6BFB-4D24-9E1B-BF8E7A720CB2}" dateTime="2018-04-10T12:05:17" maxSheetId="3" userName="Merline Djouwe Meffeja- Consultant" r:id="rId249" minRId="839">
    <sheetIdMap count="2">
      <sheetId val="1"/>
      <sheetId val="2"/>
    </sheetIdMap>
  </header>
  <header guid="{66BDEAB0-4F42-42AA-80DE-FC17C8C70A8B}" dateTime="2018-04-10T12:06:43" maxSheetId="3" userName="Morella Suarez Aveledo - consultant" r:id="rId250" minRId="842">
    <sheetIdMap count="2">
      <sheetId val="1"/>
      <sheetId val="2"/>
    </sheetIdMap>
  </header>
  <header guid="{2E5889B2-D979-4C08-B07F-DC08CCE813DC}" dateTime="2018-04-10T15:18:39" maxSheetId="3" userName="Sylvain Dionne - consultant" r:id="rId251" minRId="845">
    <sheetIdMap count="2">
      <sheetId val="1"/>
      <sheetId val="2"/>
    </sheetIdMap>
  </header>
  <header guid="{F1111656-A099-4A59-9A2C-28CDBA079958}" dateTime="2018-04-10T15:37:55" maxSheetId="3" userName="Yanet Salazar Gutierrezi - consultant" r:id="rId252" minRId="846">
    <sheetIdMap count="2">
      <sheetId val="1"/>
      <sheetId val="2"/>
    </sheetIdMap>
  </header>
  <header guid="{ADDFDC7B-47C4-492E-AB00-F0C1BC0E7C8A}" dateTime="2018-04-10T16:45:01" maxSheetId="3" userName="Sylvain Dionne - consultant" r:id="rId253" minRId="847">
    <sheetIdMap count="2">
      <sheetId val="1"/>
      <sheetId val="2"/>
    </sheetIdMap>
  </header>
  <header guid="{D5309749-EB22-493B-8E63-107D171E124C}" dateTime="2018-04-10T18:00:26" maxSheetId="3" userName="Yanet Salazar Gutierrezi - consultant" r:id="rId254" minRId="848">
    <sheetIdMap count="2">
      <sheetId val="1"/>
      <sheetId val="2"/>
    </sheetIdMap>
  </header>
  <header guid="{D2901600-C667-49EC-BFAA-758535CAE494}" dateTime="2018-04-11T11:31:59" maxSheetId="3" userName="Sylvain Dionne - consultant" r:id="rId255" minRId="849">
    <sheetIdMap count="2">
      <sheetId val="1"/>
      <sheetId val="2"/>
    </sheetIdMap>
  </header>
  <header guid="{A0B326A1-3297-44EA-8D6E-D0EBFF6CF2CB}" dateTime="2018-04-11T16:22:52" maxSheetId="3" userName="Sylvain Dionne - consultant" r:id="rId256" minRId="852" maxRId="853">
    <sheetIdMap count="2">
      <sheetId val="1"/>
      <sheetId val="2"/>
    </sheetIdMap>
  </header>
  <header guid="{B92C89E9-1B67-43E5-AD06-43484F6F004F}" dateTime="2018-04-11T16:25:19" maxSheetId="3" userName="Sylvain Dionne - consultant" r:id="rId257" minRId="854" maxRId="856">
    <sheetIdMap count="2">
      <sheetId val="1"/>
      <sheetId val="2"/>
    </sheetIdMap>
  </header>
  <header guid="{CAAB13DA-99E7-44CF-BA12-52C781844A42}" dateTime="2018-04-11T18:09:38" maxSheetId="3" userName="Yanet Salazar Gutierrezi - consultant" r:id="rId258" minRId="857">
    <sheetIdMap count="2">
      <sheetId val="1"/>
      <sheetId val="2"/>
    </sheetIdMap>
  </header>
  <header guid="{4431847B-12C4-45B5-844F-9A149B6D82B9}" dateTime="2018-04-12T11:00:08" maxSheetId="3" userName="Tewfik Belattar - consultant" r:id="rId259">
    <sheetIdMap count="2">
      <sheetId val="1"/>
      <sheetId val="2"/>
    </sheetIdMap>
  </header>
  <header guid="{8240E763-1DE3-4E7A-A91B-8162CBE79C8A}" dateTime="2018-04-12T11:14:59" maxSheetId="4" userName="Yanet Salazar Gutierrezi - consultant" r:id="rId260" minRId="860" maxRId="1027">
    <sheetIdMap count="3">
      <sheetId val="1"/>
      <sheetId val="3"/>
      <sheetId val="2"/>
    </sheetIdMap>
  </header>
  <header guid="{567BA544-EC73-4F0A-A13D-9E1E67B098A1}" dateTime="2018-04-12T12:14:23" maxSheetId="4" userName="Tewfik Belattar - consultant" r:id="rId261">
    <sheetIdMap count="3">
      <sheetId val="1"/>
      <sheetId val="3"/>
      <sheetId val="2"/>
    </sheetIdMap>
  </header>
  <header guid="{2EE0AAD0-59CA-48E0-94DB-F87B6CCCC40B}" dateTime="2018-04-12T12:22:34" maxSheetId="4" userName="Tewfik Belattar - consultant" r:id="rId262" minRId="1030">
    <sheetIdMap count="3">
      <sheetId val="1"/>
      <sheetId val="3"/>
      <sheetId val="2"/>
    </sheetIdMap>
  </header>
  <header guid="{39BF22A5-2198-4E23-994C-1226B3B2CD6B}" dateTime="2018-04-12T12:23:09" maxSheetId="4" userName="Tewfik Belattar - consultant" r:id="rId263">
    <sheetIdMap count="3">
      <sheetId val="1"/>
      <sheetId val="3"/>
      <sheetId val="2"/>
    </sheetIdMap>
  </header>
  <header guid="{AD9FBACB-2A13-4220-B0F0-8B0B17FCA87B}" dateTime="2018-04-12T13:24:26" maxSheetId="4" userName="Tewfik Belattar - consultant" r:id="rId264">
    <sheetIdMap count="3">
      <sheetId val="1"/>
      <sheetId val="3"/>
      <sheetId val="2"/>
    </sheetIdMap>
  </header>
  <header guid="{952B0389-E37A-4908-B7C0-4AA9B3542A9F}" dateTime="2018-04-12T13:33:13" maxSheetId="4" userName="Tewfik Belattar - consultant" r:id="rId265">
    <sheetIdMap count="3">
      <sheetId val="1"/>
      <sheetId val="3"/>
      <sheetId val="2"/>
    </sheetIdMap>
  </header>
  <header guid="{76D36469-161E-465E-AD17-5704474A15B6}" dateTime="2018-04-12T13:37:50" maxSheetId="4" userName="Tewfik Belattar - consultant" r:id="rId266">
    <sheetIdMap count="3">
      <sheetId val="1"/>
      <sheetId val="3"/>
      <sheetId val="2"/>
    </sheetIdMap>
  </header>
  <header guid="{7BA84CA7-77A5-4102-B2E4-B354B6CFC8CE}" dateTime="2018-04-12T13:41:09" maxSheetId="4" userName="Tewfik Belattar - consultant" r:id="rId267">
    <sheetIdMap count="3">
      <sheetId val="1"/>
      <sheetId val="3"/>
      <sheetId val="2"/>
    </sheetIdMap>
  </header>
  <header guid="{319D3C19-E33F-4A28-AA6B-0A09FF611B38}" dateTime="2018-04-12T13:48:22" maxSheetId="4" userName="Tewfik Belattar - consultant" r:id="rId268">
    <sheetIdMap count="3">
      <sheetId val="1"/>
      <sheetId val="3"/>
      <sheetId val="2"/>
    </sheetIdMap>
  </header>
  <header guid="{49A69820-B1DB-4573-85C0-E79BF391995B}" dateTime="2018-04-12T13:48:38" maxSheetId="4" userName="Tewfik Belattar - consultant" r:id="rId269">
    <sheetIdMap count="3">
      <sheetId val="1"/>
      <sheetId val="3"/>
      <sheetId val="2"/>
    </sheetIdMap>
  </header>
  <header guid="{E9383600-1474-430C-80DA-25CD36888E45}" dateTime="2018-04-12T14:09:22" maxSheetId="4" userName="Tewfik Belattar - consultant" r:id="rId270">
    <sheetIdMap count="3">
      <sheetId val="1"/>
      <sheetId val="3"/>
      <sheetId val="2"/>
    </sheetIdMap>
  </header>
  <header guid="{894968F1-3325-4429-ADB1-310446EDBB36}" dateTime="2018-04-12T14:33:19" maxSheetId="4" userName="Tewfik Belattar - consultant" r:id="rId271">
    <sheetIdMap count="3">
      <sheetId val="1"/>
      <sheetId val="3"/>
      <sheetId val="2"/>
    </sheetIdMap>
  </header>
  <header guid="{EB5FD570-441E-4DF1-B050-A3F641404FEB}" dateTime="2018-04-12T14:33:42" maxSheetId="4" userName="Tewfik Belattar - consultant" r:id="rId272">
    <sheetIdMap count="3">
      <sheetId val="1"/>
      <sheetId val="3"/>
      <sheetId val="2"/>
    </sheetIdMap>
  </header>
  <header guid="{E9FE46FB-1F59-49CB-BD04-7623BFDF972C}" dateTime="2018-04-12T16:06:23" maxSheetId="4" userName="Sylvain Dionne - consultant" r:id="rId273" minRId="1031">
    <sheetIdMap count="3">
      <sheetId val="1"/>
      <sheetId val="3"/>
      <sheetId val="2"/>
    </sheetIdMap>
  </header>
  <header guid="{08C41A3A-34F0-4B30-B62F-F23629B0D89C}" dateTime="2018-04-12T16:42:30" maxSheetId="4" userName="Sylvain Dionne - consultant" r:id="rId274" minRId="1032">
    <sheetIdMap count="3">
      <sheetId val="1"/>
      <sheetId val="3"/>
      <sheetId val="2"/>
    </sheetIdMap>
  </header>
  <header guid="{34452DB9-1241-47BA-9530-70EBAA43257D}" dateTime="2018-04-13T13:30:49" maxSheetId="4" userName="Tewfik Belattar - consultant" r:id="rId275">
    <sheetIdMap count="3">
      <sheetId val="1"/>
      <sheetId val="3"/>
      <sheetId val="2"/>
    </sheetIdMap>
  </header>
  <header guid="{4C18BFA9-CAB9-48D4-8BAA-F8C652B65D25}" dateTime="2018-04-13T13:33:22" maxSheetId="4" userName="Tewfik Belattar - consultant" r:id="rId276" minRId="1035" maxRId="1046">
    <sheetIdMap count="3">
      <sheetId val="1"/>
      <sheetId val="3"/>
      <sheetId val="2"/>
    </sheetIdMap>
  </header>
  <header guid="{1E15FDD0-3DE2-4A98-82A9-B5DAB298BCB4}" dateTime="2018-04-13T16:21:55" maxSheetId="4" userName="Sylvain Dionne - consultant" r:id="rId277" minRId="1047">
    <sheetIdMap count="3">
      <sheetId val="1"/>
      <sheetId val="3"/>
      <sheetId val="2"/>
    </sheetIdMap>
  </header>
  <header guid="{1091B1B2-FB82-4117-8C8C-56EB658FF394}" dateTime="2018-04-16T08:13:22" maxSheetId="4" userName="Tewfik Belattar - consultant" r:id="rId278">
    <sheetIdMap count="3">
      <sheetId val="1"/>
      <sheetId val="3"/>
      <sheetId val="2"/>
    </sheetIdMap>
  </header>
  <header guid="{0C2FCB0E-47AE-4408-B112-E17DBF2DF60D}" dateTime="2018-04-16T08:15:07" maxSheetId="4" userName="Tewfik Belattar - consultant" r:id="rId279">
    <sheetIdMap count="3">
      <sheetId val="1"/>
      <sheetId val="3"/>
      <sheetId val="2"/>
    </sheetIdMap>
  </header>
  <header guid="{6EE7C1C2-C70B-4FA9-8A3F-622669E4B178}" dateTime="2018-04-16T08:18:23" maxSheetId="4" userName="Tewfik Belattar - consultant" r:id="rId280">
    <sheetIdMap count="3">
      <sheetId val="1"/>
      <sheetId val="3"/>
      <sheetId val="2"/>
    </sheetIdMap>
  </header>
  <header guid="{D9EE7A4D-FC74-4563-8C46-E3ABB6E731BB}" dateTime="2018-04-16T08:30:21" maxSheetId="4" userName="Tewfik Belattar - consultant" r:id="rId281" minRId="1050">
    <sheetIdMap count="3">
      <sheetId val="1"/>
      <sheetId val="3"/>
      <sheetId val="2"/>
    </sheetIdMap>
  </header>
  <header guid="{876DE482-A2EB-4792-8DBD-74DFCFF21DB4}" dateTime="2018-04-16T10:20:05" maxSheetId="4" userName="Tewfik Belattar - consultant" r:id="rId282">
    <sheetIdMap count="3">
      <sheetId val="1"/>
      <sheetId val="3"/>
      <sheetId val="2"/>
    </sheetIdMap>
  </header>
  <header guid="{0BF62FDE-BBA6-4044-81BB-4AE3778CD92F}" dateTime="2018-04-16T10:20:24" maxSheetId="4" userName="Tewfik Belattar - consultant" r:id="rId283">
    <sheetIdMap count="3">
      <sheetId val="1"/>
      <sheetId val="3"/>
      <sheetId val="2"/>
    </sheetIdMap>
  </header>
  <header guid="{7E97F5AC-2621-4702-8038-54D218E217B2}" dateTime="2018-04-16T12:20:14" maxSheetId="4" userName="Yanet Salazar Gutierrezi - consultant" r:id="rId284">
    <sheetIdMap count="3">
      <sheetId val="1"/>
      <sheetId val="3"/>
      <sheetId val="2"/>
    </sheetIdMap>
  </header>
  <header guid="{821EC538-BEEC-417B-9228-233DC88A1B82}" dateTime="2018-04-17T16:17:28" maxSheetId="4" userName="Yanet Salazar Gutierrezi - consultant" r:id="rId285">
    <sheetIdMap count="3">
      <sheetId val="1"/>
      <sheetId val="3"/>
      <sheetId val="2"/>
    </sheetIdMap>
  </header>
  <header guid="{320883C2-A276-41DC-9EE1-E377143EAD6F}" dateTime="2018-04-19T17:12:45" maxSheetId="4" userName="Yanet Salazar Gutierrezi - consultant" r:id="rId286">
    <sheetIdMap count="3">
      <sheetId val="1"/>
      <sheetId val="3"/>
      <sheetId val="2"/>
    </sheetIdMap>
  </header>
  <header guid="{F3DD1753-3C5B-4681-A7B2-E5044F9FF123}" dateTime="2018-04-20T12:56:42" maxSheetId="4" userName="Sylvain Dionne - consultant" r:id="rId287" minRId="1061">
    <sheetIdMap count="3">
      <sheetId val="1"/>
      <sheetId val="3"/>
      <sheetId val="2"/>
    </sheetIdMap>
  </header>
  <header guid="{1A61527D-0945-4EBA-9C5E-72D5CF7FA733}" dateTime="2018-04-20T13:27:41" maxSheetId="4" userName="Sylvain Dionne - consultant" r:id="rId288" minRId="1064" maxRId="1066">
    <sheetIdMap count="3">
      <sheetId val="1"/>
      <sheetId val="3"/>
      <sheetId val="2"/>
    </sheetIdMap>
  </header>
  <header guid="{0764B57F-6ECD-46E2-8891-357133DD4E5F}" dateTime="2018-04-26T15:18:45" maxSheetId="4" userName="Tewfik Belattar - consultant" r:id="rId289">
    <sheetIdMap count="3">
      <sheetId val="1"/>
      <sheetId val="3"/>
      <sheetId val="2"/>
    </sheetIdMap>
  </header>
  <header guid="{925D5354-9C4E-463E-8851-7AB2A010BCEF}" dateTime="2018-04-26T15:18:52" maxSheetId="4" userName="Yanet Salazar Gutierrezi - consultant" r:id="rId290">
    <sheetIdMap count="3">
      <sheetId val="1"/>
      <sheetId val="3"/>
      <sheetId val="2"/>
    </sheetIdMap>
  </header>
  <header guid="{F73E52DF-8F37-476E-BBFB-64C93FB8F016}" dateTime="2018-04-26T15:38:44" maxSheetId="4" userName="Tewfik Belattar - consultant" r:id="rId291">
    <sheetIdMap count="3">
      <sheetId val="1"/>
      <sheetId val="3"/>
      <sheetId val="2"/>
    </sheetIdMap>
  </header>
  <header guid="{C987B388-1086-4526-960F-CE34F159BCCE}" dateTime="2018-04-26T20:31:33" maxSheetId="4" userName="Titcho" r:id="rId292">
    <sheetIdMap count="3">
      <sheetId val="1"/>
      <sheetId val="3"/>
      <sheetId val="2"/>
    </sheetIdMap>
  </header>
  <header guid="{3A186379-DFC5-446E-A21E-E8188BCB6DF2}" dateTime="2018-04-26T21:22:45" maxSheetId="4" userName="Titcho" r:id="rId293">
    <sheetIdMap count="3">
      <sheetId val="1"/>
      <sheetId val="3"/>
      <sheetId val="2"/>
    </sheetIdMap>
  </header>
  <header guid="{35925D2D-8017-4B13-933B-30EFBFD33C61}" dateTime="2018-04-26T21:31:23" maxSheetId="4" userName="Titcho" r:id="rId294">
    <sheetIdMap count="3">
      <sheetId val="1"/>
      <sheetId val="3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9" sId="1">
    <oc r="H3" t="inlineStr">
      <is>
        <t>en validation</t>
      </is>
    </oc>
    <nc r="H3" t="inlineStr">
      <is>
        <t>validé</t>
      </is>
    </nc>
  </rcc>
  <rcv guid="{4FFDB21D-6F85-4220-9655-59F3EBB9AFD8}" action="delete"/>
  <rdn rId="0" localSheetId="1" customView="1" name="Z_4FFDB21D_6F85_4220_9655_59F3EBB9AFD8_.wvu.FilterData" hidden="1" oldHidden="1">
    <formula>'Suivi Redaction CDTF'!$A$1:$N$42</formula>
    <oldFormula>'Suivi Redaction CDTF'!$A$1:$N$42</oldFormula>
  </rdn>
  <rdn rId="0" localSheetId="2" customView="1" name="Z_4FFDB21D_6F85_4220_9655_59F3EBB9AFD8_.wvu.FilterData" hidden="1" oldHidden="1">
    <formula>'CUs &amp; CDT'!$A$1:$E$269</formula>
    <oldFormula>'CUs &amp; CDT'!$A$1:$E$269</oldFormula>
  </rdn>
  <rcv guid="{4FFDB21D-6F85-4220-9655-59F3EBB9AFD8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>
    <dxf>
      <fill>
        <patternFill patternType="none">
          <bgColor auto="1"/>
        </patternFill>
      </fill>
    </dxf>
  </rfmt>
  <rfmt sheetId="1" sqref="B7">
    <dxf>
      <fill>
        <patternFill patternType="solid">
          <bgColor rgb="FF00B0F0"/>
        </patternFill>
      </fill>
    </dxf>
  </rfmt>
  <rfmt sheetId="3" sqref="B5">
    <dxf>
      <fill>
        <patternFill patternType="solid">
          <bgColor rgb="FF00B0F0"/>
        </patternFill>
      </fill>
    </dxf>
  </rfmt>
  <rfmt sheetId="1" sqref="B7">
    <dxf>
      <fill>
        <patternFill>
          <bgColor rgb="FFFFFF00"/>
        </patternFill>
      </fill>
    </dxf>
  </rfmt>
  <rfmt sheetId="3" sqref="B5">
    <dxf>
      <fill>
        <patternFill>
          <bgColor rgb="FFFFFF00"/>
        </patternFill>
      </fill>
    </dxf>
  </rfmt>
  <rfmt sheetId="3" sqref="B6">
    <dxf>
      <fill>
        <patternFill patternType="solid">
          <bgColor rgb="FFFFFF00"/>
        </patternFill>
      </fill>
    </dxf>
  </rfmt>
  <rfmt sheetId="1" sqref="B10">
    <dxf>
      <fill>
        <patternFill patternType="solid">
          <bgColor rgb="FFFFFF00"/>
        </patternFill>
      </fill>
    </dxf>
  </rfmt>
  <rfmt sheetId="1" sqref="B12">
    <dxf>
      <fill>
        <patternFill patternType="solid">
          <bgColor rgb="FF00B0F0"/>
        </patternFill>
      </fill>
    </dxf>
  </rfmt>
  <rfmt sheetId="1" sqref="B12">
    <dxf>
      <fill>
        <patternFill>
          <bgColor rgb="FFFFFF00"/>
        </patternFill>
      </fill>
    </dxf>
  </rfmt>
  <rfmt sheetId="3" sqref="B4">
    <dxf>
      <fill>
        <patternFill patternType="solid">
          <bgColor rgb="FF00B0F0"/>
        </patternFill>
      </fill>
    </dxf>
  </rfmt>
  <rfmt sheetId="3" sqref="B8">
    <dxf>
      <fill>
        <patternFill patternType="solid">
          <bgColor rgb="FFFFFF00"/>
        </patternFill>
      </fill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2" sId="1">
    <nc r="R4" t="inlineStr">
      <is>
        <t>Oui</t>
      </is>
    </nc>
  </rcc>
  <rfmt sheetId="1" sqref="R23 R25:R27 R29:R33">
    <dxf>
      <fill>
        <patternFill patternType="none">
          <bgColor auto="1"/>
        </patternFill>
      </fill>
    </dxf>
  </rfmt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84:B208">
    <dxf>
      <protection locked="0"/>
    </dxf>
  </rfmt>
  <rfmt sheetId="2" sqref="B184:B208">
    <dxf>
      <protection locked="1"/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3" sId="1">
    <oc r="H9" t="inlineStr">
      <is>
        <t>en validation</t>
      </is>
    </oc>
    <nc r="H9" t="inlineStr">
      <is>
        <t>validé</t>
      </is>
    </nc>
  </rcc>
  <rcv guid="{864067C5-C5BC-492F-AE56-F6CF45391CE0}" action="delete"/>
  <rdn rId="0" localSheetId="1" customView="1" name="Z_864067C5_C5BC_492F_AE56_F6CF45391CE0_.wvu.FilterData" hidden="1" oldHidden="1">
    <formula>'Suivi Redaction CDTF'!$A$1:$N$42</formula>
    <oldFormula>'Suivi Redaction CDTF'!$A$1:$N$42</oldFormula>
  </rdn>
  <rdn rId="0" localSheetId="2" customView="1" name="Z_864067C5_C5BC_492F_AE56_F6CF45391CE0_.wvu.FilterData" hidden="1" oldHidden="1">
    <formula>'CUs &amp; CDT'!$A$1:$E$269</formula>
    <oldFormula>'CUs &amp; CDT'!$A$1:$E$269</oldFormula>
  </rdn>
  <rcv guid="{864067C5-C5BC-492F-AE56-F6CF45391CE0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6" sId="1">
    <oc r="L2">
      <v>34</v>
    </oc>
    <nc r="L2">
      <v>45</v>
    </nc>
  </rcc>
  <rcc rId="827" sId="1">
    <oc r="H2" t="inlineStr">
      <is>
        <t>débuté</t>
      </is>
    </oc>
    <nc r="H2" t="inlineStr">
      <is>
        <t>en validation</t>
      </is>
    </nc>
  </rcc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0" sId="1">
    <nc r="K16" t="inlineStr">
      <is>
        <t>Yanet</t>
      </is>
    </nc>
  </rcc>
  <rcc rId="831" sId="1">
    <nc r="K7" t="inlineStr">
      <is>
        <t>Yanet</t>
      </is>
    </nc>
  </rcc>
  <rcc rId="832" sId="1">
    <nc r="K8" t="inlineStr">
      <is>
        <t>Yanet</t>
      </is>
    </nc>
  </rcc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" sId="1">
    <oc r="L2">
      <v>45</v>
    </oc>
    <nc r="L2">
      <v>52</v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4" sId="1">
    <oc r="H19" t="inlineStr">
      <is>
        <t>en validation</t>
      </is>
    </oc>
    <nc r="H19" t="inlineStr">
      <is>
        <t>validé</t>
      </is>
    </nc>
  </rcc>
  <rcv guid="{864067C5-C5BC-492F-AE56-F6CF45391CE0}" action="delete"/>
  <rdn rId="0" localSheetId="1" customView="1" name="Z_864067C5_C5BC_492F_AE56_F6CF45391CE0_.wvu.FilterData" hidden="1" oldHidden="1">
    <formula>'Suivi Redaction CDTF'!$A$1:$N$42</formula>
    <oldFormula>'Suivi Redaction CDTF'!$A$1:$N$42</oldFormula>
  </rdn>
  <rdn rId="0" localSheetId="2" customView="1" name="Z_864067C5_C5BC_492F_AE56_F6CF45391CE0_.wvu.FilterData" hidden="1" oldHidden="1">
    <formula>'CUs &amp; CDT'!$A$1:$E$269</formula>
    <oldFormula>'CUs &amp; CDT'!$A$1:$E$269</oldFormula>
  </rdn>
  <rcv guid="{864067C5-C5BC-492F-AE56-F6CF45391CE0}" action="add"/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7" sId="1">
    <oc r="H7" t="inlineStr">
      <is>
        <t>en validation</t>
      </is>
    </oc>
    <nc r="H7" t="inlineStr">
      <is>
        <t>validé</t>
      </is>
    </nc>
  </rcc>
  <rcc rId="838" sId="1">
    <oc r="H8" t="inlineStr">
      <is>
        <t>en validation</t>
      </is>
    </oc>
    <nc r="H8" t="inlineStr">
      <is>
        <t>validé</t>
      </is>
    </nc>
  </rcc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9" sId="1">
    <oc r="K3" t="inlineStr">
      <is>
        <t>Merline</t>
      </is>
    </oc>
    <nc r="K3"/>
  </rcc>
  <rcv guid="{86961DA7-8A12-449E-AD81-3D1F6FF45B0E}" action="delete"/>
  <rdn rId="0" localSheetId="1" customView="1" name="Z_86961DA7_8A12_449E_AD81_3D1F6FF45B0E_.wvu.FilterData" hidden="1" oldHidden="1">
    <formula>'Suivi Redaction CDTF'!$A$1:$N$42</formula>
    <oldFormula>'Suivi Redaction CDTF'!$A$1:$N$42</oldFormula>
  </rdn>
  <rdn rId="0" localSheetId="2" customView="1" name="Z_86961DA7_8A12_449E_AD81_3D1F6FF45B0E_.wvu.FilterData" hidden="1" oldHidden="1">
    <formula>'CUs &amp; CDT'!$A$1:$E$269</formula>
    <oldFormula>'CUs &amp; CDT'!$A$1:$E$269</oldFormula>
  </rdn>
  <rcv guid="{86961DA7-8A12-449E-AD81-3D1F6FF45B0E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>
    <dxf>
      <fill>
        <patternFill patternType="solid">
          <bgColor theme="4" tint="0.39997558519241921"/>
        </patternFill>
      </fill>
    </dxf>
  </rfmt>
  <rfmt sheetId="1" sqref="B6">
    <dxf>
      <fill>
        <patternFill>
          <bgColor rgb="FFFFFF00"/>
        </patternFill>
      </fill>
    </dxf>
  </rfmt>
  <rfmt sheetId="3" sqref="B4">
    <dxf>
      <fill>
        <patternFill>
          <bgColor rgb="FFFFFF00"/>
        </patternFill>
      </fill>
    </dxf>
  </rfmt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2" sId="1">
    <nc r="K18" t="inlineStr">
      <is>
        <t>Morella</t>
      </is>
    </nc>
  </rcc>
  <rcv guid="{864067C5-C5BC-492F-AE56-F6CF45391CE0}" action="delete"/>
  <rdn rId="0" localSheetId="1" customView="1" name="Z_864067C5_C5BC_492F_AE56_F6CF45391CE0_.wvu.FilterData" hidden="1" oldHidden="1">
    <formula>'Suivi Redaction CDTF'!$A$1:$N$42</formula>
    <oldFormula>'Suivi Redaction CDTF'!$A$1:$N$42</oldFormula>
  </rdn>
  <rdn rId="0" localSheetId="2" customView="1" name="Z_864067C5_C5BC_492F_AE56_F6CF45391CE0_.wvu.FilterData" hidden="1" oldHidden="1">
    <formula>'CUs &amp; CDT'!$A$1:$E$269</formula>
    <oldFormula>'CUs &amp; CDT'!$A$1:$E$269</oldFormula>
  </rdn>
  <rcv guid="{864067C5-C5BC-492F-AE56-F6CF45391CE0}" action="add"/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5" sId="1">
    <oc r="L3">
      <v>8</v>
    </oc>
    <nc r="L3">
      <v>9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6" sId="1">
    <oc r="H16" t="inlineStr">
      <is>
        <t>en validation</t>
      </is>
    </oc>
    <nc r="H16" t="inlineStr">
      <is>
        <t>validé</t>
      </is>
    </nc>
  </rcc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7" sId="1">
    <nc r="K3" t="inlineStr">
      <is>
        <t>Sylvain</t>
      </is>
    </nc>
  </rcc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8" sId="1">
    <nc r="K2" t="inlineStr">
      <is>
        <t>Yanet</t>
      </is>
    </nc>
  </rcc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9">
    <dxf>
      <fill>
        <patternFill patternType="solid">
          <bgColor rgb="FFFFFF00"/>
        </patternFill>
      </fill>
    </dxf>
  </rfmt>
  <rfmt sheetId="1" sqref="B13">
    <dxf>
      <fill>
        <patternFill patternType="solid">
          <bgColor rgb="FFFFFF00"/>
        </patternFill>
      </fill>
    </dxf>
  </rfmt>
  <rfmt sheetId="3" sqref="B10">
    <dxf>
      <fill>
        <patternFill patternType="solid">
          <bgColor rgb="FF00B0F0"/>
        </patternFill>
      </fill>
    </dxf>
  </rfmt>
  <rfmt sheetId="1" sqref="B14">
    <dxf>
      <fill>
        <patternFill patternType="solid">
          <bgColor rgb="FF00B0F0"/>
        </patternFill>
      </fill>
    </dxf>
  </rfmt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4">
    <dxf>
      <fill>
        <patternFill>
          <bgColor rgb="FFFFFF00"/>
        </patternFill>
      </fill>
    </dxf>
  </rfmt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10">
    <dxf>
      <fill>
        <patternFill>
          <bgColor rgb="FFFFFF00"/>
        </patternFill>
      </fill>
    </dxf>
  </rfmt>
  <rfmt sheetId="3" sqref="B11">
    <dxf>
      <fill>
        <patternFill patternType="solid">
          <bgColor rgb="FF00B0F0"/>
        </patternFill>
      </fill>
    </dxf>
  </rfmt>
  <rfmt sheetId="1" sqref="B15">
    <dxf>
      <fill>
        <patternFill patternType="solid">
          <bgColor rgb="FF00B0F0"/>
        </patternFill>
      </fill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5">
    <dxf>
      <fill>
        <patternFill>
          <bgColor rgb="FFFFFF00"/>
        </patternFill>
      </fill>
    </dxf>
  </rfmt>
  <rfmt sheetId="3" sqref="B11">
    <dxf>
      <fill>
        <patternFill>
          <bgColor rgb="FFFFFF00"/>
        </patternFill>
      </fill>
    </dxf>
  </rfmt>
  <rfmt sheetId="3" sqref="B12">
    <dxf>
      <fill>
        <patternFill patternType="solid">
          <bgColor rgb="FF00B0F0"/>
        </patternFill>
      </fill>
    </dxf>
  </rfmt>
  <rfmt sheetId="1" sqref="B16">
    <dxf>
      <fill>
        <patternFill patternType="solid">
          <bgColor rgb="FF00B0F0"/>
        </patternFill>
      </fill>
    </dxf>
  </rfmt>
  <rfmt sheetId="1" sqref="B16">
    <dxf>
      <fill>
        <patternFill>
          <bgColor rgb="FFFFFF00"/>
        </patternFill>
      </fill>
    </dxf>
  </rfmt>
  <rfmt sheetId="3" sqref="B12">
    <dxf>
      <fill>
        <patternFill>
          <bgColor rgb="FFFFFF00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13">
    <dxf>
      <fill>
        <patternFill patternType="solid">
          <bgColor rgb="FF00B0F0"/>
        </patternFill>
      </fill>
    </dxf>
  </rfmt>
  <rfmt sheetId="1" sqref="B17">
    <dxf>
      <fill>
        <patternFill patternType="solid">
          <bgColor rgb="FF00B0F0"/>
        </patternFill>
      </fill>
    </dxf>
  </rfmt>
  <rfmt sheetId="1" sqref="B17">
    <dxf>
      <fill>
        <patternFill>
          <bgColor rgb="FFFFFF00"/>
        </patternFill>
      </fill>
    </dxf>
  </rfmt>
  <rfmt sheetId="3" sqref="B13">
    <dxf>
      <fill>
        <patternFill>
          <bgColor rgb="FFFFFF00"/>
        </patternFill>
      </fill>
    </dxf>
  </rfmt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1">
    <dxf>
      <fill>
        <patternFill patternType="solid">
          <bgColor rgb="FF00B0F0"/>
        </patternFill>
      </fill>
    </dxf>
  </rfmt>
  <rfmt sheetId="3" sqref="B7">
    <dxf>
      <fill>
        <patternFill patternType="solid">
          <bgColor rgb="FF00B0F0"/>
        </patternFill>
      </fill>
    </dxf>
  </rfmt>
  <rfmt sheetId="3" sqref="B7">
    <dxf>
      <fill>
        <patternFill>
          <bgColor rgb="FFFFFF00"/>
        </patternFill>
      </fill>
    </dxf>
  </rfmt>
  <rfmt sheetId="1" sqref="B11">
    <dxf>
      <fill>
        <patternFill>
          <bgColor rgb="FFFFFF00"/>
        </patternFill>
      </fill>
    </dxf>
  </rfmt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14">
    <dxf>
      <fill>
        <patternFill patternType="solid">
          <bgColor rgb="FFFFFF00"/>
        </patternFill>
      </fill>
    </dxf>
  </rfmt>
  <rfmt sheetId="3" sqref="B14">
    <dxf>
      <fill>
        <patternFill>
          <bgColor rgb="FF00B0F0"/>
        </patternFill>
      </fill>
    </dxf>
  </rfmt>
  <rfmt sheetId="1" sqref="B18">
    <dxf>
      <fill>
        <patternFill patternType="solid">
          <bgColor rgb="FF00B0F0"/>
        </patternFill>
      </fill>
    </dxf>
  </rfmt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1" sId="1">
    <oc r="L41">
      <v>20</v>
    </oc>
    <nc r="L41">
      <v>50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2" sId="1">
    <oc r="H41" t="inlineStr">
      <is>
        <t>en validation</t>
      </is>
    </oc>
    <nc r="H41" t="inlineStr">
      <is>
        <t>validé</t>
      </is>
    </nc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8">
    <dxf>
      <fill>
        <patternFill>
          <bgColor rgb="FFFFFF00"/>
        </patternFill>
      </fill>
    </dxf>
  </rfmt>
  <rfmt sheetId="3" sqref="B14">
    <dxf>
      <fill>
        <patternFill>
          <bgColor rgb="FFFFFF00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35" sId="1">
    <nc r="R3" t="inlineStr">
      <is>
        <t>Oui</t>
      </is>
    </nc>
  </rcc>
  <rcc rId="1036" sId="1">
    <nc r="R6" t="inlineStr">
      <is>
        <t>Oui</t>
      </is>
    </nc>
  </rcc>
  <rcc rId="1037" sId="1">
    <nc r="R7" t="inlineStr">
      <is>
        <t>Oui</t>
      </is>
    </nc>
  </rcc>
  <rcc rId="1038" sId="1">
    <nc r="R10" t="inlineStr">
      <is>
        <t>Oui</t>
      </is>
    </nc>
  </rcc>
  <rcc rId="1039" sId="1">
    <nc r="R11" t="inlineStr">
      <is>
        <t>Oui</t>
      </is>
    </nc>
  </rcc>
  <rcc rId="1040" sId="1">
    <nc r="R12" t="inlineStr">
      <is>
        <t>Oui</t>
      </is>
    </nc>
  </rcc>
  <rcc rId="1041" sId="1">
    <nc r="R13" t="inlineStr">
      <is>
        <t>Oui</t>
      </is>
    </nc>
  </rcc>
  <rcc rId="1042" sId="1">
    <nc r="R14" t="inlineStr">
      <is>
        <t>Oui</t>
      </is>
    </nc>
  </rcc>
  <rcc rId="1043" sId="1">
    <nc r="R15" t="inlineStr">
      <is>
        <t>Oui</t>
      </is>
    </nc>
  </rcc>
  <rcc rId="1044" sId="1">
    <nc r="R16" t="inlineStr">
      <is>
        <t>Oui</t>
      </is>
    </nc>
  </rcc>
  <rcc rId="1045" sId="1">
    <nc r="R17" t="inlineStr">
      <is>
        <t>Oui</t>
      </is>
    </nc>
  </rcc>
  <rcc rId="1046" sId="1">
    <nc r="R18" t="inlineStr">
      <is>
        <t>Oui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7" sId="1">
    <oc r="H20" t="inlineStr">
      <is>
        <t>en validation</t>
      </is>
    </oc>
    <nc r="H20" t="inlineStr">
      <is>
        <t>validé</t>
      </is>
    </nc>
  </rcc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9">
    <dxf>
      <fill>
        <patternFill patternType="solid">
          <bgColor rgb="FF00B0F0"/>
        </patternFill>
      </fill>
    </dxf>
  </rfmt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15">
    <dxf>
      <fill>
        <patternFill patternType="solid">
          <bgColor rgb="FF00B0F0"/>
        </patternFill>
      </fill>
    </dxf>
  </rfmt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9">
    <dxf>
      <fill>
        <patternFill patternType="none">
          <bgColor auto="1"/>
        </patternFill>
      </fill>
    </dxf>
  </rfmt>
  <rfmt sheetId="1" sqref="B19">
    <dxf>
      <fill>
        <patternFill patternType="solid">
          <bgColor rgb="FFFFFF00"/>
        </patternFill>
      </fill>
    </dxf>
  </rfmt>
  <rcc rId="1050" sId="1">
    <nc r="R19" t="inlineStr">
      <is>
        <t>Oui</t>
      </is>
    </nc>
  </rcc>
  <rfmt sheetId="3" sqref="B15">
    <dxf>
      <fill>
        <patternFill>
          <bgColor rgb="FFFFFF00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CDTF'!$A$1:$R$42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4">
    <dxf>
      <fill>
        <patternFill patternType="none">
          <bgColor auto="1"/>
        </patternFill>
      </fill>
    </dxf>
  </rfmt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">
    <dxf>
      <fill>
        <patternFill patternType="none">
          <bgColor auto="1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CDTF'!$A$1:$R$42</formula>
    <oldFormula>'Suivi Redaction CDTF'!$A$1:$R$42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">
    <dxf>
      <fill>
        <patternFill patternType="solid">
          <bgColor rgb="FFFF0000"/>
        </patternFill>
      </fill>
    </dxf>
  </rfmt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>
    <dxf>
      <fill>
        <patternFill>
          <bgColor rgb="FFFF0000"/>
        </patternFill>
      </fill>
    </dxf>
  </rfmt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5">
    <dxf>
      <fill>
        <patternFill>
          <bgColor rgb="FFFF0000"/>
        </patternFill>
      </fill>
    </dxf>
  </rfmt>
  <rfmt sheetId="1" sqref="B14">
    <dxf>
      <fill>
        <patternFill>
          <bgColor rgb="FFFF0000"/>
        </patternFill>
      </fill>
    </dxf>
  </rfmt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25">
    <dxf>
      <fill>
        <patternFill patternType="solid">
          <bgColor rgb="FFFF0000"/>
        </patternFill>
      </fill>
    </dxf>
  </rfmt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1" sId="1">
    <oc r="L29">
      <v>69</v>
    </oc>
    <nc r="L29">
      <v>62</v>
    </nc>
  </rcc>
  <rcv guid="{4FFDB21D-6F85-4220-9655-59F3EBB9AFD8}" action="delete"/>
  <rdn rId="0" localSheetId="1" customView="1" name="Z_4FFDB21D_6F85_4220_9655_59F3EBB9AFD8_.wvu.FilterData" hidden="1" oldHidden="1">
    <formula>'Suivi Redaction CDTF'!$A$1:$N$42</formula>
    <oldFormula>'Suivi Redaction CDTF'!$A$1:$N$42</oldFormula>
  </rdn>
  <rdn rId="0" localSheetId="2" customView="1" name="Z_4FFDB21D_6F85_4220_9655_59F3EBB9AFD8_.wvu.FilterData" hidden="1" oldHidden="1">
    <formula>'CUs &amp; CDT'!$A$1:$E$269</formula>
    <oldFormula>'CUs &amp; CDT'!$A$1:$E$269</oldFormula>
  </rdn>
  <rcv guid="{4FFDB21D-6F85-4220-9655-59F3EBB9AFD8}" action="add"/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4" sId="1">
    <oc r="J6" t="inlineStr">
      <is>
        <t>Sylvain Dionne</t>
      </is>
    </oc>
    <nc r="J6" t="inlineStr">
      <is>
        <t>Sylvain</t>
      </is>
    </nc>
  </rcc>
  <rcc rId="1065" sId="1">
    <oc r="J14" t="inlineStr">
      <is>
        <t>Sylvain Dionne</t>
      </is>
    </oc>
    <nc r="J14" t="inlineStr">
      <is>
        <t>Sylvain</t>
      </is>
    </nc>
  </rcc>
  <rcc rId="1066" sId="1">
    <oc r="J15" t="inlineStr">
      <is>
        <t>Sylvain Dionne</t>
      </is>
    </oc>
    <nc r="J15" t="inlineStr">
      <is>
        <t>Sylvain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5BD09A-00EA-461E-9417-BE77AFDAEEBE}" action="delete"/>
  <rdn rId="0" localSheetId="1" customView="1" name="Z_345BD09A_00EA_461E_9417_BE77AFDAEEBE_.wvu.FilterData" hidden="1" oldHidden="1">
    <formula>'Suivi Redaction CDTF'!$A$1:$R$42</formula>
    <oldFormula>'Suivi Redaction CDTF'!$A$1:$R$42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6">
    <dxf>
      <fill>
        <patternFill>
          <bgColor rgb="FF00B0F0"/>
        </patternFill>
      </fill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5BD09A-00EA-461E-9417-BE77AFDAEEBE}" action="delete"/>
  <rdn rId="0" localSheetId="1" customView="1" name="Z_345BD09A_00EA_461E_9417_BE77AFDAEEBE_.wvu.FilterData" hidden="1" oldHidden="1">
    <formula>'Suivi Redaction CDTF'!$A$1:$R$42</formula>
    <oldFormula>'Suivi Redaction CDTF'!$A$1:$R$42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5" start="0" length="2147483647">
    <dxf>
      <font>
        <color auto="1"/>
      </font>
    </dxf>
  </rfmt>
  <rfmt sheetId="1" sqref="A35">
    <dxf>
      <fill>
        <patternFill patternType="none">
          <bgColor auto="1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">
    <dxf>
      <fill>
        <patternFill>
          <bgColor rgb="FFFFFF00"/>
        </patternFill>
      </fill>
    </dxf>
  </rfmt>
  <rdn rId="0" localSheetId="1" customView="1" name="Z_FEB14FB0_6A81_4271_93FA_1C85B4A86E22_.wvu.FilterData" hidden="1" oldHidden="1">
    <formula>'Suivi Redaction CDTF'!$A$1:$R$42</formula>
  </rdn>
  <rdn rId="0" localSheetId="2" customView="1" name="Z_FEB14FB0_6A81_4271_93FA_1C85B4A86E22_.wvu.FilterData" hidden="1" oldHidden="1">
    <formula>'CUs &amp; CDT'!$A$1:$E$269</formula>
  </rdn>
  <rcv guid="{FEB14FB0-6A81-4271-93FA-1C85B4A86E22}" action="add"/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>
    <dxf>
      <fill>
        <patternFill>
          <bgColor rgb="FFFFFF00"/>
        </patternFill>
      </fill>
    </dxf>
  </rfmt>
  <rfmt sheetId="1" sqref="B14">
    <dxf>
      <fill>
        <patternFill>
          <bgColor rgb="FFFFFF00"/>
        </patternFill>
      </fill>
    </dxf>
  </rfmt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5">
    <dxf>
      <fill>
        <patternFill>
          <bgColor rgb="FFFFFF00"/>
        </patternFill>
      </fill>
    </dxf>
  </rfmt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9">
    <dxf>
      <fill>
        <patternFill patternType="solid">
          <bgColor rgb="FFFFFF00"/>
        </patternFill>
      </fill>
    </dxf>
  </rfmt>
  <rfmt sheetId="1" sqref="A30">
    <dxf>
      <fill>
        <patternFill patternType="solid">
          <bgColor rgb="FFFFFF00"/>
        </patternFill>
      </fill>
    </dxf>
  </rfmt>
  <rcc rId="638" sId="1">
    <oc r="L27">
      <v>38</v>
    </oc>
    <nc r="L27">
      <v>37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6">
    <dxf>
      <fill>
        <patternFill patternType="none">
          <bgColor auto="1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1" sId="1">
    <oc r="L36">
      <v>23</v>
    </oc>
    <nc r="L36">
      <v>25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2" sId="1">
    <oc r="L48">
      <f>SUM(L21+L22+L24+L28+L34+L35+L36)</f>
    </oc>
    <nc r="L48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">
    <dxf>
      <fill>
        <patternFill>
          <bgColor theme="7"/>
        </patternFill>
      </fill>
    </dxf>
  </rfmt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nc r="K38" t="inlineStr">
      <is>
        <t>Sylvain</t>
      </is>
    </nc>
  </rcc>
  <rcc rId="853" sId="1">
    <nc r="K39" t="inlineStr">
      <is>
        <t>Sylvain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">
    <dxf>
      <fill>
        <patternFill>
          <bgColor rgb="FFFFFF00"/>
        </patternFill>
      </fill>
    </dxf>
  </rfmt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">
    <dxf>
      <fill>
        <patternFill>
          <bgColor rgb="FFFFC000"/>
        </patternFill>
      </fill>
    </dxf>
  </rfmt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">
    <dxf>
      <fill>
        <patternFill>
          <bgColor rgb="FFFFFF00"/>
        </patternFill>
      </fill>
    </dxf>
  </rfmt>
  <rfmt sheetId="1" sqref="A26">
    <dxf>
      <fill>
        <patternFill>
          <bgColor rgb="FFFFC000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6">
    <dxf>
      <fill>
        <patternFill patternType="none">
          <bgColor auto="1"/>
        </patternFill>
      </fill>
    </dxf>
  </rfmt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3" sId="1">
    <oc r="H15" t="inlineStr">
      <is>
        <t>débuté</t>
      </is>
    </oc>
    <nc r="H15" t="inlineStr">
      <is>
        <t>en validation</t>
      </is>
    </nc>
  </rcc>
  <rcc rId="644" sId="1">
    <oc r="G14" t="inlineStr">
      <is>
        <t>n/a</t>
      </is>
    </oc>
    <nc r="G14" t="inlineStr">
      <is>
        <t>Moyen</t>
      </is>
    </nc>
  </rcc>
  <rcc rId="645" sId="1">
    <oc r="G15" t="inlineStr">
      <is>
        <t>n/a</t>
      </is>
    </oc>
    <nc r="G15" t="inlineStr">
      <is>
        <t>Simple</t>
      </is>
    </nc>
  </rcc>
  <rcc rId="646" sId="1">
    <oc r="G18" t="inlineStr">
      <is>
        <t>n/a</t>
      </is>
    </oc>
    <nc r="G18" t="inlineStr">
      <is>
        <t>Élevé</t>
      </is>
    </nc>
  </rcc>
  <rcc rId="647" sId="1">
    <oc r="G6" t="inlineStr">
      <is>
        <t>n/a</t>
      </is>
    </oc>
    <nc r="G6" t="inlineStr">
      <is>
        <t>Simple</t>
      </is>
    </nc>
  </rcc>
  <rcc rId="648" sId="1">
    <oc r="G11" t="inlineStr">
      <is>
        <t>n/a</t>
      </is>
    </oc>
    <nc r="G11" t="inlineStr">
      <is>
        <t>Moyen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" sId="1">
    <oc r="L18">
      <v>300</v>
    </oc>
    <nc r="L18">
      <v>600</v>
    </nc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2" sId="1">
    <oc r="L23">
      <v>7</v>
    </oc>
    <nc r="L23">
      <v>23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7">
    <dxf>
      <fill>
        <patternFill>
          <bgColor rgb="FFFFC000"/>
        </patternFill>
      </fill>
    </dxf>
  </rfmt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" sId="1">
    <oc r="O4">
      <v>2</v>
    </oc>
    <nc r="O4" t="inlineStr">
      <is>
        <t>N/A</t>
      </is>
    </nc>
  </rcc>
  <rfmt sheetId="1" sqref="O4">
    <dxf>
      <alignment horizontal="center" readingOrder="0"/>
    </dxf>
  </rfmt>
  <rcc rId="654" sId="1" odxf="1" dxf="1">
    <oc r="O9">
      <v>5</v>
    </oc>
    <nc r="O9" t="inlineStr">
      <is>
        <t>N/A</t>
      </is>
    </nc>
    <odxf>
      <alignment horizontal="general" vertical="bottom" readingOrder="0"/>
    </odxf>
    <ndxf>
      <alignment horizontal="center" vertical="top" readingOrder="0"/>
    </ndxf>
  </rcc>
  <rcc rId="655" sId="1">
    <oc r="G2" t="inlineStr">
      <is>
        <t>Simple</t>
      </is>
    </oc>
    <nc r="G2" t="inlineStr">
      <is>
        <t>Moyen</t>
      </is>
    </nc>
  </rcc>
  <rcc rId="656" sId="1">
    <oc r="G5" t="inlineStr">
      <is>
        <t>n/a</t>
      </is>
    </oc>
    <nc r="G5" t="inlineStr">
      <is>
        <t>Simple</t>
      </is>
    </nc>
  </rcc>
  <rcc rId="657" sId="1">
    <oc r="G10" t="inlineStr">
      <is>
        <t>n/a</t>
      </is>
    </oc>
    <nc r="G10" t="inlineStr">
      <is>
        <t>Moyen</t>
      </is>
    </nc>
  </rcc>
  <rcc rId="658" sId="1">
    <oc r="G12" t="inlineStr">
      <is>
        <t>Simple</t>
      </is>
    </oc>
    <nc r="G12" t="inlineStr">
      <is>
        <t>Moyen</t>
      </is>
    </nc>
  </rcc>
  <rcc rId="659" sId="1">
    <oc r="G17" t="inlineStr">
      <is>
        <t>Simple</t>
      </is>
    </oc>
    <nc r="G17" t="inlineStr">
      <is>
        <t>Moyen</t>
      </is>
    </nc>
  </rcc>
  <rcc rId="660" sId="1">
    <nc r="O18">
      <v>4</v>
    </nc>
  </rcc>
  <rcc rId="661" sId="1">
    <nc r="O8">
      <v>2</v>
    </nc>
  </rcc>
  <rcc rId="662" sId="1">
    <oc r="G19" t="inlineStr">
      <is>
        <t>Simple</t>
      </is>
    </oc>
    <nc r="G19" t="inlineStr">
      <is>
        <t>Moyen</t>
      </is>
    </nc>
  </rcc>
  <rcc rId="663" sId="1">
    <nc r="O19">
      <v>4</v>
    </nc>
  </rcc>
  <rcc rId="664" sId="1">
    <nc r="O16">
      <v>4</v>
    </nc>
  </rcc>
  <rcc rId="665" sId="1">
    <nc r="O14">
      <v>4</v>
    </nc>
  </rcc>
  <rcc rId="666" sId="1">
    <nc r="O2">
      <v>4</v>
    </nc>
  </rcc>
  <rcc rId="667" sId="1">
    <oc r="H17" t="inlineStr">
      <is>
        <t>débuté</t>
      </is>
    </oc>
    <nc r="H17" t="inlineStr">
      <is>
        <t>en validation</t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7">
    <dxf>
      <fill>
        <patternFill patternType="none">
          <bgColor auto="1"/>
        </patternFill>
      </fill>
    </dxf>
  </rfmt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4" sId="1">
    <nc r="K20" t="inlineStr">
      <is>
        <t>Sylvain</t>
      </is>
    </nc>
  </rcc>
  <rcc rId="855" sId="1">
    <nc r="K41" t="inlineStr">
      <is>
        <t>Sylvain</t>
      </is>
    </nc>
  </rcc>
  <rcc rId="856" sId="1">
    <oc r="L38">
      <v>2</v>
    </oc>
    <nc r="L38">
      <v>3</v>
    </nc>
  </rcc>
  <rfmt sheetId="1" sqref="L38" start="0" length="2147483647">
    <dxf>
      <font>
        <color auto="1"/>
      </font>
    </dxf>
  </rfmt>
  <rfmt sheetId="1" sqref="L39" start="0" length="2147483647">
    <dxf>
      <font>
        <color auto="1"/>
      </font>
    </dxf>
  </rfmt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8" sId="1">
    <nc r="O7">
      <v>7</v>
    </nc>
  </rcc>
  <rcc rId="669" sId="1">
    <oc r="G2" t="inlineStr">
      <is>
        <t>Moyen</t>
      </is>
    </oc>
    <nc r="G2" t="inlineStr">
      <is>
        <t>Élevé</t>
      </is>
    </nc>
  </rcc>
  <rcc rId="670" sId="1">
    <oc r="O2">
      <v>4</v>
    </oc>
    <nc r="O2">
      <v>7</v>
    </nc>
  </rcc>
  <rcc rId="671" sId="1">
    <nc r="O6">
      <v>1</v>
    </nc>
  </rcc>
  <rcc rId="672" sId="1">
    <nc r="O5">
      <v>1</v>
    </nc>
  </rcc>
  <rcc rId="673" sId="1">
    <nc r="O3">
      <v>1</v>
    </nc>
  </rcc>
  <rcc rId="674" sId="1">
    <nc r="O13">
      <v>1</v>
    </nc>
  </rcc>
  <rcc rId="675" sId="1">
    <nc r="O15">
      <v>1</v>
    </nc>
  </rcc>
  <rcc rId="676" sId="1">
    <nc r="O11">
      <v>2</v>
    </nc>
  </rcc>
  <rcc rId="677" sId="1">
    <nc r="O12">
      <v>2</v>
    </nc>
  </rcc>
  <rcc rId="678" sId="1">
    <nc r="O10">
      <v>2</v>
    </nc>
  </rcc>
  <rcc rId="679" sId="1">
    <nc r="O17">
      <v>2</v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">
    <dxf>
      <fill>
        <patternFill>
          <bgColor rgb="FFFFC000"/>
        </patternFill>
      </fill>
    </dxf>
  </rfmt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80" sId="1" ref="P1:P1048576" action="insertCol"/>
  <rcc rId="681" sId="1">
    <nc r="P3">
      <v>1</v>
    </nc>
  </rcc>
  <rcc rId="682" sId="1">
    <nc r="P4" t="inlineStr">
      <is>
        <t>N/A</t>
      </is>
    </nc>
  </rcc>
  <rcc rId="683" sId="1">
    <nc r="P5">
      <v>1</v>
    </nc>
  </rcc>
  <rcc rId="684" sId="1">
    <nc r="P6">
      <v>1</v>
    </nc>
  </rcc>
  <rcc rId="685" sId="1">
    <nc r="P9" t="inlineStr">
      <is>
        <t>N/A</t>
      </is>
    </nc>
  </rcc>
  <rcc rId="686" sId="1">
    <nc r="P11">
      <v>2</v>
    </nc>
  </rcc>
  <rcc rId="687" sId="1">
    <nc r="P12">
      <v>2</v>
    </nc>
  </rcc>
  <rcc rId="688" sId="1">
    <nc r="P13">
      <v>1</v>
    </nc>
  </rcc>
  <rcc rId="689" sId="1">
    <nc r="P15">
      <v>1</v>
    </nc>
  </rcc>
  <rcc rId="690" sId="1">
    <nc r="P17">
      <v>2</v>
    </nc>
  </rcc>
  <rcc rId="691" sId="1">
    <nc r="P1" t="inlineStr">
      <is>
        <t>Reste à faire (Révision par les pairs) (J/P)</t>
      </is>
    </nc>
  </rcc>
  <rcc rId="692" sId="1">
    <oc r="O1" t="inlineStr">
      <is>
        <t>Reste à faire (J/P)</t>
      </is>
    </oc>
    <nc r="O1" t="inlineStr">
      <is>
        <t>Reste à faire (Rédiger) (J/P)</t>
      </is>
    </nc>
  </rcc>
  <rcc rId="693" sId="1">
    <nc r="P10">
      <v>2</v>
    </nc>
  </rcc>
  <rcc rId="694" sId="1">
    <nc r="P8">
      <v>1</v>
    </nc>
  </rcc>
  <rcc rId="695" sId="1">
    <nc r="P14">
      <v>2</v>
    </nc>
  </rcc>
  <rcc rId="696" sId="1">
    <nc r="P16">
      <v>2</v>
    </nc>
  </rcc>
  <rcc rId="697" sId="1">
    <nc r="P19">
      <v>2</v>
    </nc>
  </rcc>
  <rcc rId="698" sId="1">
    <nc r="P2">
      <v>2</v>
    </nc>
  </rcc>
  <rcc rId="699" sId="1">
    <nc r="P7">
      <v>2</v>
    </nc>
  </rcc>
  <rcc rId="700" sId="1">
    <nc r="P18">
      <v>2</v>
    </nc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3" sId="1">
    <oc r="O28">
      <v>1.5</v>
    </oc>
    <nc r="O28"/>
  </rcc>
  <rcc rId="704" sId="1">
    <oc r="O30">
      <v>0.5</v>
    </oc>
    <nc r="O30"/>
  </rcc>
  <rcc rId="705" sId="1">
    <oc r="O34">
      <v>0.5</v>
    </oc>
    <nc r="O34"/>
  </rcc>
  <rcc rId="706" sId="1">
    <oc r="O35">
      <v>0.5</v>
    </oc>
    <nc r="O35"/>
  </rcc>
  <rcc rId="707" sId="1">
    <oc r="O37">
      <v>2</v>
    </oc>
    <nc r="O37"/>
  </rcc>
  <rcc rId="708" sId="1">
    <oc r="O38">
      <v>2</v>
    </oc>
    <nc r="O38"/>
  </rcc>
  <rcc rId="709" sId="1">
    <oc r="O39">
      <v>2</v>
    </oc>
    <nc r="O39"/>
  </rcc>
  <rcc rId="710" sId="1">
    <oc r="O40">
      <v>2</v>
    </oc>
    <nc r="O40"/>
  </rcc>
  <rcc rId="711" sId="1">
    <nc r="P44">
      <f>SUM(P2:P42)</f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3">
    <dxf>
      <fill>
        <patternFill patternType="none">
          <bgColor auto="1"/>
        </patternFill>
      </fill>
    </dxf>
  </rfmt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">
    <dxf>
      <fill>
        <patternFill>
          <bgColor theme="5"/>
        </patternFill>
      </fill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2" sId="1">
    <oc r="L15">
      <v>15</v>
    </oc>
    <nc r="L15">
      <v>77</v>
    </nc>
  </rcc>
  <rfmt sheetId="1" sqref="L15" start="0" length="2147483647">
    <dxf>
      <font>
        <color theme="1"/>
      </font>
    </dxf>
  </rfmt>
  <rfmt sheetId="1" sqref="L15" start="0" length="2147483647">
    <dxf>
      <font>
        <color auto="1"/>
      </font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5">
    <dxf>
      <fill>
        <patternFill patternType="none">
          <bgColor auto="1"/>
        </patternFill>
      </fill>
    </dxf>
  </rfmt>
  <rfmt sheetId="1" sqref="A29">
    <dxf>
      <fill>
        <patternFill>
          <bgColor rgb="FFFFC000"/>
        </patternFill>
      </fill>
    </dxf>
  </rfmt>
  <rfmt sheetId="1" sqref="I27 I2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9">
    <dxf>
      <fill>
        <patternFill>
          <bgColor rgb="FFFFFF00"/>
        </patternFill>
      </fill>
    </dxf>
  </rfmt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23">
    <dxf>
      <fill>
        <patternFill patternType="solid">
          <bgColor rgb="FFFFFF00"/>
        </patternFill>
      </fill>
    </dxf>
  </rfmt>
  <rfmt sheetId="1" sqref="R26">
    <dxf>
      <fill>
        <patternFill patternType="solid">
          <bgColor rgb="FFFFFF00"/>
        </patternFill>
      </fill>
    </dxf>
  </rfmt>
  <rfmt sheetId="1" sqref="R21:R22 R24 R28 R34:R36">
    <dxf>
      <fill>
        <patternFill patternType="solid">
          <bgColor rgb="FFFFFF00"/>
        </patternFill>
      </fill>
    </dxf>
  </rfmt>
  <rfmt sheetId="1" sqref="R27" start="0" length="0">
    <dxf>
      <fill>
        <patternFill patternType="solid">
          <bgColor rgb="FFFFFF00"/>
        </patternFill>
      </fill>
    </dxf>
  </rfmt>
  <rfmt sheetId="1" sqref="R25" start="0" length="0">
    <dxf>
      <fill>
        <patternFill patternType="solid">
          <bgColor rgb="FFFFFF00"/>
        </patternFill>
      </fill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7" sId="1">
    <oc r="H18" t="inlineStr">
      <is>
        <t>en validation</t>
      </is>
    </oc>
    <nc r="H18" t="inlineStr">
      <is>
        <t>Validé</t>
      </is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0">
    <dxf>
      <fill>
        <patternFill>
          <bgColor theme="0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0">
    <dxf>
      <fill>
        <patternFill patternType="solid">
          <bgColor rgb="FFFFFF00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0">
    <dxf>
      <fill>
        <patternFill patternType="none">
          <bgColor auto="1"/>
        </patternFill>
      </fill>
    </dxf>
  </rfmt>
  <rfmt sheetId="1" sqref="R30">
    <dxf>
      <fill>
        <patternFill patternType="solid">
          <bgColor rgb="FFFFFF00"/>
        </patternFill>
      </fill>
    </dxf>
  </rfmt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5" sId="1">
    <oc r="L29">
      <v>23</v>
    </oc>
    <nc r="L29">
      <v>69</v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6" sId="1">
    <oc r="H6" t="inlineStr">
      <is>
        <t>en validation</t>
      </is>
    </oc>
    <nc r="H6" t="inlineStr">
      <is>
        <t>débuté</t>
      </is>
    </nc>
  </rcc>
  <rcc rId="717" sId="1">
    <oc r="J6" t="inlineStr">
      <is>
        <t>Yanet</t>
      </is>
    </oc>
    <nc r="J6" t="inlineStr">
      <is>
        <t>Sylvain Dionne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1">
    <dxf>
      <fill>
        <patternFill patternType="solid">
          <bgColor rgb="FFFFFF00"/>
        </patternFill>
      </fill>
    </dxf>
  </rfmt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18" sId="1">
    <oc r="L31">
      <v>65</v>
    </oc>
    <nc r="L31">
      <v>70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3">
    <dxf>
      <fill>
        <patternFill patternType="solid">
          <bgColor rgb="FFFFFF00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1" sId="1" odxf="1" dxf="1">
    <oc r="A32" t="inlineStr">
      <is>
        <t>CU11.2.14</t>
      </is>
    </oc>
    <nc r="A32" t="inlineStr">
      <is>
        <t>CU11.2.16</t>
      </is>
    </nc>
    <odxf>
      <fill>
        <patternFill patternType="none">
          <bgColor indexed="65"/>
        </patternFill>
      </fill>
    </odxf>
    <ndxf>
      <fill>
        <patternFill patternType="solid">
          <bgColor rgb="FFFFFF00"/>
        </patternFill>
      </fill>
    </ndxf>
  </rcc>
  <rfmt sheetId="1" sqref="R29">
    <dxf>
      <fill>
        <patternFill patternType="solid">
          <bgColor rgb="FFFFFF00"/>
        </patternFill>
      </fill>
    </dxf>
  </rfmt>
  <rcv guid="{86961DA7-8A12-449E-AD81-3D1F6FF45B0E}" action="delete"/>
  <rdn rId="0" localSheetId="1" customView="1" name="Z_86961DA7_8A12_449E_AD81_3D1F6FF45B0E_.wvu.FilterData" hidden="1" oldHidden="1">
    <formula>'Suivi Redaction CDTF'!$A$1:$N$42</formula>
    <oldFormula>'Suivi Redaction CDTF'!$A$1:$N$42</oldFormula>
  </rdn>
  <rdn rId="0" localSheetId="2" customView="1" name="Z_86961DA7_8A12_449E_AD81_3D1F6FF45B0E_.wvu.FilterData" hidden="1" oldHidden="1">
    <formula>'CUs &amp; CDT'!$A$1:$E$269</formula>
    <oldFormula>'CUs &amp; CDT'!$A$1:$E$269</oldFormula>
  </rdn>
  <rcv guid="{86961DA7-8A12-449E-AD81-3D1F6FF45B0E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4" sId="1">
    <oc r="L32">
      <v>42</v>
    </oc>
    <nc r="L32">
      <v>60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">
    <dxf>
      <fill>
        <patternFill patternType="solid">
          <bgColor rgb="FFFFFF00"/>
        </patternFill>
      </fill>
    </dxf>
  </rfmt>
  <rcv guid="{345BD09A-00EA-461E-9417-BE77AFDAEEBE}" action="delete"/>
  <rdn rId="0" localSheetId="1" customView="1" name="Z_345BD09A_00EA_461E_9417_BE77AFDAEEBE_.wvu.FilterData" hidden="1" oldHidden="1">
    <formula>'Suivi Redaction CDTF'!$A$1:$N$42</formula>
    <oldFormula>'Suivi Redaction CDTF'!$A$1:$N$42</oldFormula>
  </rdn>
  <rdn rId="0" localSheetId="2" customView="1" name="Z_345BD09A_00EA_461E_9417_BE77AFDAEEBE_.wvu.FilterData" hidden="1" oldHidden="1">
    <formula>'CUs &amp; CDT'!$A$1:$E$269</formula>
    <oldFormula>'CUs &amp; CDT'!$A$1:$E$269</oldFormula>
  </rdn>
  <rcv guid="{345BD09A-00EA-461E-9417-BE77AFDAEEBE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5" sId="1">
    <oc r="L33">
      <v>5</v>
    </oc>
    <nc r="L33">
      <v>20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33">
    <dxf>
      <fill>
        <patternFill patternType="none">
          <bgColor auto="1"/>
        </patternFill>
      </fill>
    </dxf>
  </rfmt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31">
    <dxf>
      <fill>
        <patternFill patternType="solid">
          <bgColor rgb="FFFFFF00"/>
        </patternFill>
      </fill>
    </dxf>
  </rfmt>
  <rfmt sheetId="1" sqref="R32">
    <dxf>
      <fill>
        <patternFill patternType="solid">
          <bgColor rgb="FFFFFF00"/>
        </patternFill>
      </fill>
    </dxf>
  </rfmt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R33">
    <dxf>
      <fill>
        <patternFill patternType="solid">
          <bgColor rgb="FFFFFF00"/>
        </patternFill>
      </fill>
    </dxf>
  </rfmt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6" sId="1">
    <oc r="H6" t="inlineStr">
      <is>
        <t>débuté</t>
      </is>
    </oc>
    <nc r="H6" t="inlineStr">
      <is>
        <t>en validation</t>
      </is>
    </nc>
  </rcc>
  <rcc rId="727" sId="1">
    <oc r="H14" t="inlineStr">
      <is>
        <t>pas débuté</t>
      </is>
    </oc>
    <nc r="H14" t="inlineStr">
      <is>
        <t>débuté</t>
      </is>
    </nc>
  </rcc>
  <rcv guid="{4FFDB21D-6F85-4220-9655-59F3EBB9AFD8}" action="delete"/>
  <rdn rId="0" localSheetId="1" customView="1" name="Z_4FFDB21D_6F85_4220_9655_59F3EBB9AFD8_.wvu.FilterData" hidden="1" oldHidden="1">
    <formula>'Suivi Redaction CDTF'!$A$1:$N$42</formula>
    <oldFormula>'Suivi Redaction CDTF'!$A$1:$N$42</oldFormula>
  </rdn>
  <rdn rId="0" localSheetId="2" customView="1" name="Z_4FFDB21D_6F85_4220_9655_59F3EBB9AFD8_.wvu.FilterData" hidden="1" oldHidden="1">
    <formula>'CUs &amp; CDT'!$A$1:$E$269</formula>
    <oldFormula>'CUs &amp; CDT'!$A$1:$E$269</oldFormula>
  </rdn>
  <rcv guid="{4FFDB21D-6F85-4220-9655-59F3EBB9AFD8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0" sId="1">
    <oc r="H16" t="inlineStr">
      <is>
        <t>pas débuté</t>
      </is>
    </oc>
    <nc r="H16" t="inlineStr">
      <is>
        <t>débuté</t>
      </is>
    </nc>
  </rcc>
  <rcc rId="731" sId="1">
    <nc r="J16" t="inlineStr">
      <is>
        <t>Morella</t>
      </is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29">
    <dxf>
      <fill>
        <patternFill patternType="none">
          <bgColor auto="1"/>
        </patternFill>
      </fill>
    </dxf>
  </rfmt>
  <rfmt sheetId="1" sqref="A31" start="0" length="0">
    <dxf>
      <fill>
        <patternFill patternType="none">
          <bgColor indexed="65"/>
        </patternFill>
      </fill>
    </dxf>
  </rfmt>
  <rfmt sheetId="1" sqref="A32" start="0" length="0">
    <dxf>
      <fill>
        <patternFill patternType="none">
          <bgColor indexed="65"/>
        </patternFill>
      </fill>
    </dxf>
  </rfmt>
  <rcv guid="{86961DA7-8A12-449E-AD81-3D1F6FF45B0E}" action="delete"/>
  <rdn rId="0" localSheetId="1" customView="1" name="Z_86961DA7_8A12_449E_AD81_3D1F6FF45B0E_.wvu.FilterData" hidden="1" oldHidden="1">
    <formula>'Suivi Redaction CDTF'!$A$1:$N$42</formula>
    <oldFormula>'Suivi Redaction CDTF'!$A$1:$N$42</oldFormula>
  </rdn>
  <rdn rId="0" localSheetId="2" customView="1" name="Z_86961DA7_8A12_449E_AD81_3D1F6FF45B0E_.wvu.FilterData" hidden="1" oldHidden="1">
    <formula>'CUs &amp; CDT'!$A$1:$E$269</formula>
    <oldFormula>'CUs &amp; CDT'!$A$1:$E$269</oldFormula>
  </rdn>
  <rcv guid="{86961DA7-8A12-449E-AD81-3D1F6FF45B0E}" action="add"/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4" sId="1">
    <oc r="H9" t="inlineStr">
      <is>
        <t>pas débuté</t>
      </is>
    </oc>
    <nc r="H9" t="inlineStr">
      <is>
        <t>débuté</t>
      </is>
    </nc>
  </rcc>
  <rcc rId="735" sId="1">
    <nc r="J9" t="inlineStr">
      <is>
        <t>Yanet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6" sId="1">
    <oc r="H16" t="inlineStr">
      <is>
        <t>débuté</t>
      </is>
    </oc>
    <nc r="H16" t="inlineStr">
      <is>
        <t>en validation</t>
      </is>
    </nc>
  </rcc>
  <rdn rId="0" localSheetId="1" customView="1" name="Z_864067C5_C5BC_492F_AE56_F6CF45391CE0_.wvu.FilterData" hidden="1" oldHidden="1">
    <formula>'Suivi Redaction CDTF'!$A$1:$N$42</formula>
  </rdn>
  <rdn rId="0" localSheetId="2" customView="1" name="Z_864067C5_C5BC_492F_AE56_F6CF45391CE0_.wvu.FilterData" hidden="1" oldHidden="1">
    <formula>'CUs &amp; CDT'!$A$1:$E$269</formula>
  </rdn>
  <rcv guid="{864067C5-C5BC-492F-AE56-F6CF45391CE0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9" sId="1" odxf="1" dxf="1">
    <oc r="H19" t="inlineStr">
      <is>
        <t>pas débuté</t>
      </is>
    </oc>
    <nc r="H19" t="inlineStr">
      <is>
        <t>débuté</t>
      </is>
    </nc>
    <odxf>
      <border outline="0">
        <right style="thin">
          <color auto="1"/>
        </right>
      </border>
    </odxf>
    <ndxf>
      <border outline="0">
        <right/>
      </border>
    </ndxf>
  </rcc>
  <rcc rId="740" sId="1" odxf="1" dxf="1">
    <oc r="I19" t="inlineStr">
      <is>
        <t>Khaled Hamada</t>
      </is>
    </oc>
    <nc r="I19"/>
    <odxf>
      <font>
        <sz val="10"/>
      </font>
      <border outline="0">
        <left style="thin">
          <color auto="1"/>
        </left>
        <right style="thin">
          <color auto="1"/>
        </right>
      </border>
    </odxf>
    <ndxf>
      <font>
        <sz val="11"/>
        <color theme="1"/>
        <name val="Calibri"/>
        <scheme val="minor"/>
      </font>
      <border outline="0">
        <left/>
        <right/>
      </border>
    </ndxf>
  </rcc>
  <rfmt sheetId="1" sqref="J19" start="0" length="0">
    <dxf>
      <font>
        <sz val="11"/>
        <color theme="1"/>
        <name val="Calibri"/>
        <scheme val="minor"/>
      </font>
      <border outline="0">
        <left/>
      </border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860" sheetId="3" name="[CUSetCASEssaidenombrement.xlsx]Feuil1" sheetPosition="1"/>
  <rfmt sheetId="3" sqref="B1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2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3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4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5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6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7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8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9" start="0" length="0">
    <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0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1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2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3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4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5" start="0" length="0">
    <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6" start="0" length="0">
    <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7" start="0" length="0">
    <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B18" start="0" length="0">
    <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2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2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3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3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4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4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5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5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6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6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7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7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8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8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9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9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0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0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1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1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2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2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3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3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4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4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5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5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6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6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C17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fmt sheetId="3" sqref="D17" start="0" length="0">
    <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m rId="861" sheetId="3" source="B1:B1048576" destination="E1:E1048576" sourceSheetId="3">
    <rfmt sheetId="3" xfDxf="1" sqref="E1:E1048576" start="0" length="0"/>
  </rm>
  <rrc rId="862" sId="3" ref="A1:A1048576" action="deleteCol">
    <rfmt sheetId="3" xfDxf="1" sqref="A1:A1048576" start="0" length="0"/>
  </rrc>
  <rrc rId="863" sId="3" ref="A1:A1048576" action="deleteCol">
    <rfmt sheetId="3" xfDxf="1" sqref="A1:A1048576" start="0" length="0"/>
  </rrc>
  <rcc rId="864" sId="3" odxf="1" dxf="1">
    <nc r="A1" t="inlineStr">
      <is>
        <t>Identifiant</t>
      </is>
    </nc>
    <ndxf>
      <font>
        <b/>
        <sz val="12"/>
      </font>
      <fill>
        <patternFill patternType="solid">
          <bgColor theme="0" tint="-0.249977111117893"/>
        </patternFill>
      </fill>
      <alignment horizontal="center" vertical="center" readingOrder="0"/>
      <border outline="0">
        <bottom/>
      </border>
    </ndxf>
  </rcc>
  <rcc rId="865" sId="3" odxf="1" dxf="1">
    <nc r="B1" t="inlineStr">
      <is>
        <t>ID(Nouveau)</t>
      </is>
    </nc>
    <ndxf>
      <font>
        <b/>
        <sz val="12"/>
      </font>
      <fill>
        <patternFill patternType="solid">
          <bgColor theme="0" tint="-0.249977111117893"/>
        </patternFill>
      </fill>
      <alignment horizontal="center" vertical="center" readingOrder="0"/>
      <border outline="0">
        <bottom/>
      </border>
    </ndxf>
  </rcc>
  <rcc rId="866" sId="3" odxf="1" dxf="1">
    <nc r="C1" t="inlineStr">
      <is>
        <t>GROUP</t>
      </is>
    </nc>
    <ndxf>
      <font>
        <b/>
        <sz val="12"/>
      </font>
      <fill>
        <patternFill patternType="solid">
          <bgColor theme="0" tint="-0.249977111117893"/>
        </patternFill>
      </fill>
      <alignment horizontal="center" vertical="center" wrapText="0" readingOrder="0"/>
      <border outline="0">
        <bottom/>
      </border>
    </ndxf>
  </rcc>
  <rcc rId="867" sId="3" odxf="1" dxf="1">
    <nc r="D1" t="inlineStr">
      <is>
        <t>Libellé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</border>
    </odxf>
    <ndxf>
      <font>
        <b/>
        <sz val="12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868" sId="3" odxf="1" dxf="1">
    <nc r="E1" t="inlineStr">
      <is>
        <t>Commentaires
(Mettre date et commentaire au besoin)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</border>
    </odxf>
    <ndxf>
      <font>
        <b/>
        <sz val="12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869" sId="3" odxf="1" dxf="1">
    <nc r="F1" t="inlineStr">
      <is>
        <t>CU Deposé pour approbation 
(OUI/NON)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</border>
    </odxf>
    <ndxf>
      <font>
        <b/>
        <sz val="9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870" sId="3" odxf="1" dxf="1">
    <nc r="G1" t="inlineStr">
      <is>
        <t>Niveau complexité ajustement  CUs
(simple, moyen, elevé)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</border>
    </odxf>
    <ndxf>
      <font>
        <b/>
        <sz val="9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871" sId="3" odxf="1" dxf="1">
    <nc r="H1" t="inlineStr">
      <is>
        <t>STATUT CDTF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/>
        <right/>
        <top/>
      </border>
    </odxf>
    <ndxf>
      <font>
        <b/>
        <sz val="12"/>
        <color theme="1"/>
        <name val="Calibri"/>
        <scheme val="minor"/>
      </font>
      <fill>
        <patternFill patternType="solid">
          <bgColor theme="0" tint="-0.249977111117893"/>
        </patternFill>
      </fill>
      <alignment horizontal="center" vertical="center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</border>
    </ndxf>
  </rcc>
  <rcc rId="872" sId="3">
    <nc r="A2" t="inlineStr">
      <is>
        <t>CU1.2.02</t>
      </is>
    </nc>
  </rcc>
  <rcc rId="873" sId="3">
    <nc r="B2" t="inlineStr">
      <is>
        <t>CU1.2.02</t>
      </is>
    </nc>
  </rcc>
  <rcc rId="874" sId="3" odxf="1" dxf="1">
    <nc r="C2" t="inlineStr">
      <is>
        <t>04 - Saisie DI / Transmission</t>
      </is>
    </nc>
    <ndxf>
      <font>
        <sz val="10"/>
      </font>
      <alignment vertical="bottom" wrapText="0" readingOrder="0"/>
    </ndxf>
  </rcc>
  <rcc rId="875" sId="3" odxf="1" dxf="1">
    <nc r="D2" t="inlineStr">
      <is>
        <t>Gérer une 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76" sId="3" odxf="1" dxf="1">
    <nc r="E2" t="inlineStr">
      <is>
        <t>2018-02-06 : RAF clarifier le fonctionnalité qui permet au Midi de bloquer la soumission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77" sId="3" odxf="1" dxf="1">
    <nc r="F2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78" sId="3" odxf="1" dxf="1">
    <nc r="G2" t="inlineStr">
      <is>
        <t>Élevé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79" sId="3" odxf="1" dxf="1">
    <nc r="H2" t="inlineStr">
      <is>
        <t>en validation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80" sId="3">
    <nc r="A3" t="inlineStr">
      <is>
        <t>CU1.2.04</t>
      </is>
    </nc>
  </rcc>
  <rcc rId="881" sId="3">
    <nc r="B3" t="inlineStr">
      <is>
        <t>CU12.2.51</t>
      </is>
    </nc>
  </rcc>
  <rcc rId="882" sId="3" odxf="1" dxf="1">
    <nc r="C3" t="inlineStr">
      <is>
        <t>04 - Saisie DI / Transmission</t>
      </is>
    </nc>
    <ndxf>
      <font>
        <sz val="10"/>
      </font>
      <alignment vertical="bottom" wrapText="0" readingOrder="0"/>
    </ndxf>
  </rcc>
  <rcc rId="883" sId="3" odxf="1" dxf="1">
    <nc r="D3" t="inlineStr">
      <is>
        <t>Renseigner mes renseignements personnels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3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84" sId="3" odxf="1" dxf="1">
    <nc r="F3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85" sId="3" odxf="1" dxf="1">
    <nc r="G3" t="inlineStr">
      <is>
        <t>Simple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86" sId="3" odxf="1" dxf="1">
    <nc r="H3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87" sId="3" odxf="1" dxf="1">
    <nc r="A4" t="inlineStr">
      <is>
        <t>CU1.2.05</t>
      </is>
    </nc>
    <ndxf>
      <alignment vertical="bottom" readingOrder="0"/>
    </ndxf>
  </rcc>
  <rcc rId="888" sId="3">
    <nc r="B4" t="inlineStr">
      <is>
        <t>CU12.2.52</t>
      </is>
    </nc>
  </rcc>
  <rcc rId="889" sId="3" odxf="1" dxf="1">
    <nc r="C4" t="inlineStr">
      <is>
        <t>04 - Saisie DI / Transmission</t>
      </is>
    </nc>
    <ndxf>
      <font>
        <sz val="10"/>
      </font>
      <alignment vertical="bottom" wrapText="0" readingOrder="0"/>
    </ndxf>
  </rcc>
  <rcc rId="890" sId="3" odxf="1" dxf="1">
    <nc r="D4" t="inlineStr">
      <is>
        <t>Renseigner mon parcours d'études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4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891" sId="3" odxf="1" dxf="1">
    <nc r="F4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2" sId="3" odxf="1" dxf="1">
    <nc r="G4" t="inlineStr">
      <is>
        <t>n/a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3" sId="3" odxf="1" dxf="1">
    <nc r="H4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4" sId="3" odxf="1" dxf="1">
    <nc r="A5" t="inlineStr">
      <is>
        <t>CU1.2.06</t>
      </is>
    </nc>
    <ndxf>
      <alignment vertical="center" readingOrder="0"/>
    </ndxf>
  </rcc>
  <rcc rId="895" sId="3">
    <nc r="B5" t="inlineStr">
      <is>
        <t>CU12.2.50</t>
      </is>
    </nc>
  </rcc>
  <rcc rId="896" sId="3" odxf="1" dxf="1">
    <nc r="C5" t="inlineStr">
      <is>
        <t>04 - Saisie DI / Transmission</t>
      </is>
    </nc>
    <ndxf>
      <font>
        <sz val="10"/>
      </font>
      <alignment vertical="bottom" wrapText="0" readingOrder="0"/>
    </ndxf>
  </rcc>
  <rcc rId="897" sId="3" odxf="1" dxf="1">
    <nc r="D5" t="inlineStr">
      <is>
        <t>Renseigner mon parcours professionnel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8" sId="3" odxf="1" dxf="1">
    <nc r="E5" t="inlineStr">
      <is>
        <r>
          <t xml:space="preserve">2018-02-01: RAF : Identification des statuts diplomatiques </t>
        </r>
        <r>
          <rPr>
            <sz val="8"/>
            <color rgb="FFFF0000"/>
            <rFont val="Calibri"/>
            <family val="2"/>
          </rPr>
          <t xml:space="preserve">N/A </t>
        </r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899" sId="3" odxf="1" dxf="1">
    <nc r="F5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0" sId="3" odxf="1" dxf="1">
    <nc r="G5" t="inlineStr">
      <is>
        <t>Simple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1" sId="3" odxf="1" dxf="1">
    <nc r="H5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2" sId="3">
    <nc r="A6" t="inlineStr">
      <is>
        <t>CU1.2.08</t>
      </is>
    </nc>
  </rcc>
  <rcc rId="903" sId="3" odxf="1" dxf="1">
    <nc r="B6" t="inlineStr">
      <is>
        <t>CU12.2.53</t>
      </is>
    </nc>
    <ndxf/>
  </rcc>
  <rcc rId="904" sId="3" odxf="1" dxf="1">
    <nc r="C6" t="inlineStr">
      <is>
        <t>04 - Saisie DI / Transmission</t>
      </is>
    </nc>
    <ndxf>
      <font>
        <sz val="10"/>
      </font>
      <alignment vertical="bottom" wrapText="0" readingOrder="0"/>
    </ndxf>
  </rcc>
  <rcc rId="905" sId="3" odxf="1" dxf="1">
    <nc r="D6" t="inlineStr">
      <is>
        <t>Renseigner mes compétences linguistiques en français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6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06" sId="3" odxf="1" dxf="1">
    <nc r="F6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7" sId="3" odxf="1" dxf="1">
    <nc r="G6" t="inlineStr">
      <is>
        <t>Simple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8" sId="3" odxf="1" dxf="1">
    <nc r="H6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09" sId="3">
    <nc r="A7" t="inlineStr">
      <is>
        <t>CU1.2.10</t>
      </is>
    </nc>
  </rcc>
  <rcc rId="910" sId="3">
    <nc r="B7" t="inlineStr">
      <is>
        <t>CU1.2.10</t>
      </is>
    </nc>
  </rcc>
  <rcc rId="911" sId="3" odxf="1" dxf="1">
    <nc r="C7" t="inlineStr">
      <is>
        <t>04 - Saisie DI / Transmission</t>
      </is>
    </nc>
    <ndxf>
      <font>
        <sz val="10"/>
      </font>
      <alignment vertical="bottom" wrapText="0" readingOrder="0"/>
    </ndxf>
  </rcc>
  <rcc rId="912" sId="3" odxf="1" dxf="1">
    <nc r="D7" t="inlineStr">
      <is>
        <t>Déposer une 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7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13" sId="3" odxf="1" dxf="1">
    <nc r="F7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14" sId="3" odxf="1" dxf="1">
    <nc r="G7" t="inlineStr">
      <is>
        <t>Élevé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15" sId="3" odxf="1" dxf="1">
    <nc r="H7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16" sId="3">
    <nc r="A8" t="inlineStr">
      <is>
        <t>CU1.2.12</t>
      </is>
    </nc>
  </rcc>
  <rcc rId="917" sId="3">
    <nc r="B8" t="inlineStr">
      <is>
        <t>CU1.2.12</t>
      </is>
    </nc>
  </rcc>
  <rcc rId="918" sId="3" odxf="1" dxf="1">
    <nc r="C8" t="inlineStr">
      <is>
        <t>04 - Saisie DI / Transmission</t>
      </is>
    </nc>
    <ndxf>
      <font>
        <sz val="10"/>
      </font>
      <alignment vertical="bottom" wrapText="0" readingOrder="0"/>
    </ndxf>
  </rcc>
  <rcc rId="919" sId="3" odxf="1" dxf="1">
    <nc r="D8" t="inlineStr">
      <is>
        <t>Vérifier la validité de la 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0" sId="3" odxf="1" dxf="1">
    <nc r="E8" t="inlineStr">
      <is>
        <t>2018-03-28 (Morella) Intégré avec Déposer une 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1" sId="3" odxf="1" dxf="1">
    <nc r="F8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2" sId="3" odxf="1" dxf="1">
    <nc r="G8" t="inlineStr">
      <is>
        <t>Simple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3" sId="3" odxf="1" dxf="1">
    <nc r="H8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4" sId="3" odxf="1" dxf="1">
    <nc r="A9" t="inlineStr">
      <is>
        <t>CU1.2.15</t>
      </is>
    </nc>
    <ndxf>
      <alignment vertical="top" readingOrder="0"/>
    </ndxf>
  </rcc>
  <rcc rId="925" sId="3" odxf="1" dxf="1">
    <nc r="B9" t="inlineStr">
      <is>
        <t>CU12.2.54</t>
      </is>
    </nc>
    <ndxf>
      <alignment vertical="top" readingOrder="0"/>
    </ndxf>
  </rcc>
  <rcc rId="926" sId="3" odxf="1" dxf="1">
    <nc r="C9" t="inlineStr">
      <is>
        <t>04 - Saisie DI / Transmission</t>
      </is>
    </nc>
    <ndxf>
      <font>
        <sz val="10"/>
        <color auto="1"/>
      </font>
      <alignment vertical="bottom" wrapText="0" readingOrder="0"/>
    </ndxf>
  </rcc>
  <rcc rId="927" sId="3" odxf="1" dxf="1">
    <nc r="D9" t="inlineStr">
      <is>
        <t>Gérer un diplôme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8" sId="3" odxf="1" dxf="1">
    <nc r="E9" t="inlineStr">
      <is>
        <t>2018-02-01: RAF : questions posées lorsque le diplôme n'est pas trouvé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29" sId="3" odxf="1" dxf="1">
    <nc r="F9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0" sId="3" odxf="1" dxf="1">
    <nc r="G9" t="inlineStr">
      <is>
        <t>n/a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1" sId="3" odxf="1" dxf="1">
    <nc r="H9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2" sId="3" odxf="1" dxf="1">
    <nc r="A10" t="inlineStr">
      <is>
        <t>CU1.2.16</t>
      </is>
    </nc>
    <ndxf>
      <alignment vertical="center" readingOrder="0"/>
    </ndxf>
  </rcc>
  <rcc rId="933" sId="3">
    <nc r="B10" t="inlineStr">
      <is>
        <t>CU12.2.55</t>
      </is>
    </nc>
  </rcc>
  <rcc rId="934" sId="3" odxf="1" dxf="1">
    <nc r="C10" t="inlineStr">
      <is>
        <t>04 - Saisie DI / Transmission</t>
      </is>
    </nc>
    <ndxf>
      <font>
        <sz val="10"/>
      </font>
      <alignment vertical="bottom" wrapText="0" readingOrder="0"/>
    </ndxf>
  </rcc>
  <rcc rId="935" sId="3" odxf="1" dxf="1">
    <nc r="D10" t="inlineStr">
      <is>
        <t>Gérer un parcours professionnel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0" start="0" length="0">
    <dxf>
      <font>
        <sz val="8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36" sId="3" odxf="1" dxf="1">
    <nc r="F10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7" sId="3" odxf="1" dxf="1">
    <nc r="G10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8" sId="3" odxf="1" dxf="1">
    <nc r="H10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39" sId="3" odxf="1" dxf="1">
    <nc r="A11" t="inlineStr">
      <is>
        <t>CU1.2.17</t>
      </is>
    </nc>
    <ndxf>
      <alignment vertical="top" readingOrder="0"/>
    </ndxf>
  </rcc>
  <rcc rId="940" sId="3">
    <nc r="B11" t="inlineStr">
      <is>
        <t>CU12.2.56</t>
      </is>
    </nc>
  </rcc>
  <rcc rId="941" sId="3" odxf="1" dxf="1">
    <nc r="C11" t="inlineStr">
      <is>
        <t>04 - Saisie DI / Transmission</t>
      </is>
    </nc>
    <ndxf>
      <font>
        <sz val="10"/>
      </font>
      <alignment vertical="bottom" wrapText="0" readingOrder="0"/>
    </ndxf>
  </rcc>
  <rcc rId="942" sId="3" odxf="1" dxf="1">
    <nc r="D11" t="inlineStr">
      <is>
        <t>Gérer une compétence linguistique en français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1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43" sId="3" odxf="1" dxf="1">
    <nc r="F11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44" sId="3" odxf="1" dxf="1">
    <nc r="G11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45" sId="3" odxf="1" dxf="1">
    <nc r="H11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46" sId="3" odxf="1" dxf="1">
    <nc r="A12" t="inlineStr">
      <is>
        <t>CU1.2.21</t>
      </is>
    </nc>
    <ndxf>
      <alignment vertical="center" readingOrder="0"/>
    </ndxf>
  </rcc>
  <rcc rId="947" sId="3">
    <nc r="B12" t="inlineStr">
      <is>
        <t>CU12.2.57</t>
      </is>
    </nc>
  </rcc>
  <rcc rId="948" sId="3" odxf="1" dxf="1">
    <nc r="C12" t="inlineStr">
      <is>
        <t>04 - Saisie DI / Transmission</t>
      </is>
    </nc>
    <ndxf>
      <font>
        <sz val="10"/>
      </font>
      <alignment vertical="bottom" wrapText="0" readingOrder="0"/>
    </ndxf>
  </rcc>
  <rcc rId="949" sId="3" odxf="1" dxf="1">
    <nc r="D12" t="inlineStr">
      <is>
        <t>Gérer une OEV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2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50" sId="3" odxf="1" dxf="1">
    <nc r="F12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51" sId="3" odxf="1" dxf="1">
    <nc r="G12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52" sId="3" odxf="1" dxf="1">
    <nc r="H12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53" sId="3">
    <nc r="A13" t="inlineStr">
      <is>
        <t>CU1.2.22</t>
      </is>
    </nc>
  </rcc>
  <rcc rId="954" sId="3">
    <nc r="B13" t="inlineStr">
      <is>
        <t>CU12.2.58</t>
      </is>
    </nc>
  </rcc>
  <rcc rId="955" sId="3" odxf="1" dxf="1">
    <nc r="C13" t="inlineStr">
      <is>
        <t>04 - Saisie DI / Transmission</t>
      </is>
    </nc>
    <ndxf>
      <font>
        <sz val="10"/>
      </font>
      <alignment vertical="bottom" wrapText="0" readingOrder="0"/>
    </ndxf>
  </rcc>
  <rcc rId="956" sId="3" odxf="1" dxf="1">
    <nc r="D13" t="inlineStr">
      <is>
        <t>Renseigner mes coordonnées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3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57" sId="3" odxf="1" dxf="1">
    <nc r="F13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58" sId="3" odxf="1" dxf="1">
    <nc r="G13" t="inlineStr">
      <is>
        <t>Simple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59" sId="3" odxf="1" dxf="1">
    <nc r="H13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60" sId="3">
    <nc r="A14" t="inlineStr">
      <is>
        <t>CU1.2.25</t>
      </is>
    </nc>
  </rcc>
  <rcc rId="961" sId="3">
    <nc r="B14" t="inlineStr">
      <is>
        <t>CU12.2.59</t>
      </is>
    </nc>
  </rcc>
  <rcc rId="962" sId="3" odxf="1" dxf="1">
    <nc r="C14" t="inlineStr">
      <is>
        <t>04 - Saisie DI / Transmission</t>
      </is>
    </nc>
    <ndxf>
      <font>
        <sz val="10"/>
      </font>
      <alignment vertical="bottom" wrapText="0" readingOrder="0"/>
    </ndxf>
  </rcc>
  <rcc rId="963" sId="3" odxf="1" dxf="1">
    <nc r="D14" t="inlineStr">
      <is>
        <t>Gérer une compétence linguistique en anglais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4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64" sId="3" odxf="1" dxf="1">
    <nc r="F14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65" sId="3" odxf="1" dxf="1">
    <nc r="G14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66" sId="3" odxf="1" dxf="1">
    <nc r="H14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67" sId="3">
    <nc r="A15" t="inlineStr">
      <is>
        <t>CU1.2.26</t>
      </is>
    </nc>
  </rcc>
  <rcc rId="968" sId="3" odxf="1" dxf="1">
    <nc r="B15" t="inlineStr">
      <is>
        <t>CU12.2.60</t>
      </is>
    </nc>
    <ndxf>
      <alignment vertical="center" readingOrder="0"/>
    </ndxf>
  </rcc>
  <rcc rId="969" sId="3" odxf="1" dxf="1">
    <nc r="C15" t="inlineStr">
      <is>
        <t>04 - Saisie DI / Transmission</t>
      </is>
    </nc>
    <ndxf>
      <font>
        <sz val="10"/>
        <color auto="1"/>
      </font>
      <alignment vertical="bottom" wrapText="0" readingOrder="0"/>
    </ndxf>
  </rcc>
  <rcc rId="970" sId="3" odxf="1" dxf="1">
    <nc r="D15" t="inlineStr">
      <is>
        <t>Renseigner mes compétences linguistiques en anglais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5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71" sId="3" odxf="1" dxf="1">
    <nc r="F15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72" sId="3" odxf="1" dxf="1">
    <nc r="G15" t="inlineStr">
      <is>
        <t>Simple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73" sId="3" odxf="1" dxf="1">
    <nc r="H15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74" sId="3">
    <nc r="A16" t="inlineStr">
      <is>
        <t>CU1.2.27</t>
      </is>
    </nc>
  </rcc>
  <rcc rId="975" sId="3" odxf="1" dxf="1">
    <nc r="B16" t="inlineStr">
      <is>
        <t>CU1.2.27</t>
      </is>
    </nc>
    <ndxf>
      <alignment vertical="top" readingOrder="0"/>
    </ndxf>
  </rcc>
  <rcc rId="976" sId="3" odxf="1" dxf="1">
    <nc r="C16" t="inlineStr">
      <is>
        <t>04 - Saisie DI / Transmission</t>
      </is>
    </nc>
    <ndxf>
      <font>
        <sz val="10"/>
        <color auto="1"/>
      </font>
      <alignment vertical="bottom" wrapText="0" readingOrder="0"/>
    </ndxf>
  </rcc>
  <rcc rId="977" sId="3" odxf="1" dxf="1">
    <nc r="D16" t="inlineStr">
      <is>
        <t>Générer un PDF 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6" start="0" length="0">
    <dxf>
      <font>
        <sz val="8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78" sId="3" odxf="1" dxf="1">
    <nc r="F16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79" sId="3" odxf="1" dxf="1">
    <nc r="G16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0" sId="3" odxf="1" dxf="1">
    <nc r="H16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1" sId="3">
    <nc r="A17" t="inlineStr">
      <is>
        <t>CU1.2.28</t>
      </is>
    </nc>
  </rcc>
  <rcc rId="982" sId="3">
    <nc r="B17" t="inlineStr">
      <is>
        <t>CU12.2.61</t>
      </is>
    </nc>
  </rcc>
  <rcc rId="983" sId="3" odxf="1" dxf="1">
    <nc r="C17" t="inlineStr">
      <is>
        <t>04 - Saisie DI / Transmission</t>
      </is>
    </nc>
    <ndxf>
      <font>
        <sz val="10"/>
        <color auto="1"/>
      </font>
      <alignment vertical="bottom" wrapText="0" readingOrder="0"/>
    </ndxf>
  </rcc>
  <rcc rId="984" sId="3" odxf="1" dxf="1">
    <nc r="D17" t="inlineStr">
      <is>
        <t>Renseigner ma situation familiale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7" start="0" length="0">
    <dxf>
      <font>
        <sz val="8"/>
        <color theme="5" tint="-0.249977111117893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85" sId="3" odxf="1" dxf="1">
    <nc r="F17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6" sId="3" odxf="1" dxf="1">
    <nc r="G17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7" sId="3" odxf="1" dxf="1">
    <nc r="H17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8" sId="3" odxf="1" dxf="1">
    <nc r="A18" t="inlineStr">
      <is>
        <t>CU1.2.29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89" sId="3" odxf="1" dxf="1">
    <nc r="B18" t="inlineStr">
      <is>
        <t>CU12.2.62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0"/>
        <color theme="1"/>
        <name val="Calibri"/>
        <scheme val="minor"/>
      </font>
      <alignment vertical="center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90" sId="3" odxf="1" dxf="1">
    <nc r="C18" t="inlineStr">
      <is>
        <t>04 - Saisie DI / Transmission</t>
      </is>
    </nc>
    <ndxf>
      <font>
        <sz val="10"/>
      </font>
      <alignment vertical="bottom" wrapText="0" readingOrder="0"/>
    </ndxf>
  </rcc>
  <rcc rId="991" sId="3" odxf="1" dxf="1">
    <nc r="D18" t="inlineStr">
      <is>
        <t>Gérer mon Statut au Québec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auto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8" start="0" length="0">
    <dxf>
      <font>
        <sz val="8"/>
        <color theme="5" tint="-0.249977111117893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92" sId="3" odxf="1" dxf="1">
    <nc r="F18" t="inlineStr">
      <is>
        <t>n/a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93" sId="3" odxf="1" dxf="1">
    <nc r="G18" t="inlineStr">
      <is>
        <t>Élevé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94" sId="3" odxf="1" dxf="1">
    <nc r="H18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95" sId="3" odxf="1" dxf="1">
    <nc r="A19" t="inlineStr">
      <is>
        <t>CU1.4.01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B19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96" sId="3" odxf="1" dxf="1">
    <nc r="C19" t="inlineStr">
      <is>
        <t>04 - Saisie DI / Transmission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97" sId="3" odxf="1" dxf="1">
    <nc r="D19" t="inlineStr">
      <is>
        <t>Recevoir une DI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19" start="0" length="0">
    <dxf>
      <font>
        <sz val="8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998" sId="3" odxf="1" dxf="1">
    <nc r="F19" t="inlineStr">
      <is>
        <t>Oui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999" sId="3" odxf="1" dxf="1">
    <nc r="G19" t="inlineStr">
      <is>
        <t>Moyen</t>
      </is>
    </nc>
    <odxf>
      <alignment vertical="bottom" wrapText="0" readingOrder="0"/>
      <border outline="0">
        <left/>
        <right/>
        <top/>
        <bottom/>
      </border>
    </odxf>
    <ndxf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00" sId="3" odxf="1" dxf="1">
    <nc r="H19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top style="thin">
          <color auto="1"/>
        </top>
        <bottom style="thin">
          <color auto="1"/>
        </bottom>
      </border>
    </ndxf>
  </rcc>
  <rcmt sheetId="3" cell="C3" guid="{00000000-0000-0000-0000-000000000000}" action="delete" author="Yanet Salazar Gutierrezi - consultant"/>
  <rcmt sheetId="3" cell="C4" guid="{00000000-0000-0000-0000-000000000000}" action="delete" author="Yanet Salazar Gutierrezi - consultant"/>
  <rcmt sheetId="3" cell="C5" guid="{00000000-0000-0000-0000-000000000000}" action="delete" author="Yanet Salazar Gutierrezi - consultant"/>
  <rcmt sheetId="3" cell="C9" guid="{00000000-0000-0000-0000-000000000000}" action="delete" author="Yanet Salazar Gutierrezi - consultant"/>
  <rcmt sheetId="3" cell="C11" guid="{00000000-0000-0000-0000-000000000000}" action="delete" author="Morella Suarez Aveledo - consultant"/>
  <rcmt sheetId="3" cell="C15" guid="{00000000-0000-0000-0000-000000000000}" action="delete" author="Michel Desrochers"/>
  <rcmt sheetId="3" cell="C16" guid="{00000000-0000-0000-0000-000000000000}" action="delete" author="Michel Desrochers"/>
  <rcmt sheetId="3" cell="C17" guid="{00000000-0000-0000-0000-000000000000}" action="delete" author="Yanet Salazar Gutierrezi - consultant"/>
  <rcc rId="1001" sId="3" odxf="1" dxf="1">
    <nc r="A20" t="inlineStr">
      <is>
        <t>CU12.2.75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B20" start="0" length="0">
    <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02" sId="3" odxf="1" dxf="1">
    <nc r="C20" t="inlineStr">
      <is>
        <t>04 - Saisie DI / Transmission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03" sId="3" odxf="1" dxf="1">
    <nc r="D20" t="inlineStr">
      <is>
        <t>Remplir la section 'Info complémentaires'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rgb="FFFF0000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E20" start="0" length="0">
    <dxf>
      <font>
        <sz val="8"/>
        <color rgb="FFFF0000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04" sId="3" odxf="1" dxf="1">
    <nc r="F20" t="inlineStr">
      <is>
        <t>n/a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1"/>
        <color rgb="FFFF0000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fmt sheetId="3" sqref="G20" start="0" length="0">
    <dxf>
      <font>
        <sz val="11"/>
        <color rgb="FFFF0000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rfmt>
  <rcc rId="1005" sId="3" odxf="1" dxf="1">
    <nc r="H20" t="inlineStr">
      <is>
        <t>pas débuté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rc rId="1006" sId="3" ref="E1:E1048576" action="deleteCol">
    <rfmt sheetId="3" xfDxf="1" sqref="E1:E1048576" start="0" length="0"/>
    <rcc rId="0" sId="3" dxf="1">
      <nc r="E1" t="inlineStr">
        <is>
          <t>Commentaires
(Mettre date et commentaire au besoin)</t>
        </is>
      </nc>
      <ndxf>
        <font>
          <b/>
          <sz val="12"/>
          <color theme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center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3" dxf="1">
      <nc r="E2" t="inlineStr">
        <is>
          <t>2018-02-06 : RAF clarifier le fonctionnalité qui permet au Midi de bloquer la soumission</t>
        </is>
      </nc>
      <n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3" sqref="E3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4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3" dxf="1">
      <nc r="E5" t="inlineStr">
        <is>
          <r>
            <t xml:space="preserve">2018-02-01: RAF : Identification des statuts diplomatiques </t>
          </r>
          <r>
            <rPr>
              <sz val="8"/>
              <color rgb="FFFF0000"/>
              <rFont val="Calibri"/>
              <family val="2"/>
            </rPr>
            <t xml:space="preserve">N/A </t>
          </r>
        </is>
      </nc>
      <n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3" sqref="E6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7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3" dxf="1">
      <nc r="E8" t="inlineStr">
        <is>
          <t>2018-03-28 (Morella) Intégré avec Déposer une DI</t>
        </is>
      </nc>
      <n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9" t="inlineStr">
        <is>
          <t>2018-02-01: RAF : questions posées lorsque le diplôme n'est pas trouvé</t>
        </is>
      </nc>
      <n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3" sqref="E10" start="0" length="0">
      <dxf>
        <font>
          <sz val="8"/>
          <color auto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1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2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3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4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5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6" start="0" length="0">
      <dxf>
        <font>
          <sz val="8"/>
          <color auto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7" start="0" length="0">
      <dxf>
        <font>
          <sz val="8"/>
          <color theme="5" tint="-0.249977111117893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8" start="0" length="0">
      <dxf>
        <font>
          <sz val="8"/>
          <color theme="5" tint="-0.249977111117893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19" start="0" length="0">
      <dxf>
        <font>
          <sz val="8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fmt sheetId="3" sqref="E20" start="0" length="0">
      <dxf>
        <font>
          <sz val="8"/>
          <color rgb="FFFF0000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007" sId="3" ref="E1:E1048576" action="deleteCol">
    <rfmt sheetId="3" xfDxf="1" sqref="E1:E1048576" start="0" length="0"/>
    <rcc rId="0" sId="3" dxf="1">
      <nc r="E1" t="inlineStr">
        <is>
          <t>CU Deposé pour approbation 
(OUI/NON)</t>
        </is>
      </nc>
      <ndxf>
        <font>
          <b/>
          <sz val="9"/>
          <color theme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center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3" dxf="1">
      <nc r="E2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3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4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5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6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7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8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9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0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1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2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3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4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5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6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7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8" t="inlineStr">
        <is>
          <t>n/a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9" t="inlineStr">
        <is>
          <t>Oui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20" t="inlineStr">
        <is>
          <t>n/a</t>
        </is>
      </nc>
      <ndxf>
        <font>
          <sz val="11"/>
          <color rgb="FFFF0000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008" sId="3" ref="E1:E1048576" action="deleteCol">
    <rfmt sheetId="3" xfDxf="1" sqref="E1:E1048576" start="0" length="0"/>
    <rcc rId="0" sId="3" dxf="1">
      <nc r="E1" t="inlineStr">
        <is>
          <t>Niveau complexité ajustement  CUs
(simple, moyen, elevé)</t>
        </is>
      </nc>
      <ndxf>
        <font>
          <b/>
          <sz val="9"/>
          <color theme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center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3" dxf="1">
      <nc r="E2" t="inlineStr">
        <is>
          <t>Élevé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3" t="inlineStr">
        <is>
          <t>Simple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4" t="inlineStr">
        <is>
          <t>n/a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5" t="inlineStr">
        <is>
          <t>Simple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6" t="inlineStr">
        <is>
          <t>Simple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7" t="inlineStr">
        <is>
          <t>Élevé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8" t="inlineStr">
        <is>
          <t>Simple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9" t="inlineStr">
        <is>
          <t>n/a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0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1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2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3" t="inlineStr">
        <is>
          <t>Simple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4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5" t="inlineStr">
        <is>
          <t>Simple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6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7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8" t="inlineStr">
        <is>
          <t>Élevé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E19" t="inlineStr">
        <is>
          <t>Moyen</t>
        </is>
      </nc>
      <ndxf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3" sqref="E20" start="0" length="0">
      <dxf>
        <font>
          <sz val="11"/>
          <color rgb="FFFF0000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rc>
  <rrc rId="1009" sId="3" ref="C1:C1048576" action="deleteCol">
    <rfmt sheetId="3" xfDxf="1" sqref="C1:C1048576" start="0" length="0"/>
    <rcc rId="0" sId="3" dxf="1">
      <nc r="C1" t="inlineStr">
        <is>
          <t>GROUP</t>
        </is>
      </nc>
      <ndxf>
        <font>
          <b/>
          <sz val="12"/>
          <color theme="1"/>
          <name val="Calibri"/>
          <scheme val="minor"/>
        </font>
        <fill>
          <patternFill patternType="solid">
            <bgColor theme="0" tint="-0.249977111117893"/>
          </patternFill>
        </fill>
        <alignment horizontal="center" vertical="center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</border>
      </ndxf>
    </rcc>
    <rcc rId="0" sId="3" dxf="1">
      <nc r="C2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3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4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5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6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7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8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9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0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1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2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3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4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5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6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7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8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19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20" t="inlineStr">
        <is>
          <t>04 - Saisie DI / Transmission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cmt sheetId="3" cell="C16" guid="{00000000-0000-0000-0000-000000000000}" action="delete" author="Michel Desrochers"/>
  <rrc rId="1010" sId="3" ref="A20:XFD20" action="deleteRow">
    <rfmt sheetId="3" xfDxf="1" sqref="A20:XFD20" start="0" length="0"/>
    <rcc rId="0" sId="3" dxf="1">
      <nc r="A20" t="inlineStr">
        <is>
          <t>CU12.2.75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fmt sheetId="3" sqref="B20" start="0" length="0">
      <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  <rcc rId="0" sId="3" dxf="1">
      <nc r="C20" t="inlineStr">
        <is>
          <t>Remplir la section 'Info complémentaires'</t>
        </is>
      </nc>
      <ndxf>
        <font>
          <sz val="9"/>
          <color rgb="FFFF0000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D20" t="inlineStr">
        <is>
          <t>pas débuté</t>
        </is>
      </nc>
      <ndxf>
        <font>
          <b/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011" sId="3" ref="A2:XFD2" action="deleteRow">
    <rfmt sheetId="3" xfDxf="1" sqref="A2:XFD2" start="0" length="0"/>
    <rcc rId="0" sId="3" dxf="1">
      <nc r="A2" t="inlineStr">
        <is>
          <t>CU1.2.02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B2" t="inlineStr">
        <is>
          <t>CU1.2.02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2" t="inlineStr">
        <is>
          <t>Gérer une DI</t>
        </is>
      </nc>
      <ndxf>
        <font>
          <sz val="9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D2" t="inlineStr">
        <is>
          <t>en validation</t>
        </is>
      </nc>
      <ndxf>
        <font>
          <b/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012" sId="3" ref="A3:XFD3" action="deleteRow">
    <rfmt sheetId="3" xfDxf="1" sqref="A3:XFD3" start="0" length="0"/>
    <rcc rId="0" sId="3" dxf="1">
      <nc r="A3" t="inlineStr">
        <is>
          <t>CU1.2.05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B3" t="inlineStr">
        <is>
          <t>CU12.2.52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3" t="inlineStr">
        <is>
          <t>Renseigner mon parcours d'études</t>
        </is>
      </nc>
      <ndxf>
        <font>
          <sz val="9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D3" t="inlineStr">
        <is>
          <t>validé</t>
        </is>
      </nc>
      <ndxf>
        <font>
          <b/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013" sId="3" ref="A6:XFD6" action="deleteRow">
    <rfmt sheetId="3" xfDxf="1" sqref="A6:XFD6" start="0" length="0"/>
    <rcc rId="0" sId="3" dxf="1">
      <nc r="A6" t="inlineStr">
        <is>
          <t>CU1.2.12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B6" t="inlineStr">
        <is>
          <t>CU1.2.12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6" t="inlineStr">
        <is>
          <t>Vérifier la validité de la DI</t>
        </is>
      </nc>
      <ndxf>
        <font>
          <sz val="9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D6" t="inlineStr">
        <is>
          <t>validé</t>
        </is>
      </nc>
      <ndxf>
        <font>
          <b/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rc rId="1014" sId="3" ref="A6:XFD6" action="deleteRow">
    <rfmt sheetId="3" xfDxf="1" sqref="A6:XFD6" start="0" length="0"/>
    <rcc rId="0" sId="3" dxf="1">
      <nc r="A6" t="inlineStr">
        <is>
          <t>CU1.2.15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B6" t="inlineStr">
        <is>
          <t>CU12.2.54</t>
        </is>
      </nc>
      <ndxf>
        <font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C6" t="inlineStr">
        <is>
          <t>Gérer un diplôme</t>
        </is>
      </nc>
      <ndxf>
        <font>
          <sz val="9"/>
          <color theme="1"/>
          <name val="Calibri"/>
          <scheme val="minor"/>
        </font>
        <alignment vertical="top" wrapText="1" readingOrder="0"/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  <rcc rId="0" sId="3" dxf="1">
      <nc r="D6" t="inlineStr">
        <is>
          <t>validé</t>
        </is>
      </nc>
      <ndxf>
        <font>
          <b/>
          <sz val="10"/>
          <color theme="1"/>
          <name val="Calibri"/>
          <scheme val="minor"/>
        </font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ndxf>
    </rcc>
  </rrc>
  <rcc rId="1015" sId="3" odxf="1" dxf="1">
    <nc r="B18" t="inlineStr">
      <is>
        <t>Gérer les clients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6" sId="3" odxf="1" dxf="1">
    <nc r="B19" t="inlineStr">
      <is>
        <t>Gérer un client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7" sId="3" odxf="1" dxf="1">
    <nc r="B20" t="inlineStr">
      <is>
        <t>Consulter le profil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9"/>
        <color theme="1"/>
        <name val="Calibri"/>
        <scheme val="minor"/>
      </font>
      <alignment vertical="top" wrapText="1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8" sId="3" odxf="1" dxf="1">
    <nc r="A18" t="inlineStr">
      <is>
        <t>CU11.3.02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19" sId="3" odxf="1" dxf="1">
    <nc r="A19" t="inlineStr">
      <is>
        <t>CU11.3.03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0" sId="3" odxf="1" dxf="1">
    <nc r="A20" t="inlineStr">
      <is>
        <t>CU11.3.08</t>
      </is>
    </nc>
    <odxf>
      <font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m rId="1021" sheetId="3" source="B18:B20" destination="C18:C20" sourceSheetId="3"/>
  <rfmt sheetId="3" sqref="A18:D18" start="0" length="0">
    <dxf>
      <border>
        <top style="thin">
          <color indexed="64"/>
        </top>
      </border>
    </dxf>
  </rfmt>
  <rfmt sheetId="3" sqref="D18:D20" start="0" length="0">
    <dxf>
      <border>
        <right style="thin">
          <color indexed="64"/>
        </right>
      </border>
    </dxf>
  </rfmt>
  <rfmt sheetId="3" sqref="A20:D20" start="0" length="0">
    <dxf>
      <border>
        <bottom style="thin">
          <color indexed="64"/>
        </bottom>
      </border>
    </dxf>
  </rfmt>
  <rfmt sheetId="3" sqref="A17:D17">
    <dxf>
      <alignment vertical="top" readingOrder="0"/>
    </dxf>
  </rfmt>
  <rfmt sheetId="3" sqref="A17:D17">
    <dxf>
      <alignment horizontal="center" readingOrder="0"/>
    </dxf>
  </rfmt>
  <rfmt sheetId="3" sqref="A17" start="0" length="0">
    <dxf>
      <font>
        <b/>
        <sz val="11"/>
        <color theme="1"/>
        <name val="Calibri"/>
        <scheme val="minor"/>
      </font>
    </dxf>
  </rfmt>
  <rrc rId="1022" sId="3" ref="A16:XFD16" action="deleteRow">
    <rfmt sheetId="3" xfDxf="1" sqref="A16:XFD16" start="0" length="0"/>
  </rrc>
  <rrc rId="1023" sId="3" ref="A16:XFD16" action="deleteRow">
    <rfmt sheetId="3" xfDxf="1" sqref="A16:XFD16" start="0" length="0"/>
    <rfmt sheetId="3" sqref="A16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  <rfmt sheetId="3" sqref="B16" start="0" length="0">
      <dxf>
        <alignment horizontal="center" vertical="top" readingOrder="0"/>
      </dxf>
    </rfmt>
    <rfmt sheetId="3" sqref="C16" start="0" length="0">
      <dxf>
        <alignment horizontal="center" vertical="top" readingOrder="0"/>
      </dxf>
    </rfmt>
    <rfmt sheetId="3" sqref="D16" start="0" length="0">
      <dxf>
        <alignment horizontal="center" vertical="top" readingOrder="0"/>
      </dxf>
    </rfmt>
  </rrc>
  <rm rId="1024" sheetId="3" source="D15" destination="D18" sourceSheetId="3">
    <rfmt sheetId="3" sqref="D18" start="0" length="0">
      <dxf>
        <border outline="0">
          <left style="thin">
            <color auto="1"/>
          </left>
          <right style="thin">
            <color auto="1"/>
          </right>
          <top style="thin">
            <color auto="1"/>
          </top>
          <bottom style="thin">
            <color auto="1"/>
          </bottom>
        </border>
      </dxf>
    </rfmt>
  </rm>
  <rcc rId="1025" sId="3" odxf="1" dxf="1">
    <nc r="D15" t="inlineStr">
      <is>
        <t>Validé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ndxf>
  </rcc>
  <rcc rId="1026" sId="3" odxf="1" dxf="1">
    <nc r="D16" t="inlineStr">
      <is>
        <t>Validé</t>
      </is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c rId="1027" sId="3" odxf="1" dxf="1">
    <nc r="D17" t="inlineStr">
      <is>
        <t>Validé</t>
      </is>
    </nc>
    <odxf>
      <font>
        <b val="0"/>
        <sz val="11"/>
        <color theme="1"/>
        <name val="Calibri"/>
        <scheme val="minor"/>
      </font>
    </odxf>
    <ndxf>
      <font>
        <b/>
        <sz val="10"/>
        <color theme="1"/>
        <name val="Calibri"/>
        <scheme val="minor"/>
      </font>
    </ndxf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1" sId="1">
    <oc r="H18" t="inlineStr">
      <is>
        <t>pas débuté</t>
      </is>
    </oc>
    <nc r="H18" t="inlineStr">
      <is>
        <t>débuté</t>
      </is>
    </nc>
  </rcc>
  <rcc rId="742" sId="1">
    <nc r="J18" t="inlineStr">
      <is>
        <t>Yanet</t>
      </is>
    </nc>
  </rcc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3" sId="1">
    <nc r="J19" t="inlineStr">
      <is>
        <t>Morella</t>
      </is>
    </nc>
  </rcc>
  <rcc rId="744" sId="1" odxf="1" dxf="1">
    <nc r="I19" t="inlineStr">
      <is>
        <t>Khaled Hamada</t>
      </is>
    </nc>
    <odxf>
      <font>
        <sz val="11"/>
        <color theme="1"/>
        <name val="Calibri"/>
        <scheme val="minor"/>
      </font>
      <border outline="0">
        <left/>
        <right/>
      </border>
    </odxf>
    <ndxf>
      <font>
        <sz val="10"/>
        <color theme="1"/>
        <name val="Calibri"/>
        <scheme val="minor"/>
      </font>
      <border outline="0">
        <left style="thin">
          <color auto="1"/>
        </left>
        <right style="thin">
          <color auto="1"/>
        </right>
      </border>
    </ndxf>
  </rcc>
  <rfmt sheetId="1" sqref="J19" start="0" length="2147483647">
    <dxf>
      <font>
        <sz val="10"/>
      </font>
    </dxf>
  </rfmt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5" sId="1">
    <oc r="H19" t="inlineStr">
      <is>
        <t>débuté</t>
      </is>
    </oc>
    <nc r="H19" t="inlineStr">
      <is>
        <t>en validation</t>
      </is>
    </nc>
  </rcc>
  <rcv guid="{864067C5-C5BC-492F-AE56-F6CF45391CE0}" action="delete"/>
  <rdn rId="0" localSheetId="1" customView="1" name="Z_864067C5_C5BC_492F_AE56_F6CF45391CE0_.wvu.FilterData" hidden="1" oldHidden="1">
    <formula>'Suivi Redaction CDTF'!$A$1:$N$42</formula>
    <oldFormula>'Suivi Redaction CDTF'!$A$1:$N$42</oldFormula>
  </rdn>
  <rdn rId="0" localSheetId="2" customView="1" name="Z_864067C5_C5BC_492F_AE56_F6CF45391CE0_.wvu.FilterData" hidden="1" oldHidden="1">
    <formula>'CUs &amp; CDT'!$A$1:$E$269</formula>
    <oldFormula>'CUs &amp; CDT'!$A$1:$E$269</oldFormula>
  </rdn>
  <rcv guid="{864067C5-C5BC-492F-AE56-F6CF45391CE0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8" sId="1">
    <oc r="H7" t="inlineStr">
      <is>
        <t>pas débuté</t>
      </is>
    </oc>
    <nc r="H7" t="inlineStr">
      <is>
        <t>débuté</t>
      </is>
    </nc>
  </rcc>
  <rcc rId="749" sId="1">
    <nc r="J7" t="inlineStr">
      <is>
        <t>Morella</t>
      </is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0" sId="1">
    <nc r="J14" t="inlineStr">
      <is>
        <t>Sylvain Dionne</t>
      </is>
    </nc>
  </rcc>
  <rcv guid="{4FFDB21D-6F85-4220-9655-59F3EBB9AFD8}" action="delete"/>
  <rdn rId="0" localSheetId="1" customView="1" name="Z_4FFDB21D_6F85_4220_9655_59F3EBB9AFD8_.wvu.FilterData" hidden="1" oldHidden="1">
    <formula>'Suivi Redaction CDTF'!$A$1:$N$42</formula>
    <oldFormula>'Suivi Redaction CDTF'!$A$1:$N$42</oldFormula>
  </rdn>
  <rdn rId="0" localSheetId="2" customView="1" name="Z_4FFDB21D_6F85_4220_9655_59F3EBB9AFD8_.wvu.FilterData" hidden="1" oldHidden="1">
    <formula>'CUs &amp; CDT'!$A$1:$E$269</formula>
    <oldFormula>'CUs &amp; CDT'!$A$1:$E$269</oldFormula>
  </rdn>
  <rcv guid="{4FFDB21D-6F85-4220-9655-59F3EBB9AF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3" sId="1">
    <oc r="H2" t="inlineStr">
      <is>
        <t>pas débuté</t>
      </is>
    </oc>
    <nc r="H2" t="inlineStr">
      <is>
        <t>débuté</t>
      </is>
    </nc>
  </rcc>
  <rcc rId="754" sId="1">
    <nc r="J2" t="inlineStr">
      <is>
        <t>Sylvain</t>
      </is>
    </nc>
  </rcc>
  <rcc rId="755" sId="1">
    <oc r="H14" t="inlineStr">
      <is>
        <t>débuté</t>
      </is>
    </oc>
    <nc r="H14" t="inlineStr">
      <is>
        <t>en validation</t>
      </is>
    </nc>
  </rcc>
  <rcv guid="{4FFDB21D-6F85-4220-9655-59F3EBB9AFD8}" action="delete"/>
  <rdn rId="0" localSheetId="1" customView="1" name="Z_4FFDB21D_6F85_4220_9655_59F3EBB9AFD8_.wvu.FilterData" hidden="1" oldHidden="1">
    <formula>'Suivi Redaction CDTF'!$A$1:$N$42</formula>
    <oldFormula>'Suivi Redaction CDTF'!$A$1:$N$42</oldFormula>
  </rdn>
  <rdn rId="0" localSheetId="2" customView="1" name="Z_4FFDB21D_6F85_4220_9655_59F3EBB9AFD8_.wvu.FilterData" hidden="1" oldHidden="1">
    <formula>'CUs &amp; CDT'!$A$1:$E$269</formula>
    <oldFormula>'CUs &amp; CDT'!$A$1:$E$269</oldFormula>
  </rdn>
  <rcv guid="{4FFDB21D-6F85-4220-9655-59F3EBB9AFD8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8" sId="1">
    <oc r="H4" t="inlineStr">
      <is>
        <t>pas débuté</t>
      </is>
    </oc>
    <nc r="H4" t="inlineStr">
      <is>
        <t>débuté</t>
      </is>
    </nc>
  </rcc>
  <rcc rId="759" sId="1">
    <oc r="H9" t="inlineStr">
      <is>
        <t>débuté</t>
      </is>
    </oc>
    <nc r="H9" t="inlineStr">
      <is>
        <t>pas débuté</t>
      </is>
    </nc>
  </rcc>
  <rcc rId="760" sId="1">
    <nc r="J4" t="inlineStr">
      <is>
        <t>Yanet</t>
      </is>
    </nc>
  </rcc>
  <rcc rId="761" sId="1">
    <oc r="J9" t="inlineStr">
      <is>
        <t>Yanet</t>
      </is>
    </oc>
    <nc r="J9"/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4" sId="1">
    <oc r="L4">
      <v>16</v>
    </oc>
    <nc r="L4">
      <v>71</v>
    </nc>
  </rcc>
  <rcc rId="765" sId="1">
    <oc r="H5" t="inlineStr">
      <is>
        <t>en validation</t>
      </is>
    </oc>
    <nc r="H5" t="inlineStr">
      <is>
        <t>débuté</t>
      </is>
    </nc>
  </rcc>
  <rcc rId="766" sId="1">
    <oc r="H4" t="inlineStr">
      <is>
        <t>débuté</t>
      </is>
    </oc>
    <nc r="H4" t="inlineStr">
      <is>
        <t>en validation</t>
      </is>
    </nc>
  </rcc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7" sId="1">
    <oc r="H5" t="inlineStr">
      <is>
        <t>débuté</t>
      </is>
    </oc>
    <nc r="H5" t="inlineStr">
      <is>
        <t>en validation</t>
      </is>
    </nc>
  </rcc>
  <rcc rId="768" sId="1">
    <oc r="L5">
      <v>6</v>
    </oc>
    <nc r="L5">
      <v>8</v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9" sId="1">
    <oc r="H7" t="inlineStr">
      <is>
        <t>débuté</t>
      </is>
    </oc>
    <nc r="H7" t="inlineStr">
      <is>
        <t>en validation</t>
      </is>
    </nc>
  </rcc>
  <rcv guid="{864067C5-C5BC-492F-AE56-F6CF45391CE0}" action="delete"/>
  <rdn rId="0" localSheetId="1" customView="1" name="Z_864067C5_C5BC_492F_AE56_F6CF45391CE0_.wvu.FilterData" hidden="1" oldHidden="1">
    <formula>'Suivi Redaction CDTF'!$A$1:$N$42</formula>
    <oldFormula>'Suivi Redaction CDTF'!$A$1:$N$42</oldFormula>
  </rdn>
  <rdn rId="0" localSheetId="2" customView="1" name="Z_864067C5_C5BC_492F_AE56_F6CF45391CE0_.wvu.FilterData" hidden="1" oldHidden="1">
    <formula>'CUs &amp; CDT'!$A$1:$E$269</formula>
    <oldFormula>'CUs &amp; CDT'!$A$1:$E$269</oldFormula>
  </rdn>
  <rcv guid="{864067C5-C5BC-492F-AE56-F6CF45391CE0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3">
    <dxf>
      <fill>
        <patternFill patternType="solid">
          <bgColor rgb="FFFFFF00"/>
        </patternFill>
      </fill>
    </dxf>
  </rfmt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" sId="1">
    <oc r="H8" t="inlineStr">
      <is>
        <t>pas débuté</t>
      </is>
    </oc>
    <nc r="H8" t="inlineStr">
      <is>
        <t>en validation</t>
      </is>
    </nc>
  </rcc>
  <rcc rId="773" sId="1">
    <nc r="J8" t="inlineStr">
      <is>
        <t>Morella</t>
      </is>
    </nc>
  </rcc>
  <rcc rId="774" sId="1">
    <nc r="E8" t="inlineStr">
      <is>
        <t>2018-03-28 (Morella) Intégré avec Déposer une DI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5" sId="1">
    <nc r="K12" t="inlineStr">
      <is>
        <t>Morella</t>
      </is>
    </nc>
  </rcc>
  <rcmt sheetId="1" cell="D12" guid="{C3C466D4-580C-47D3-BCC6-EB532E747567}" alwaysShow="1" author="Morella Suarez Aveledo - consultant" newLength="99"/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6" sId="1">
    <oc r="H12" t="inlineStr">
      <is>
        <t>en validation</t>
      </is>
    </oc>
    <nc r="H12" t="inlineStr">
      <is>
        <t>validé</t>
      </is>
    </nc>
  </rcc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7" sId="1">
    <nc r="K17" t="inlineStr">
      <is>
        <t>Morella</t>
      </is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8" sId="1">
    <oc r="H17" t="inlineStr">
      <is>
        <t>en validation</t>
      </is>
    </oc>
    <nc r="H17" t="inlineStr">
      <is>
        <t>validé</t>
      </is>
    </nc>
  </rcc>
  <rcc rId="779" sId="1">
    <nc r="K5" t="inlineStr">
      <is>
        <t>Morela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0" sId="1">
    <oc r="H5" t="inlineStr">
      <is>
        <t>en validation</t>
      </is>
    </oc>
    <nc r="H5" t="inlineStr">
      <is>
        <t>validé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1" sId="1">
    <nc r="K10" t="inlineStr">
      <is>
        <t>Morella</t>
      </is>
    </nc>
  </rcc>
  <rcc rId="782" sId="1">
    <oc r="H10" t="inlineStr">
      <is>
        <t>en validation</t>
      </is>
    </oc>
    <nc r="H10" t="inlineStr">
      <is>
        <t>validé</t>
      </is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3" sId="1">
    <oc r="H13" t="inlineStr">
      <is>
        <t>en validation</t>
      </is>
    </oc>
    <nc r="H13" t="inlineStr">
      <is>
        <t>validé</t>
      </is>
    </nc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4" sId="1">
    <nc r="K15" t="inlineStr">
      <is>
        <t>Morella</t>
      </is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5" sId="1">
    <oc r="H15" t="inlineStr">
      <is>
        <t>en validation</t>
      </is>
    </oc>
    <nc r="H15" t="inlineStr">
      <is>
        <t>validé</t>
      </is>
    </nc>
  </rcc>
  <rcc rId="786" sId="1">
    <nc r="K14" t="inlineStr">
      <is>
        <t>Morella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>
    <dxf>
      <fill>
        <patternFill patternType="solid">
          <bgColor rgb="FFFFFF00"/>
        </patternFill>
      </fill>
    </dxf>
  </rfmt>
  <rfmt sheetId="3" sqref="D2:D18" start="0" length="0">
    <dxf>
      <border>
        <right style="thin">
          <color indexed="64"/>
        </right>
      </border>
    </dxf>
  </rfmt>
  <rfmt sheetId="3" sqref="D2:D18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c rId="1030" sId="1">
    <nc r="R5" t="inlineStr">
      <is>
        <t>Oui</t>
      </is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87" sId="1">
    <oc r="H18" t="inlineStr">
      <is>
        <t>débuté</t>
      </is>
    </oc>
    <nc r="H18" t="inlineStr">
      <is>
        <t>en validation</t>
      </is>
    </nc>
  </rcc>
  <rcc rId="788" sId="1">
    <oc r="H9" t="inlineStr">
      <is>
        <t>pas débuté</t>
      </is>
    </oc>
    <nc r="H9" t="inlineStr">
      <is>
        <t>en validation</t>
      </is>
    </nc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1" sId="1">
    <oc r="H14" t="inlineStr">
      <is>
        <t>en validation</t>
      </is>
    </oc>
    <nc r="H14" t="inlineStr">
      <is>
        <t>validé</t>
      </is>
    </nc>
  </rcc>
  <rcc rId="792" sId="1">
    <nc r="K6" t="inlineStr">
      <is>
        <t>Morella</t>
      </is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3" sId="1">
    <oc r="H6" t="inlineStr">
      <is>
        <t>en validation</t>
      </is>
    </oc>
    <nc r="H6" t="inlineStr">
      <is>
        <t>validé</t>
      </is>
    </nc>
  </rcc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4" sId="1">
    <nc r="K11" t="inlineStr">
      <is>
        <t>Morella</t>
      </is>
    </nc>
  </rcc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FBB300A2_5797_46A5_8497_1377709161AE_.wvu.FilterData" hidden="1" oldHidden="1">
    <formula>'Suivi Redaction CDTF'!$A$1:$N$42</formula>
  </rdn>
  <rdn rId="0" localSheetId="2" customView="1" name="Z_FBB300A2_5797_46A5_8497_1377709161AE_.wvu.FilterData" hidden="1" oldHidden="1">
    <formula>'CUs &amp; CDT'!$A$1:$E$269</formula>
  </rdn>
  <rcv guid="{FBB300A2-5797-46A5-8497-1377709161AE}" action="add"/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97" sId="1">
    <oc r="L18">
      <v>600</v>
    </oc>
    <nc r="L18">
      <v>200</v>
    </nc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0" sId="1">
    <oc r="L9">
      <v>16</v>
    </oc>
    <nc r="L9">
      <v>31</v>
    </nc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1" sId="1">
    <oc r="H11" t="inlineStr">
      <is>
        <t>en validation</t>
      </is>
    </oc>
    <nc r="H11" t="inlineStr">
      <is>
        <t>validé</t>
      </is>
    </nc>
  </rcc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" sId="1">
    <nc r="K4" t="inlineStr">
      <is>
        <t>Morella</t>
      </is>
    </nc>
  </rcc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3" sId="1">
    <oc r="H4" t="inlineStr">
      <is>
        <t>en validation</t>
      </is>
    </oc>
    <nc r="H4" t="inlineStr">
      <is>
        <t>validé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">
    <dxf>
      <fill>
        <patternFill patternType="solid">
          <bgColor rgb="FFFFFF00"/>
        </patternFill>
      </fill>
    </dxf>
  </rfmt>
  <rfmt sheetId="3" sqref="B3">
    <dxf>
      <fill>
        <patternFill patternType="solid">
          <bgColor rgb="FFFFFF00"/>
        </patternFill>
      </fill>
    </dxf>
  </rfmt>
  <rfmt sheetId="1" sqref="B6">
    <dxf>
      <fill>
        <patternFill patternType="solid">
          <bgColor theme="4" tint="0.39997558519241921"/>
        </patternFill>
      </fill>
    </dxf>
  </rfmt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4" sId="1">
    <nc r="J37" t="inlineStr">
      <is>
        <t>Morella</t>
      </is>
    </nc>
  </rcc>
  <rcc rId="805" sId="1">
    <oc r="H37" t="inlineStr">
      <is>
        <t>en validation</t>
      </is>
    </oc>
    <nc r="H37" t="inlineStr">
      <is>
        <t>validé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6" sId="1">
    <nc r="J38" t="inlineStr">
      <is>
        <t>Morella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7" sId="1">
    <oc r="H38" t="inlineStr">
      <is>
        <t>en validation</t>
      </is>
    </oc>
    <nc r="H38" t="inlineStr">
      <is>
        <t>validé</t>
      </is>
    </nc>
  </rcc>
  <rcc rId="808" sId="1">
    <nc r="J39" t="inlineStr">
      <is>
        <t>Morella</t>
      </is>
    </nc>
  </rcc>
  <rcc rId="809" sId="1">
    <oc r="H39" t="inlineStr">
      <is>
        <t>en validation</t>
      </is>
    </oc>
    <nc r="H39" t="inlineStr">
      <is>
        <t>validé</t>
      </is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0" sId="1">
    <nc r="J40" t="inlineStr">
      <is>
        <t>Morella</t>
      </is>
    </nc>
  </rcc>
  <rcc rId="811" sId="1">
    <oc r="H40" t="inlineStr">
      <is>
        <t>en validation</t>
      </is>
    </oc>
    <nc r="H40" t="inlineStr">
      <is>
        <t>validé</t>
      </is>
    </nc>
  </rcc>
  <rcc rId="812" sId="1">
    <nc r="J41" t="inlineStr">
      <is>
        <t>Morella</t>
      </is>
    </nc>
  </rcc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3" sId="1">
    <oc r="J41" t="inlineStr">
      <is>
        <t>Morella</t>
      </is>
    </oc>
    <nc r="J41"/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4" sId="1">
    <nc r="J9" t="inlineStr">
      <is>
        <t>Morella</t>
      </is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1">
    <nc r="K19" t="inlineStr">
      <is>
        <t>Yanet</t>
      </is>
    </nc>
  </rcc>
  <rcv guid="{4AD05476-5CB8-4568-BA56-5444917C7427}" action="delete"/>
  <rdn rId="0" localSheetId="1" customView="1" name="Z_4AD05476_5CB8_4568_BA56_5444917C7427_.wvu.FilterData" hidden="1" oldHidden="1">
    <formula>'Suivi Redaction CDTF'!$A$1:$N$42</formula>
    <oldFormula>'Suivi Redaction CDTF'!$A$1:$N$42</oldFormula>
  </rdn>
  <rdn rId="0" localSheetId="2" customView="1" name="Z_4AD05476_5CB8_4568_BA56_5444917C7427_.wvu.FilterData" hidden="1" oldHidden="1">
    <formula>'CUs &amp; CDT'!$A$1:$E$269</formula>
    <oldFormula>'CUs &amp; CDT'!$A$1:$E$269</oldFormula>
  </rdn>
  <rcv guid="{4AD05476-5CB8-4568-BA56-5444917C7427}" action="add"/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8" sId="1">
    <oc r="L6">
      <v>15</v>
    </oc>
    <nc r="L6">
      <v>13</v>
    </nc>
  </rcc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9" sId="1">
    <oc r="L11">
      <v>16</v>
    </oc>
    <nc r="L11">
      <v>15</v>
    </nc>
  </rcc>
  <rfmt sheetId="1" sqref="L11" start="0" length="2147483647">
    <dxf>
      <font>
        <color auto="1"/>
      </font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0" sId="1">
    <oc r="L14">
      <v>14</v>
    </oc>
    <nc r="L14">
      <v>16</v>
    </nc>
  </rcc>
  <rfmt sheetId="1" sqref="L14" start="0" length="2147483647">
    <dxf>
      <font>
        <color auto="1"/>
      </font>
    </dxf>
  </rfmt>
  <rcc rId="821" sId="1">
    <oc r="L15">
      <v>77</v>
    </oc>
    <nc r="L15">
      <v>16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0">
  <userInfo guid="{F3E4C464-E96A-4B9D-80A6-DCF28D6E77E8}" name="Merline Djouwe Meffeja- Consultant" id="-1728895966" dateTime="2018-03-13T14:52:53"/>
  <userInfo guid="{6A1AB7D7-6A50-4171-AFDF-64AA41EC5A0F}" name="Merline Djouwe Meffeja- Consultant" id="-1728856061" dateTime="2018-03-16T09:14:00"/>
  <userInfo guid="{6A1AB7D7-6A50-4171-AFDF-64AA41EC5A0F}" name="ahoja80" id="-791243790" dateTime="2018-03-16T10:03:16"/>
  <userInfo guid="{96795619-B3F4-441D-A5B5-18AE991314B5}" name="Merline Djouwe Meffeja- Consultant" id="-1728904384" dateTime="2018-03-16T13:05:47"/>
  <userInfo guid="{C7223182-8386-454B-B758-8886639DDEEE}" name="Morella Suarez Aveledo - consultant" id="-2010174656" dateTime="2018-03-19T10:08:22"/>
  <userInfo guid="{935D0A68-8503-4DFC-BF82-FFB0E49C0412}" name="Morella Suarez Aveledo - consultant" id="-2010124018" dateTime="2018-03-20T08:42:28"/>
  <userInfo guid="{86B45784-3A0A-4937-B082-C8A32944CDB8}" name="Morella Suarez Aveledo - consultant" id="-2010124363" dateTime="2018-03-21T10:09:41"/>
  <userInfo guid="{0712229F-BD85-41AC-BB13-15E0819F15C3}" name="Morella Suarez Aveledo - consultant" id="-2010153755" dateTime="2018-03-22T15:51:24"/>
  <userInfo guid="{1C8B2051-7CA0-40FB-8709-932EB0642A8D}" name="Morella Suarez Aveledo - consultant" id="-2010183831" dateTime="2018-04-03T09:01:04"/>
  <userInfo guid="{2105EC33-DEF2-4562-A050-7729B9D239D4}" name="Morella Suarez Aveledo - consultant" id="-2010122211" dateTime="2018-04-09T09:17:26"/>
  <userInfo guid="{2105EC33-DEF2-4562-A050-7729B9D239D4}" name="Morella Suarez Aveledo - consultant" id="-2010179674" dateTime="2018-04-09T11:04:27"/>
  <userInfo guid="{2105EC33-DEF2-4562-A050-7729B9D239D4}" name="Morella Suarez Aveledo - consultant" id="-2010182829" dateTime="2018-04-09T13:58:22"/>
  <userInfo guid="{64E7CD2C-FAF1-45E0-B6F7-E21AC78E46DB}" name="Morella Suarez Aveledo - consultant" id="-2010133136" dateTime="2018-04-09T16:48:55"/>
  <userInfo guid="{D5309749-EB22-493B-8E63-107D171E124C}" name="Mohamed Ben-Ahssene - consultant" id="-1946258858" dateTime="2018-04-11T10:18:45"/>
  <userInfo guid="{D5309749-EB22-493B-8E63-107D171E124C}" name="Merline Djouwe Meffeja- Consultant" id="-1728876450" dateTime="2018-04-11T11:28:27"/>
  <userInfo guid="{CAAB13DA-99E7-44CF-BA12-52C781844A42}" name="Merline Djouwe Meffeja- Consultant" id="-1728865178" dateTime="2018-04-12T09:29:07"/>
  <userInfo guid="{821EC538-BEEC-417B-9228-233DC88A1B82}" name="Merline Djouwe Meffeja- Consultant" id="-1728902141" dateTime="2018-04-18T13:23:44"/>
  <userInfo guid="{821EC538-BEEC-417B-9228-233DC88A1B82}" name="Merline Djouwe Meffeja- Consultant" id="-1728860701" dateTime="2018-04-19T09:12:44"/>
  <userInfo guid="{1A61527D-0945-4EBA-9C5E-72D5CF7FA733}" name="Merline Djouwe Meffeja- Consultant" id="-1728884309" dateTime="2018-04-23T11:43:31"/>
  <userInfo guid="{1A61527D-0945-4EBA-9C5E-72D5CF7FA733}" name="Sylvain Dionne - consultant" id="-523610533" dateTime="2018-04-26T07:56:56"/>
</us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comments" Target="../comments1.xml"/><Relationship Id="rId5" Type="http://schemas.openxmlformats.org/officeDocument/2006/relationships/printerSettings" Target="../printerSettings/printerSettings5.bin"/><Relationship Id="rId10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51"/>
  <sheetViews>
    <sheetView tabSelected="1" workbookViewId="0">
      <pane xSplit="5" ySplit="46" topLeftCell="L53" activePane="bottomRight" state="frozen"/>
      <selection pane="topRight" activeCell="F1" sqref="F1"/>
      <selection pane="bottomLeft" activeCell="A47" sqref="A47"/>
      <selection pane="bottomRight" activeCell="A10" sqref="A10:XFD19"/>
    </sheetView>
  </sheetViews>
  <sheetFormatPr baseColWidth="10" defaultRowHeight="15" x14ac:dyDescent="0.25"/>
  <cols>
    <col min="1" max="1" width="14.7109375" customWidth="1"/>
    <col min="2" max="2" width="15.28515625" customWidth="1"/>
    <col min="3" max="3" width="30.7109375" customWidth="1"/>
    <col min="4" max="4" width="32.42578125" customWidth="1"/>
    <col min="5" max="5" width="24.85546875" customWidth="1"/>
    <col min="6" max="6" width="12.140625" customWidth="1"/>
    <col min="7" max="7" width="14.28515625" customWidth="1"/>
    <col min="8" max="8" width="37.42578125" customWidth="1"/>
    <col min="9" max="9" width="17.28515625" customWidth="1"/>
    <col min="10" max="10" width="18.7109375" customWidth="1"/>
    <col min="11" max="12" width="16.42578125" customWidth="1"/>
    <col min="13" max="13" width="19.7109375" customWidth="1"/>
    <col min="14" max="14" width="20" customWidth="1"/>
    <col min="15" max="16" width="22.28515625" customWidth="1"/>
    <col min="17" max="17" width="26.28515625" customWidth="1"/>
  </cols>
  <sheetData>
    <row r="1" spans="1:18" ht="63" x14ac:dyDescent="0.25">
      <c r="A1" s="28" t="s">
        <v>38</v>
      </c>
      <c r="B1" s="28" t="s">
        <v>245</v>
      </c>
      <c r="C1" s="28" t="s">
        <v>277</v>
      </c>
      <c r="D1" s="28" t="s">
        <v>39</v>
      </c>
      <c r="E1" s="27" t="s">
        <v>268</v>
      </c>
      <c r="F1" s="29" t="s">
        <v>267</v>
      </c>
      <c r="G1" s="29" t="s">
        <v>285</v>
      </c>
      <c r="H1" s="27" t="s">
        <v>266</v>
      </c>
      <c r="I1" s="28" t="s">
        <v>179</v>
      </c>
      <c r="J1" s="21" t="s">
        <v>284</v>
      </c>
      <c r="K1" s="21" t="s">
        <v>282</v>
      </c>
      <c r="L1" s="21" t="s">
        <v>289</v>
      </c>
      <c r="M1" s="22" t="s">
        <v>180</v>
      </c>
      <c r="N1" s="23" t="s">
        <v>191</v>
      </c>
      <c r="O1" s="23" t="s">
        <v>456</v>
      </c>
      <c r="P1" s="23" t="s">
        <v>455</v>
      </c>
      <c r="Q1" s="23" t="s">
        <v>242</v>
      </c>
      <c r="R1" s="48" t="s">
        <v>331</v>
      </c>
    </row>
    <row r="2" spans="1:18" s="3" customFormat="1" ht="33.75" x14ac:dyDescent="0.25">
      <c r="A2" s="18" t="s">
        <v>19</v>
      </c>
      <c r="B2" s="18" t="s">
        <v>19</v>
      </c>
      <c r="C2" s="18" t="s">
        <v>278</v>
      </c>
      <c r="D2" s="49" t="s">
        <v>202</v>
      </c>
      <c r="E2" s="30" t="s">
        <v>271</v>
      </c>
      <c r="F2" s="14" t="s">
        <v>269</v>
      </c>
      <c r="G2" s="14" t="s">
        <v>287</v>
      </c>
      <c r="H2" s="6" t="s">
        <v>195</v>
      </c>
      <c r="I2" s="2" t="s">
        <v>197</v>
      </c>
      <c r="J2" s="2" t="s">
        <v>283</v>
      </c>
      <c r="K2" s="2" t="s">
        <v>194</v>
      </c>
      <c r="L2" s="2">
        <v>52</v>
      </c>
      <c r="M2" s="2" t="s">
        <v>181</v>
      </c>
      <c r="N2" s="2">
        <v>3.3</v>
      </c>
      <c r="O2" s="2">
        <v>7</v>
      </c>
      <c r="P2" s="2">
        <v>2</v>
      </c>
      <c r="Q2" s="2"/>
      <c r="R2" s="47"/>
    </row>
    <row r="3" spans="1:18" s="3" customFormat="1" ht="24" x14ac:dyDescent="0.25">
      <c r="A3" s="18" t="s">
        <v>20</v>
      </c>
      <c r="B3" s="68" t="s">
        <v>252</v>
      </c>
      <c r="C3" s="18" t="s">
        <v>278</v>
      </c>
      <c r="D3" s="24" t="s">
        <v>203</v>
      </c>
      <c r="E3" s="30"/>
      <c r="F3" s="14" t="s">
        <v>269</v>
      </c>
      <c r="G3" s="14" t="s">
        <v>286</v>
      </c>
      <c r="H3" s="6" t="s">
        <v>153</v>
      </c>
      <c r="I3" s="2" t="s">
        <v>194</v>
      </c>
      <c r="J3" s="2" t="s">
        <v>194</v>
      </c>
      <c r="K3" s="2" t="s">
        <v>283</v>
      </c>
      <c r="L3" s="2">
        <v>9</v>
      </c>
      <c r="M3" s="2" t="s">
        <v>182</v>
      </c>
      <c r="N3" s="2"/>
      <c r="O3" s="2">
        <v>1</v>
      </c>
      <c r="P3" s="2">
        <v>1</v>
      </c>
      <c r="Q3" s="2"/>
      <c r="R3" s="47" t="s">
        <v>269</v>
      </c>
    </row>
    <row r="4" spans="1:18" s="3" customFormat="1" x14ac:dyDescent="0.25">
      <c r="A4" s="18" t="s">
        <v>21</v>
      </c>
      <c r="B4" s="68" t="s">
        <v>253</v>
      </c>
      <c r="C4" s="18" t="s">
        <v>278</v>
      </c>
      <c r="D4" s="24" t="s">
        <v>204</v>
      </c>
      <c r="E4" s="30"/>
      <c r="F4" s="14" t="s">
        <v>269</v>
      </c>
      <c r="G4" s="14" t="s">
        <v>273</v>
      </c>
      <c r="H4" s="6" t="s">
        <v>153</v>
      </c>
      <c r="I4" s="2" t="s">
        <v>194</v>
      </c>
      <c r="J4" s="2" t="s">
        <v>194</v>
      </c>
      <c r="K4" s="2" t="s">
        <v>457</v>
      </c>
      <c r="L4" s="37">
        <v>71</v>
      </c>
      <c r="M4" s="2" t="s">
        <v>183</v>
      </c>
      <c r="N4" s="2">
        <v>1.3</v>
      </c>
      <c r="O4" s="62" t="s">
        <v>454</v>
      </c>
      <c r="P4" s="62" t="s">
        <v>454</v>
      </c>
      <c r="Q4" s="2" t="s">
        <v>244</v>
      </c>
      <c r="R4" s="47" t="s">
        <v>269</v>
      </c>
    </row>
    <row r="5" spans="1:18" s="3" customFormat="1" ht="24" x14ac:dyDescent="0.25">
      <c r="A5" s="16" t="s">
        <v>41</v>
      </c>
      <c r="B5" s="68" t="s">
        <v>254</v>
      </c>
      <c r="C5" s="18" t="s">
        <v>278</v>
      </c>
      <c r="D5" s="24" t="s">
        <v>205</v>
      </c>
      <c r="E5" s="30" t="s">
        <v>354</v>
      </c>
      <c r="F5" s="14" t="s">
        <v>269</v>
      </c>
      <c r="G5" s="14" t="s">
        <v>286</v>
      </c>
      <c r="H5" s="6" t="s">
        <v>153</v>
      </c>
      <c r="I5" s="2" t="s">
        <v>184</v>
      </c>
      <c r="J5" s="2" t="s">
        <v>194</v>
      </c>
      <c r="K5" s="2" t="s">
        <v>459</v>
      </c>
      <c r="L5" s="37">
        <v>8</v>
      </c>
      <c r="M5" s="2" t="s">
        <v>184</v>
      </c>
      <c r="N5" s="2">
        <v>1.3</v>
      </c>
      <c r="O5" s="2">
        <v>1</v>
      </c>
      <c r="P5" s="2">
        <v>1</v>
      </c>
      <c r="Q5" s="2"/>
      <c r="R5" s="47" t="s">
        <v>269</v>
      </c>
    </row>
    <row r="6" spans="1:18" s="3" customFormat="1" ht="24" x14ac:dyDescent="0.25">
      <c r="A6" s="15" t="s">
        <v>22</v>
      </c>
      <c r="B6" s="68" t="s">
        <v>255</v>
      </c>
      <c r="C6" s="18" t="s">
        <v>278</v>
      </c>
      <c r="D6" s="24" t="s">
        <v>206</v>
      </c>
      <c r="E6" s="30"/>
      <c r="F6" s="14" t="s">
        <v>269</v>
      </c>
      <c r="G6" s="14" t="s">
        <v>286</v>
      </c>
      <c r="H6" s="6" t="s">
        <v>153</v>
      </c>
      <c r="I6" s="2" t="s">
        <v>192</v>
      </c>
      <c r="J6" s="2" t="s">
        <v>283</v>
      </c>
      <c r="K6" s="2" t="s">
        <v>457</v>
      </c>
      <c r="L6" s="2">
        <v>13</v>
      </c>
      <c r="M6" s="2" t="s">
        <v>181</v>
      </c>
      <c r="N6" s="2">
        <v>1.3</v>
      </c>
      <c r="O6" s="2">
        <v>1</v>
      </c>
      <c r="P6" s="2">
        <v>1</v>
      </c>
      <c r="Q6" s="2"/>
      <c r="R6" s="47" t="s">
        <v>269</v>
      </c>
    </row>
    <row r="7" spans="1:18" s="3" customFormat="1" x14ac:dyDescent="0.25">
      <c r="A7" s="15" t="s">
        <v>68</v>
      </c>
      <c r="B7" s="77" t="s">
        <v>68</v>
      </c>
      <c r="C7" s="18" t="s">
        <v>278</v>
      </c>
      <c r="D7" s="24" t="s">
        <v>207</v>
      </c>
      <c r="E7" s="30"/>
      <c r="F7" s="14" t="s">
        <v>269</v>
      </c>
      <c r="G7" s="14" t="s">
        <v>287</v>
      </c>
      <c r="H7" s="6" t="s">
        <v>153</v>
      </c>
      <c r="I7" s="2" t="s">
        <v>172</v>
      </c>
      <c r="J7" s="2" t="s">
        <v>457</v>
      </c>
      <c r="K7" s="2" t="s">
        <v>194</v>
      </c>
      <c r="L7" s="2">
        <v>74</v>
      </c>
      <c r="M7" s="2" t="s">
        <v>181</v>
      </c>
      <c r="N7" s="2">
        <v>2</v>
      </c>
      <c r="O7" s="2">
        <v>7</v>
      </c>
      <c r="P7" s="2">
        <v>2</v>
      </c>
      <c r="Q7" s="2"/>
      <c r="R7" s="47" t="s">
        <v>269</v>
      </c>
    </row>
    <row r="8" spans="1:18" s="3" customFormat="1" ht="22.5" x14ac:dyDescent="0.25">
      <c r="A8" s="15" t="s">
        <v>69</v>
      </c>
      <c r="B8" s="15" t="s">
        <v>69</v>
      </c>
      <c r="C8" s="18" t="s">
        <v>278</v>
      </c>
      <c r="D8" s="24" t="s">
        <v>208</v>
      </c>
      <c r="E8" s="30" t="s">
        <v>458</v>
      </c>
      <c r="F8" s="14" t="s">
        <v>269</v>
      </c>
      <c r="G8" s="14" t="s">
        <v>286</v>
      </c>
      <c r="H8" s="6" t="s">
        <v>153</v>
      </c>
      <c r="I8" s="2"/>
      <c r="J8" s="2" t="s">
        <v>457</v>
      </c>
      <c r="K8" s="2" t="s">
        <v>194</v>
      </c>
      <c r="L8" s="2">
        <v>0</v>
      </c>
      <c r="M8" s="2" t="s">
        <v>181</v>
      </c>
      <c r="N8" s="2">
        <v>3.5</v>
      </c>
      <c r="O8" s="2">
        <v>2</v>
      </c>
      <c r="P8" s="2">
        <v>1</v>
      </c>
      <c r="Q8" s="2"/>
      <c r="R8" s="47"/>
    </row>
    <row r="9" spans="1:18" s="3" customFormat="1" ht="33.75" x14ac:dyDescent="0.25">
      <c r="A9" s="15" t="s">
        <v>70</v>
      </c>
      <c r="B9" s="15" t="s">
        <v>256</v>
      </c>
      <c r="C9" s="18" t="s">
        <v>278</v>
      </c>
      <c r="D9" s="24" t="s">
        <v>209</v>
      </c>
      <c r="E9" s="30" t="s">
        <v>270</v>
      </c>
      <c r="F9" s="14" t="s">
        <v>269</v>
      </c>
      <c r="G9" s="14" t="s">
        <v>273</v>
      </c>
      <c r="H9" s="6" t="s">
        <v>153</v>
      </c>
      <c r="I9" s="2" t="s">
        <v>194</v>
      </c>
      <c r="J9" s="2" t="s">
        <v>457</v>
      </c>
      <c r="K9" s="2"/>
      <c r="L9" s="37">
        <v>31</v>
      </c>
      <c r="M9" s="2" t="s">
        <v>183</v>
      </c>
      <c r="N9" s="2">
        <v>5.2</v>
      </c>
      <c r="O9" s="63" t="s">
        <v>454</v>
      </c>
      <c r="P9" s="63" t="s">
        <v>454</v>
      </c>
      <c r="Q9" s="2" t="s">
        <v>244</v>
      </c>
      <c r="R9" s="47"/>
    </row>
    <row r="10" spans="1:18" s="3" customFormat="1" x14ac:dyDescent="0.25">
      <c r="A10" s="16" t="s">
        <v>71</v>
      </c>
      <c r="B10" s="78" t="s">
        <v>257</v>
      </c>
      <c r="C10" s="18" t="s">
        <v>278</v>
      </c>
      <c r="D10" s="25" t="s">
        <v>210</v>
      </c>
      <c r="E10" s="31"/>
      <c r="F10" s="14" t="s">
        <v>269</v>
      </c>
      <c r="G10" s="14" t="s">
        <v>288</v>
      </c>
      <c r="H10" s="6" t="s">
        <v>153</v>
      </c>
      <c r="I10" s="2" t="s">
        <v>184</v>
      </c>
      <c r="J10" s="2" t="s">
        <v>194</v>
      </c>
      <c r="K10" s="2" t="s">
        <v>457</v>
      </c>
      <c r="L10" s="37">
        <v>10</v>
      </c>
      <c r="M10" s="2" t="s">
        <v>184</v>
      </c>
      <c r="N10" s="2">
        <v>2</v>
      </c>
      <c r="O10" s="2">
        <v>2</v>
      </c>
      <c r="P10" s="2">
        <v>2</v>
      </c>
      <c r="Q10" s="2"/>
      <c r="R10" s="47" t="s">
        <v>269</v>
      </c>
    </row>
    <row r="11" spans="1:18" s="3" customFormat="1" ht="24" x14ac:dyDescent="0.25">
      <c r="A11" s="15" t="s">
        <v>23</v>
      </c>
      <c r="B11" s="78" t="s">
        <v>258</v>
      </c>
      <c r="C11" s="18" t="s">
        <v>278</v>
      </c>
      <c r="D11" s="24" t="s">
        <v>211</v>
      </c>
      <c r="E11" s="30"/>
      <c r="F11" s="14" t="s">
        <v>269</v>
      </c>
      <c r="G11" s="14" t="s">
        <v>288</v>
      </c>
      <c r="H11" s="6" t="s">
        <v>153</v>
      </c>
      <c r="I11" s="2" t="s">
        <v>192</v>
      </c>
      <c r="J11" s="2" t="s">
        <v>194</v>
      </c>
      <c r="K11" s="2" t="s">
        <v>457</v>
      </c>
      <c r="L11" s="46">
        <v>15</v>
      </c>
      <c r="M11" s="2" t="s">
        <v>181</v>
      </c>
      <c r="N11" s="2">
        <v>3.3</v>
      </c>
      <c r="O11" s="2">
        <v>2</v>
      </c>
      <c r="P11" s="2">
        <v>2</v>
      </c>
      <c r="Q11" s="2"/>
      <c r="R11" s="47" t="s">
        <v>269</v>
      </c>
    </row>
    <row r="12" spans="1:18" s="3" customFormat="1" x14ac:dyDescent="0.25">
      <c r="A12" s="16" t="s">
        <v>72</v>
      </c>
      <c r="B12" s="78" t="s">
        <v>259</v>
      </c>
      <c r="C12" s="18" t="s">
        <v>278</v>
      </c>
      <c r="D12" s="24" t="s">
        <v>212</v>
      </c>
      <c r="E12" s="30"/>
      <c r="F12" s="14" t="s">
        <v>269</v>
      </c>
      <c r="G12" s="14" t="s">
        <v>288</v>
      </c>
      <c r="H12" s="6" t="s">
        <v>153</v>
      </c>
      <c r="I12" s="2" t="s">
        <v>184</v>
      </c>
      <c r="J12" s="2" t="s">
        <v>194</v>
      </c>
      <c r="K12" s="2" t="s">
        <v>457</v>
      </c>
      <c r="L12" s="37">
        <v>4</v>
      </c>
      <c r="M12" s="2" t="s">
        <v>184</v>
      </c>
      <c r="N12" s="2">
        <v>2</v>
      </c>
      <c r="O12" s="2">
        <v>2</v>
      </c>
      <c r="P12" s="2">
        <v>2</v>
      </c>
      <c r="Q12" s="2"/>
      <c r="R12" s="47" t="s">
        <v>269</v>
      </c>
    </row>
    <row r="13" spans="1:18" s="3" customFormat="1" x14ac:dyDescent="0.25">
      <c r="A13" s="15" t="s">
        <v>73</v>
      </c>
      <c r="B13" s="78" t="s">
        <v>260</v>
      </c>
      <c r="C13" s="18" t="s">
        <v>278</v>
      </c>
      <c r="D13" s="24" t="s">
        <v>213</v>
      </c>
      <c r="E13" s="30"/>
      <c r="F13" s="14" t="s">
        <v>269</v>
      </c>
      <c r="G13" s="14" t="s">
        <v>286</v>
      </c>
      <c r="H13" s="6" t="s">
        <v>153</v>
      </c>
      <c r="I13" s="2" t="s">
        <v>172</v>
      </c>
      <c r="J13" s="2" t="s">
        <v>194</v>
      </c>
      <c r="L13" s="2">
        <v>1</v>
      </c>
      <c r="M13" s="2" t="s">
        <v>185</v>
      </c>
      <c r="N13" s="2">
        <v>2</v>
      </c>
      <c r="O13" s="2">
        <v>1</v>
      </c>
      <c r="P13" s="2">
        <v>1</v>
      </c>
      <c r="Q13" s="2"/>
      <c r="R13" s="47" t="s">
        <v>269</v>
      </c>
    </row>
    <row r="14" spans="1:18" s="3" customFormat="1" ht="24" x14ac:dyDescent="0.25">
      <c r="A14" s="15" t="s">
        <v>74</v>
      </c>
      <c r="B14" s="78" t="s">
        <v>261</v>
      </c>
      <c r="C14" s="18" t="s">
        <v>278</v>
      </c>
      <c r="D14" s="24" t="s">
        <v>214</v>
      </c>
      <c r="E14" s="30"/>
      <c r="F14" s="14" t="s">
        <v>269</v>
      </c>
      <c r="G14" s="14" t="s">
        <v>288</v>
      </c>
      <c r="H14" s="6" t="s">
        <v>153</v>
      </c>
      <c r="I14" s="2" t="s">
        <v>192</v>
      </c>
      <c r="J14" s="2" t="s">
        <v>283</v>
      </c>
      <c r="K14" s="2" t="s">
        <v>457</v>
      </c>
      <c r="L14" s="46">
        <v>16</v>
      </c>
      <c r="M14" s="2" t="s">
        <v>181</v>
      </c>
      <c r="N14" s="2">
        <v>2</v>
      </c>
      <c r="O14" s="2">
        <v>4</v>
      </c>
      <c r="P14" s="2">
        <v>2</v>
      </c>
      <c r="Q14" s="2"/>
      <c r="R14" s="47" t="s">
        <v>269</v>
      </c>
    </row>
    <row r="15" spans="1:18" s="3" customFormat="1" ht="24" x14ac:dyDescent="0.25">
      <c r="A15" s="15" t="s">
        <v>75</v>
      </c>
      <c r="B15" s="78" t="s">
        <v>262</v>
      </c>
      <c r="C15" s="18" t="s">
        <v>278</v>
      </c>
      <c r="D15" s="24" t="s">
        <v>215</v>
      </c>
      <c r="E15" s="30"/>
      <c r="F15" s="14" t="s">
        <v>269</v>
      </c>
      <c r="G15" s="14" t="s">
        <v>286</v>
      </c>
      <c r="H15" s="6" t="s">
        <v>153</v>
      </c>
      <c r="I15" s="2" t="s">
        <v>192</v>
      </c>
      <c r="J15" s="2" t="s">
        <v>283</v>
      </c>
      <c r="K15" s="2" t="s">
        <v>457</v>
      </c>
      <c r="L15" s="46">
        <v>16</v>
      </c>
      <c r="M15" s="2"/>
      <c r="N15" s="2"/>
      <c r="O15" s="2">
        <v>1</v>
      </c>
      <c r="P15" s="2">
        <v>1</v>
      </c>
      <c r="Q15" s="2"/>
      <c r="R15" s="47" t="s">
        <v>269</v>
      </c>
    </row>
    <row r="16" spans="1:18" s="3" customFormat="1" x14ac:dyDescent="0.25">
      <c r="A16" s="15" t="s">
        <v>24</v>
      </c>
      <c r="B16" s="81" t="s">
        <v>24</v>
      </c>
      <c r="C16" s="18" t="s">
        <v>278</v>
      </c>
      <c r="D16" s="25" t="s">
        <v>216</v>
      </c>
      <c r="E16" s="31"/>
      <c r="F16" s="14" t="s">
        <v>269</v>
      </c>
      <c r="G16" s="14" t="s">
        <v>288</v>
      </c>
      <c r="H16" s="6" t="s">
        <v>153</v>
      </c>
      <c r="I16" s="2" t="s">
        <v>184</v>
      </c>
      <c r="J16" s="2" t="s">
        <v>457</v>
      </c>
      <c r="K16" s="2" t="s">
        <v>194</v>
      </c>
      <c r="L16" s="2">
        <v>4</v>
      </c>
      <c r="M16" s="2" t="s">
        <v>181</v>
      </c>
      <c r="N16" s="2"/>
      <c r="O16" s="2">
        <v>4</v>
      </c>
      <c r="P16" s="2">
        <v>2</v>
      </c>
      <c r="Q16" s="2"/>
      <c r="R16" s="47" t="s">
        <v>269</v>
      </c>
    </row>
    <row r="17" spans="1:18" s="3" customFormat="1" x14ac:dyDescent="0.25">
      <c r="A17" s="15" t="s">
        <v>76</v>
      </c>
      <c r="B17" s="78" t="s">
        <v>263</v>
      </c>
      <c r="C17" s="18" t="s">
        <v>278</v>
      </c>
      <c r="D17" s="25" t="s">
        <v>217</v>
      </c>
      <c r="E17" s="32"/>
      <c r="F17" s="14" t="s">
        <v>269</v>
      </c>
      <c r="G17" s="14" t="s">
        <v>288</v>
      </c>
      <c r="H17" s="6" t="s">
        <v>153</v>
      </c>
      <c r="I17" s="2" t="s">
        <v>172</v>
      </c>
      <c r="J17" s="2" t="s">
        <v>194</v>
      </c>
      <c r="K17" s="2" t="s">
        <v>457</v>
      </c>
      <c r="L17" s="38">
        <v>48</v>
      </c>
      <c r="M17" s="2" t="s">
        <v>185</v>
      </c>
      <c r="N17" s="2">
        <v>3</v>
      </c>
      <c r="O17" s="2">
        <v>2</v>
      </c>
      <c r="P17" s="2">
        <v>2</v>
      </c>
      <c r="Q17" s="2"/>
      <c r="R17" s="47" t="s">
        <v>269</v>
      </c>
    </row>
    <row r="18" spans="1:18" s="3" customFormat="1" x14ac:dyDescent="0.25">
      <c r="A18" s="15" t="s">
        <v>25</v>
      </c>
      <c r="B18" s="78" t="s">
        <v>264</v>
      </c>
      <c r="C18" s="18" t="s">
        <v>278</v>
      </c>
      <c r="D18" s="25" t="s">
        <v>218</v>
      </c>
      <c r="E18" s="32"/>
      <c r="F18" s="14" t="s">
        <v>273</v>
      </c>
      <c r="G18" s="14" t="s">
        <v>287</v>
      </c>
      <c r="H18" s="6" t="s">
        <v>460</v>
      </c>
      <c r="I18" s="2" t="s">
        <v>193</v>
      </c>
      <c r="J18" s="2" t="s">
        <v>194</v>
      </c>
      <c r="K18" s="2" t="s">
        <v>457</v>
      </c>
      <c r="L18" s="38">
        <v>200</v>
      </c>
      <c r="M18" s="2"/>
      <c r="N18" s="2"/>
      <c r="O18" s="2">
        <v>4</v>
      </c>
      <c r="P18" s="2">
        <v>2</v>
      </c>
      <c r="Q18" s="2"/>
      <c r="R18" s="47" t="s">
        <v>269</v>
      </c>
    </row>
    <row r="19" spans="1:18" s="3" customFormat="1" x14ac:dyDescent="0.25">
      <c r="A19" s="15" t="s">
        <v>77</v>
      </c>
      <c r="B19" s="77"/>
      <c r="C19" s="18" t="s">
        <v>278</v>
      </c>
      <c r="D19" s="24" t="s">
        <v>219</v>
      </c>
      <c r="E19" s="30"/>
      <c r="F19" s="14" t="s">
        <v>269</v>
      </c>
      <c r="G19" s="14" t="s">
        <v>288</v>
      </c>
      <c r="H19" s="66" t="s">
        <v>153</v>
      </c>
      <c r="I19" s="2" t="s">
        <v>184</v>
      </c>
      <c r="J19" s="47" t="s">
        <v>457</v>
      </c>
      <c r="K19" s="2" t="s">
        <v>194</v>
      </c>
      <c r="L19" s="2">
        <v>26</v>
      </c>
      <c r="M19" s="2" t="s">
        <v>181</v>
      </c>
      <c r="N19" s="2">
        <v>3.3</v>
      </c>
      <c r="O19" s="2">
        <v>4</v>
      </c>
      <c r="P19" s="2">
        <v>2</v>
      </c>
      <c r="Q19" s="2"/>
      <c r="R19" s="47" t="s">
        <v>269</v>
      </c>
    </row>
    <row r="20" spans="1:18" s="3" customFormat="1" hidden="1" x14ac:dyDescent="0.25">
      <c r="A20" s="15" t="s">
        <v>78</v>
      </c>
      <c r="B20" s="15"/>
      <c r="C20" s="18" t="s">
        <v>279</v>
      </c>
      <c r="D20" s="24" t="s">
        <v>220</v>
      </c>
      <c r="E20" s="30"/>
      <c r="F20" s="14" t="s">
        <v>269</v>
      </c>
      <c r="G20" s="14" t="s">
        <v>286</v>
      </c>
      <c r="H20" s="6" t="s">
        <v>153</v>
      </c>
      <c r="I20" s="2" t="s">
        <v>184</v>
      </c>
      <c r="J20" s="2"/>
      <c r="K20" s="2" t="s">
        <v>283</v>
      </c>
      <c r="L20" s="2">
        <v>12</v>
      </c>
      <c r="M20" s="2" t="s">
        <v>186</v>
      </c>
      <c r="N20" s="2">
        <v>3.3</v>
      </c>
      <c r="O20" s="2"/>
      <c r="P20" s="2"/>
      <c r="Q20" s="2"/>
      <c r="R20" s="47"/>
    </row>
    <row r="21" spans="1:18" s="3" customFormat="1" ht="37.5" hidden="1" customHeight="1" x14ac:dyDescent="0.25">
      <c r="A21" s="16" t="s">
        <v>79</v>
      </c>
      <c r="B21" s="16"/>
      <c r="C21" s="16" t="s">
        <v>280</v>
      </c>
      <c r="D21" s="24" t="s">
        <v>221</v>
      </c>
      <c r="E21" s="24" t="s">
        <v>276</v>
      </c>
      <c r="F21" s="14" t="s">
        <v>269</v>
      </c>
      <c r="G21" s="14" t="s">
        <v>287</v>
      </c>
      <c r="H21" s="5" t="s">
        <v>153</v>
      </c>
      <c r="J21" s="2" t="s">
        <v>194</v>
      </c>
      <c r="K21" s="2" t="s">
        <v>193</v>
      </c>
      <c r="L21" s="2">
        <v>12</v>
      </c>
      <c r="M21" s="2" t="s">
        <v>185</v>
      </c>
      <c r="N21" s="2">
        <v>2</v>
      </c>
      <c r="O21" s="2"/>
      <c r="P21" s="2"/>
      <c r="Q21" s="2"/>
      <c r="R21" s="64" t="s">
        <v>269</v>
      </c>
    </row>
    <row r="22" spans="1:18" s="3" customFormat="1" hidden="1" x14ac:dyDescent="0.25">
      <c r="A22" s="16" t="s">
        <v>198</v>
      </c>
      <c r="B22" s="16"/>
      <c r="C22" s="16" t="s">
        <v>280</v>
      </c>
      <c r="D22" s="24" t="s">
        <v>222</v>
      </c>
      <c r="E22" s="30"/>
      <c r="F22" s="14" t="s">
        <v>269</v>
      </c>
      <c r="G22" s="14" t="s">
        <v>273</v>
      </c>
      <c r="H22" s="5" t="s">
        <v>153</v>
      </c>
      <c r="I22" s="2" t="s">
        <v>172</v>
      </c>
      <c r="J22" s="2" t="s">
        <v>283</v>
      </c>
      <c r="K22" s="2" t="s">
        <v>194</v>
      </c>
      <c r="L22" s="2">
        <v>16</v>
      </c>
      <c r="M22" s="2" t="s">
        <v>184</v>
      </c>
      <c r="N22" s="2"/>
      <c r="O22" s="2"/>
      <c r="P22" s="2"/>
      <c r="Q22" s="2"/>
      <c r="R22" s="64" t="s">
        <v>269</v>
      </c>
    </row>
    <row r="23" spans="1:18" s="3" customFormat="1" ht="20.25" hidden="1" customHeight="1" x14ac:dyDescent="0.25">
      <c r="A23" s="16" t="s">
        <v>80</v>
      </c>
      <c r="B23" s="16"/>
      <c r="C23" s="16" t="s">
        <v>281</v>
      </c>
      <c r="D23" s="25" t="s">
        <v>223</v>
      </c>
      <c r="E23" s="31"/>
      <c r="F23" s="14" t="s">
        <v>269</v>
      </c>
      <c r="G23" s="14" t="s">
        <v>286</v>
      </c>
      <c r="H23" s="5" t="s">
        <v>153</v>
      </c>
      <c r="I23" s="2"/>
      <c r="J23" s="2" t="s">
        <v>194</v>
      </c>
      <c r="K23" s="2" t="s">
        <v>283</v>
      </c>
      <c r="L23" s="46">
        <v>23</v>
      </c>
      <c r="M23" s="2" t="s">
        <v>184</v>
      </c>
      <c r="N23" s="2">
        <v>0.7</v>
      </c>
      <c r="O23" s="2"/>
      <c r="P23" s="2"/>
      <c r="Q23" s="2"/>
      <c r="R23" s="67" t="s">
        <v>269</v>
      </c>
    </row>
    <row r="24" spans="1:18" s="3" customFormat="1" hidden="1" x14ac:dyDescent="0.25">
      <c r="A24" s="16" t="s">
        <v>188</v>
      </c>
      <c r="B24" s="16"/>
      <c r="C24" s="16" t="s">
        <v>280</v>
      </c>
      <c r="D24" s="24" t="s">
        <v>224</v>
      </c>
      <c r="E24" s="30"/>
      <c r="F24" s="14" t="s">
        <v>269</v>
      </c>
      <c r="G24" s="14" t="s">
        <v>273</v>
      </c>
      <c r="H24" s="5" t="s">
        <v>153</v>
      </c>
      <c r="I24" s="2" t="s">
        <v>172</v>
      </c>
      <c r="J24" s="2" t="s">
        <v>283</v>
      </c>
      <c r="K24" s="2" t="s">
        <v>194</v>
      </c>
      <c r="L24" s="2">
        <v>25</v>
      </c>
      <c r="M24" s="2"/>
      <c r="N24" s="2"/>
      <c r="O24" s="2"/>
      <c r="P24" s="2"/>
      <c r="Q24" s="2"/>
      <c r="R24" s="64" t="s">
        <v>269</v>
      </c>
    </row>
    <row r="25" spans="1:18" s="3" customFormat="1" ht="21.95" hidden="1" customHeight="1" x14ac:dyDescent="0.25">
      <c r="A25" s="16" t="s">
        <v>81</v>
      </c>
      <c r="B25" s="16" t="s">
        <v>246</v>
      </c>
      <c r="C25" s="80" t="s">
        <v>281</v>
      </c>
      <c r="D25" s="25" t="s">
        <v>225</v>
      </c>
      <c r="E25" s="31"/>
      <c r="F25" s="14" t="s">
        <v>269</v>
      </c>
      <c r="G25" s="14" t="s">
        <v>287</v>
      </c>
      <c r="H25" s="5" t="s">
        <v>153</v>
      </c>
      <c r="I25" s="2"/>
      <c r="J25" s="2" t="s">
        <v>194</v>
      </c>
      <c r="K25" s="2" t="s">
        <v>283</v>
      </c>
      <c r="L25" s="2">
        <v>33</v>
      </c>
      <c r="M25" s="2" t="s">
        <v>183</v>
      </c>
      <c r="N25" s="2">
        <v>1.3</v>
      </c>
      <c r="O25" s="2"/>
      <c r="P25" s="2"/>
      <c r="Q25" s="2"/>
      <c r="R25" s="67" t="s">
        <v>269</v>
      </c>
    </row>
    <row r="26" spans="1:18" s="3" customFormat="1" ht="15.75" hidden="1" customHeight="1" x14ac:dyDescent="0.25">
      <c r="A26" s="17" t="s">
        <v>82</v>
      </c>
      <c r="B26" s="17"/>
      <c r="C26" s="16" t="s">
        <v>281</v>
      </c>
      <c r="D26" s="25" t="s">
        <v>226</v>
      </c>
      <c r="E26" s="31"/>
      <c r="F26" s="14" t="s">
        <v>269</v>
      </c>
      <c r="G26" s="14" t="s">
        <v>286</v>
      </c>
      <c r="H26" s="5" t="s">
        <v>153</v>
      </c>
      <c r="I26" s="2"/>
      <c r="J26" s="2" t="s">
        <v>283</v>
      </c>
      <c r="K26" s="2" t="s">
        <v>194</v>
      </c>
      <c r="L26" s="46">
        <v>24</v>
      </c>
      <c r="M26" s="2" t="s">
        <v>185</v>
      </c>
      <c r="N26" s="2">
        <v>0.7</v>
      </c>
      <c r="O26" s="2"/>
      <c r="P26" s="2"/>
      <c r="Q26" s="2"/>
      <c r="R26" s="67" t="s">
        <v>269</v>
      </c>
    </row>
    <row r="27" spans="1:18" s="3" customFormat="1" hidden="1" x14ac:dyDescent="0.25">
      <c r="A27" s="16" t="s">
        <v>26</v>
      </c>
      <c r="B27" s="16"/>
      <c r="C27" s="16" t="s">
        <v>281</v>
      </c>
      <c r="D27" s="25" t="s">
        <v>227</v>
      </c>
      <c r="E27" s="31"/>
      <c r="F27" s="14" t="s">
        <v>269</v>
      </c>
      <c r="G27" s="14" t="s">
        <v>286</v>
      </c>
      <c r="H27" s="5" t="s">
        <v>153</v>
      </c>
      <c r="I27" s="41"/>
      <c r="J27" s="2" t="s">
        <v>194</v>
      </c>
      <c r="K27" s="2" t="s">
        <v>283</v>
      </c>
      <c r="L27" s="2">
        <v>37</v>
      </c>
      <c r="M27" s="2" t="s">
        <v>185</v>
      </c>
      <c r="N27" s="2">
        <v>4.5999999999999996</v>
      </c>
      <c r="O27" s="2"/>
      <c r="P27" s="2"/>
      <c r="Q27" s="2"/>
      <c r="R27" s="67" t="s">
        <v>269</v>
      </c>
    </row>
    <row r="28" spans="1:18" s="3" customFormat="1" ht="21.95" hidden="1" customHeight="1" x14ac:dyDescent="0.25">
      <c r="A28" s="16" t="s">
        <v>199</v>
      </c>
      <c r="B28" s="16"/>
      <c r="C28" s="16" t="s">
        <v>280</v>
      </c>
      <c r="D28" s="24" t="s">
        <v>228</v>
      </c>
      <c r="E28" s="30"/>
      <c r="F28" s="14" t="s">
        <v>269</v>
      </c>
      <c r="G28" s="14" t="s">
        <v>273</v>
      </c>
      <c r="H28" s="5" t="s">
        <v>153</v>
      </c>
      <c r="I28" s="2" t="s">
        <v>172</v>
      </c>
      <c r="J28" s="2" t="s">
        <v>283</v>
      </c>
      <c r="K28" s="2" t="s">
        <v>172</v>
      </c>
      <c r="L28" s="2">
        <v>50</v>
      </c>
      <c r="M28" s="2"/>
      <c r="N28" s="2"/>
      <c r="O28" s="2"/>
      <c r="P28" s="2"/>
      <c r="Q28" s="2" t="s">
        <v>244</v>
      </c>
      <c r="R28" s="64" t="s">
        <v>269</v>
      </c>
    </row>
    <row r="29" spans="1:18" s="3" customFormat="1" ht="21.95" hidden="1" customHeight="1" x14ac:dyDescent="0.25">
      <c r="A29" s="16" t="s">
        <v>27</v>
      </c>
      <c r="B29" s="16" t="s">
        <v>248</v>
      </c>
      <c r="C29" s="16" t="s">
        <v>281</v>
      </c>
      <c r="D29" s="25" t="s">
        <v>229</v>
      </c>
      <c r="E29" s="31" t="s">
        <v>274</v>
      </c>
      <c r="F29" s="14" t="s">
        <v>269</v>
      </c>
      <c r="G29" s="14" t="s">
        <v>287</v>
      </c>
      <c r="H29" s="5" t="s">
        <v>153</v>
      </c>
      <c r="I29" s="41"/>
      <c r="J29" s="2" t="s">
        <v>194</v>
      </c>
      <c r="K29" s="2" t="s">
        <v>283</v>
      </c>
      <c r="L29" s="2">
        <v>62</v>
      </c>
      <c r="M29" s="2" t="s">
        <v>183</v>
      </c>
      <c r="N29" s="2">
        <v>5.2</v>
      </c>
      <c r="O29" s="2"/>
      <c r="P29" s="2"/>
      <c r="Q29" s="2"/>
      <c r="R29" s="67" t="s">
        <v>269</v>
      </c>
    </row>
    <row r="30" spans="1:18" s="3" customFormat="1" ht="21.95" hidden="1" customHeight="1" x14ac:dyDescent="0.25">
      <c r="A30" s="65" t="s">
        <v>28</v>
      </c>
      <c r="B30" s="16" t="s">
        <v>247</v>
      </c>
      <c r="C30" s="16" t="s">
        <v>281</v>
      </c>
      <c r="D30" s="25" t="s">
        <v>230</v>
      </c>
      <c r="E30" s="31"/>
      <c r="F30" s="14" t="s">
        <v>269</v>
      </c>
      <c r="G30" s="14" t="s">
        <v>286</v>
      </c>
      <c r="H30" s="5" t="s">
        <v>153</v>
      </c>
      <c r="I30" s="2"/>
      <c r="J30" s="2" t="s">
        <v>283</v>
      </c>
      <c r="K30" s="2" t="s">
        <v>194</v>
      </c>
      <c r="L30" s="2">
        <v>26</v>
      </c>
      <c r="M30" s="2" t="s">
        <v>184</v>
      </c>
      <c r="N30" s="2">
        <v>0.7</v>
      </c>
      <c r="O30" s="2"/>
      <c r="P30" s="2"/>
      <c r="Q30" s="2" t="s">
        <v>243</v>
      </c>
      <c r="R30" s="67" t="s">
        <v>269</v>
      </c>
    </row>
    <row r="31" spans="1:18" s="3" customFormat="1" ht="21.95" hidden="1" customHeight="1" x14ac:dyDescent="0.25">
      <c r="A31" s="16" t="s">
        <v>29</v>
      </c>
      <c r="B31" s="16" t="s">
        <v>249</v>
      </c>
      <c r="C31" s="16" t="s">
        <v>281</v>
      </c>
      <c r="D31" s="25" t="s">
        <v>231</v>
      </c>
      <c r="E31" s="31"/>
      <c r="F31" s="14" t="s">
        <v>269</v>
      </c>
      <c r="G31" s="14" t="s">
        <v>288</v>
      </c>
      <c r="H31" s="5" t="s">
        <v>153</v>
      </c>
      <c r="I31" s="2"/>
      <c r="J31" s="2" t="s">
        <v>194</v>
      </c>
      <c r="K31" s="2" t="s">
        <v>330</v>
      </c>
      <c r="L31" s="2">
        <v>70</v>
      </c>
      <c r="M31" s="2" t="s">
        <v>183</v>
      </c>
      <c r="N31" s="2"/>
      <c r="O31" s="2"/>
      <c r="P31" s="2"/>
      <c r="Q31" s="2"/>
      <c r="R31" s="67" t="s">
        <v>269</v>
      </c>
    </row>
    <row r="32" spans="1:18" s="3" customFormat="1" ht="21.95" hidden="1" customHeight="1" x14ac:dyDescent="0.25">
      <c r="A32" s="16" t="s">
        <v>83</v>
      </c>
      <c r="B32" s="16" t="s">
        <v>250</v>
      </c>
      <c r="C32" s="16" t="s">
        <v>281</v>
      </c>
      <c r="D32" s="25" t="s">
        <v>232</v>
      </c>
      <c r="E32" s="31"/>
      <c r="F32" s="14" t="s">
        <v>269</v>
      </c>
      <c r="G32" s="14" t="s">
        <v>286</v>
      </c>
      <c r="H32" s="5" t="s">
        <v>153</v>
      </c>
      <c r="I32" s="2"/>
      <c r="J32" s="2" t="s">
        <v>194</v>
      </c>
      <c r="K32" s="2" t="s">
        <v>283</v>
      </c>
      <c r="L32" s="2">
        <v>60</v>
      </c>
      <c r="M32" s="2" t="s">
        <v>185</v>
      </c>
      <c r="N32" s="2">
        <v>5.2</v>
      </c>
      <c r="O32" s="2"/>
      <c r="P32" s="2"/>
      <c r="Q32" s="2"/>
      <c r="R32" s="67" t="s">
        <v>269</v>
      </c>
    </row>
    <row r="33" spans="1:18" s="3" customFormat="1" ht="21.95" hidden="1" customHeight="1" x14ac:dyDescent="0.25">
      <c r="A33" s="16" t="s">
        <v>83</v>
      </c>
      <c r="B33" s="16" t="s">
        <v>251</v>
      </c>
      <c r="C33" s="16" t="s">
        <v>281</v>
      </c>
      <c r="D33" s="24" t="s">
        <v>233</v>
      </c>
      <c r="E33" s="30"/>
      <c r="F33" s="14" t="s">
        <v>269</v>
      </c>
      <c r="G33" s="14" t="s">
        <v>288</v>
      </c>
      <c r="H33" s="5" t="s">
        <v>153</v>
      </c>
      <c r="I33" s="2"/>
      <c r="J33" s="2" t="s">
        <v>194</v>
      </c>
      <c r="K33" s="2" t="s">
        <v>330</v>
      </c>
      <c r="L33" s="2">
        <v>20</v>
      </c>
      <c r="M33" s="2" t="s">
        <v>183</v>
      </c>
      <c r="N33" s="2">
        <v>4.5999999999999996</v>
      </c>
      <c r="O33" s="2"/>
      <c r="P33" s="2"/>
      <c r="Q33" s="2"/>
      <c r="R33" s="67" t="s">
        <v>269</v>
      </c>
    </row>
    <row r="34" spans="1:18" s="3" customFormat="1" ht="21.95" hidden="1" customHeight="1" x14ac:dyDescent="0.25">
      <c r="A34" s="16" t="s">
        <v>31</v>
      </c>
      <c r="B34" s="16"/>
      <c r="C34" s="16" t="s">
        <v>280</v>
      </c>
      <c r="D34" s="24" t="s">
        <v>234</v>
      </c>
      <c r="E34" s="30"/>
      <c r="F34" s="14" t="s">
        <v>269</v>
      </c>
      <c r="G34" s="14" t="s">
        <v>286</v>
      </c>
      <c r="H34" s="5" t="s">
        <v>153</v>
      </c>
      <c r="I34" s="2"/>
      <c r="J34" s="34" t="s">
        <v>194</v>
      </c>
      <c r="K34" s="34" t="s">
        <v>172</v>
      </c>
      <c r="L34" s="34">
        <v>17</v>
      </c>
      <c r="M34" s="2" t="s">
        <v>184</v>
      </c>
      <c r="N34" s="2">
        <v>5</v>
      </c>
      <c r="O34" s="2"/>
      <c r="P34" s="2"/>
      <c r="Q34" s="2" t="s">
        <v>243</v>
      </c>
      <c r="R34" s="64" t="s">
        <v>269</v>
      </c>
    </row>
    <row r="35" spans="1:18" s="3" customFormat="1" ht="21.95" hidden="1" customHeight="1" x14ac:dyDescent="0.25">
      <c r="A35" s="61" t="s">
        <v>32</v>
      </c>
      <c r="B35" s="16"/>
      <c r="C35" s="16" t="s">
        <v>280</v>
      </c>
      <c r="D35" s="24" t="s">
        <v>235</v>
      </c>
      <c r="E35" s="30"/>
      <c r="F35" s="14" t="s">
        <v>269</v>
      </c>
      <c r="G35" s="14" t="s">
        <v>286</v>
      </c>
      <c r="H35" s="5" t="s">
        <v>153</v>
      </c>
      <c r="I35" s="2"/>
      <c r="J35" s="2" t="s">
        <v>194</v>
      </c>
      <c r="K35" s="2" t="s">
        <v>172</v>
      </c>
      <c r="L35" s="2">
        <v>3</v>
      </c>
      <c r="M35" s="2" t="s">
        <v>183</v>
      </c>
      <c r="N35" s="2">
        <v>1</v>
      </c>
      <c r="O35" s="2"/>
      <c r="P35" s="2"/>
      <c r="Q35" s="2" t="s">
        <v>243</v>
      </c>
      <c r="R35" s="64" t="s">
        <v>269</v>
      </c>
    </row>
    <row r="36" spans="1:18" s="3" customFormat="1" hidden="1" x14ac:dyDescent="0.25">
      <c r="A36" s="16" t="s">
        <v>85</v>
      </c>
      <c r="B36" s="16"/>
      <c r="C36" s="16" t="s">
        <v>280</v>
      </c>
      <c r="D36" s="24" t="s">
        <v>236</v>
      </c>
      <c r="E36" s="30"/>
      <c r="F36" s="14" t="s">
        <v>269</v>
      </c>
      <c r="G36" s="14" t="s">
        <v>286</v>
      </c>
      <c r="H36" s="5" t="s">
        <v>153</v>
      </c>
      <c r="I36" s="2"/>
      <c r="J36" s="2" t="s">
        <v>194</v>
      </c>
      <c r="K36" s="2" t="s">
        <v>172</v>
      </c>
      <c r="L36" s="2">
        <v>25</v>
      </c>
      <c r="M36" s="2" t="s">
        <v>183</v>
      </c>
      <c r="N36" s="2">
        <v>2</v>
      </c>
      <c r="O36" s="2"/>
      <c r="P36" s="2"/>
      <c r="Q36" s="2"/>
      <c r="R36" s="64" t="s">
        <v>269</v>
      </c>
    </row>
    <row r="37" spans="1:18" s="3" customFormat="1" ht="33.75" hidden="1" x14ac:dyDescent="0.25">
      <c r="A37" s="15" t="s">
        <v>33</v>
      </c>
      <c r="B37" s="15"/>
      <c r="C37" s="15" t="s">
        <v>279</v>
      </c>
      <c r="D37" s="24" t="s">
        <v>237</v>
      </c>
      <c r="E37" s="30" t="s">
        <v>275</v>
      </c>
      <c r="F37" s="14" t="s">
        <v>272</v>
      </c>
      <c r="G37" s="14" t="s">
        <v>286</v>
      </c>
      <c r="H37" s="6" t="s">
        <v>153</v>
      </c>
      <c r="I37" s="2" t="s">
        <v>265</v>
      </c>
      <c r="J37" s="2" t="s">
        <v>457</v>
      </c>
      <c r="K37" s="2"/>
      <c r="L37" s="37">
        <v>1</v>
      </c>
      <c r="M37" s="2" t="s">
        <v>187</v>
      </c>
      <c r="N37" s="2">
        <v>0.7</v>
      </c>
      <c r="O37" s="2"/>
      <c r="P37" s="2"/>
      <c r="Q37" s="2" t="s">
        <v>243</v>
      </c>
      <c r="R37" s="47"/>
    </row>
    <row r="38" spans="1:18" s="3" customFormat="1" ht="33.75" hidden="1" x14ac:dyDescent="0.25">
      <c r="A38" s="15" t="s">
        <v>34</v>
      </c>
      <c r="B38" s="15"/>
      <c r="C38" s="15" t="s">
        <v>279</v>
      </c>
      <c r="D38" s="24" t="s">
        <v>238</v>
      </c>
      <c r="E38" s="30" t="s">
        <v>275</v>
      </c>
      <c r="F38" s="14" t="s">
        <v>272</v>
      </c>
      <c r="G38" s="14" t="s">
        <v>286</v>
      </c>
      <c r="H38" s="6" t="s">
        <v>153</v>
      </c>
      <c r="I38" s="2" t="s">
        <v>265</v>
      </c>
      <c r="J38" s="2" t="s">
        <v>457</v>
      </c>
      <c r="K38" s="2" t="s">
        <v>283</v>
      </c>
      <c r="L38" s="46">
        <v>3</v>
      </c>
      <c r="M38" s="2" t="s">
        <v>185</v>
      </c>
      <c r="N38" s="2">
        <v>1.3</v>
      </c>
      <c r="O38" s="2"/>
      <c r="P38" s="2"/>
      <c r="Q38" s="2" t="s">
        <v>243</v>
      </c>
      <c r="R38" s="47"/>
    </row>
    <row r="39" spans="1:18" s="3" customFormat="1" ht="33.75" hidden="1" x14ac:dyDescent="0.25">
      <c r="A39" s="15" t="s">
        <v>35</v>
      </c>
      <c r="B39" s="15"/>
      <c r="C39" s="15" t="s">
        <v>279</v>
      </c>
      <c r="D39" s="24" t="s">
        <v>239</v>
      </c>
      <c r="E39" s="30" t="s">
        <v>275</v>
      </c>
      <c r="F39" s="14" t="s">
        <v>272</v>
      </c>
      <c r="G39" s="14" t="s">
        <v>286</v>
      </c>
      <c r="H39" s="6" t="s">
        <v>153</v>
      </c>
      <c r="I39" s="2" t="s">
        <v>265</v>
      </c>
      <c r="J39" s="2" t="s">
        <v>457</v>
      </c>
      <c r="K39" s="2" t="s">
        <v>283</v>
      </c>
      <c r="L39" s="46">
        <v>1</v>
      </c>
      <c r="M39" s="2" t="s">
        <v>185</v>
      </c>
      <c r="N39" s="2">
        <v>0.7</v>
      </c>
      <c r="O39" s="2"/>
      <c r="P39" s="2"/>
      <c r="Q39" s="2" t="s">
        <v>243</v>
      </c>
      <c r="R39" s="47"/>
    </row>
    <row r="40" spans="1:18" s="3" customFormat="1" ht="33.75" hidden="1" x14ac:dyDescent="0.25">
      <c r="A40" s="15" t="s">
        <v>36</v>
      </c>
      <c r="B40" s="15"/>
      <c r="C40" s="15" t="s">
        <v>279</v>
      </c>
      <c r="D40" s="24" t="s">
        <v>240</v>
      </c>
      <c r="E40" s="30" t="s">
        <v>275</v>
      </c>
      <c r="F40" s="14" t="s">
        <v>272</v>
      </c>
      <c r="G40" s="14" t="s">
        <v>286</v>
      </c>
      <c r="H40" s="6" t="s">
        <v>153</v>
      </c>
      <c r="I40" s="2" t="s">
        <v>265</v>
      </c>
      <c r="J40" s="2" t="s">
        <v>457</v>
      </c>
      <c r="K40" s="2"/>
      <c r="L40" s="2">
        <v>6</v>
      </c>
      <c r="M40" s="2" t="s">
        <v>184</v>
      </c>
      <c r="N40" s="2">
        <v>0.7</v>
      </c>
      <c r="O40" s="2"/>
      <c r="P40" s="2"/>
      <c r="Q40" s="2" t="s">
        <v>243</v>
      </c>
      <c r="R40" s="47"/>
    </row>
    <row r="41" spans="1:18" s="3" customFormat="1" hidden="1" x14ac:dyDescent="0.25">
      <c r="A41" s="15" t="s">
        <v>37</v>
      </c>
      <c r="B41" s="15"/>
      <c r="C41" s="15" t="s">
        <v>279</v>
      </c>
      <c r="D41" s="24" t="s">
        <v>241</v>
      </c>
      <c r="E41" s="30"/>
      <c r="F41" s="14" t="s">
        <v>269</v>
      </c>
      <c r="G41" s="14" t="s">
        <v>286</v>
      </c>
      <c r="H41" s="6" t="s">
        <v>153</v>
      </c>
      <c r="I41" s="2" t="s">
        <v>193</v>
      </c>
      <c r="J41" s="2"/>
      <c r="K41" s="2" t="s">
        <v>283</v>
      </c>
      <c r="L41" s="2">
        <v>50</v>
      </c>
      <c r="M41" s="2" t="s">
        <v>185</v>
      </c>
      <c r="N41" s="2">
        <v>2</v>
      </c>
      <c r="O41" s="2"/>
      <c r="P41" s="2"/>
      <c r="Q41" s="2"/>
      <c r="R41" s="47"/>
    </row>
    <row r="42" spans="1:18" s="3" customFormat="1" ht="24" x14ac:dyDescent="0.25">
      <c r="A42" s="15" t="s">
        <v>200</v>
      </c>
      <c r="B42" s="15"/>
      <c r="C42" s="15" t="s">
        <v>278</v>
      </c>
      <c r="D42" s="26" t="s">
        <v>201</v>
      </c>
      <c r="E42" s="33"/>
      <c r="F42" s="19" t="s">
        <v>273</v>
      </c>
      <c r="G42" s="19"/>
      <c r="H42" s="6" t="s">
        <v>152</v>
      </c>
      <c r="I42" s="2" t="s">
        <v>194</v>
      </c>
      <c r="J42" s="2"/>
      <c r="K42" s="2"/>
      <c r="L42" s="2">
        <v>4</v>
      </c>
      <c r="M42" s="2"/>
      <c r="N42" s="2"/>
      <c r="O42" s="2"/>
      <c r="P42" s="2"/>
      <c r="Q42" s="2"/>
      <c r="R42" s="47"/>
    </row>
    <row r="44" spans="1:18" x14ac:dyDescent="0.25">
      <c r="D44" s="85" t="s">
        <v>152</v>
      </c>
      <c r="E44" s="86"/>
      <c r="F44" s="87"/>
      <c r="G44" s="36"/>
      <c r="H44" s="7" t="s">
        <v>174</v>
      </c>
      <c r="I44" s="9">
        <f>COUNTIF(H2:H42,"pas débuté")</f>
        <v>1</v>
      </c>
      <c r="J44" s="13"/>
      <c r="K44" s="13"/>
      <c r="L44" s="13">
        <f>SUM(L2:L42)</f>
        <v>1178</v>
      </c>
      <c r="N44">
        <f>SUM(N2:N42)</f>
        <v>77.200000000000017</v>
      </c>
      <c r="O44">
        <f>SUM(O2:O42)</f>
        <v>45</v>
      </c>
      <c r="P44">
        <f>SUM(P2:P42)</f>
        <v>26</v>
      </c>
    </row>
    <row r="45" spans="1:18" x14ac:dyDescent="0.25">
      <c r="D45" s="82" t="s">
        <v>153</v>
      </c>
      <c r="E45" s="83"/>
      <c r="F45" s="84"/>
      <c r="G45" s="35"/>
      <c r="H45" s="7" t="s">
        <v>175</v>
      </c>
      <c r="I45" s="9">
        <f>COUNTIF(H2:H42,"validé")</f>
        <v>39</v>
      </c>
      <c r="J45" s="13"/>
      <c r="K45" s="13"/>
      <c r="L45" s="13"/>
    </row>
    <row r="46" spans="1:18" ht="39" x14ac:dyDescent="0.25">
      <c r="D46" s="82" t="s">
        <v>163</v>
      </c>
      <c r="E46" s="83"/>
      <c r="F46" s="84"/>
      <c r="G46" s="35"/>
      <c r="H46" s="8" t="s">
        <v>176</v>
      </c>
      <c r="I46" s="9">
        <f>COUNTIF(H2:H42,"progrès")</f>
        <v>0</v>
      </c>
      <c r="J46" s="13"/>
      <c r="K46" s="13"/>
      <c r="L46" s="13"/>
    </row>
    <row r="47" spans="1:18" x14ac:dyDescent="0.25">
      <c r="D47" s="85" t="s">
        <v>173</v>
      </c>
      <c r="E47" s="86"/>
      <c r="F47" s="87"/>
      <c r="G47" s="36"/>
      <c r="H47" s="7" t="s">
        <v>177</v>
      </c>
      <c r="I47" s="9">
        <f>COUNTIF(H2:H42,"débuté")</f>
        <v>0</v>
      </c>
      <c r="J47" s="13"/>
      <c r="K47" s="13"/>
      <c r="L47" s="13"/>
    </row>
    <row r="48" spans="1:18" x14ac:dyDescent="0.25">
      <c r="D48" s="85" t="s">
        <v>189</v>
      </c>
      <c r="E48" s="86"/>
      <c r="F48" s="87"/>
      <c r="G48" s="36"/>
      <c r="H48" s="7" t="s">
        <v>190</v>
      </c>
      <c r="I48" s="9">
        <f>COUNTIF(H2:H42,"décision")</f>
        <v>0</v>
      </c>
      <c r="J48" s="13"/>
      <c r="K48" s="13"/>
      <c r="L48" s="13"/>
    </row>
    <row r="49" spans="4:12" ht="26.25" x14ac:dyDescent="0.25">
      <c r="D49" s="82" t="s">
        <v>195</v>
      </c>
      <c r="E49" s="83"/>
      <c r="F49" s="84"/>
      <c r="G49" s="35"/>
      <c r="H49" s="8" t="s">
        <v>196</v>
      </c>
      <c r="I49" s="9">
        <f>COUNTIF(H2:H42,"en validation")</f>
        <v>1</v>
      </c>
      <c r="J49" s="13"/>
      <c r="K49" s="13"/>
      <c r="L49" s="13"/>
    </row>
    <row r="51" spans="4:12" x14ac:dyDescent="0.25">
      <c r="D51" s="10" t="s">
        <v>178</v>
      </c>
      <c r="E51" s="20"/>
      <c r="F51" s="20"/>
      <c r="G51" s="20"/>
      <c r="H51" s="11"/>
      <c r="I51" s="12">
        <f>SUM(I44:I49)</f>
        <v>41</v>
      </c>
      <c r="J51" s="13"/>
      <c r="K51" s="13"/>
      <c r="L51" s="13"/>
    </row>
  </sheetData>
  <autoFilter ref="A1:R42" xr:uid="{00000000-0009-0000-0000-000000000000}">
    <filterColumn colId="2">
      <filters>
        <filter val="04 - Saisie DI / Transmission"/>
      </filters>
    </filterColumn>
  </autoFilter>
  <sortState ref="A2:H43">
    <sortCondition ref="A2"/>
  </sortState>
  <customSheetViews>
    <customSheetView guid="{FEB14FB0-6A81-4271-93FA-1C85B4A86E22}" filter="1" showAutoFilter="1">
      <pane xSplit="5" ySplit="46" topLeftCell="Q47" activePane="bottomRight" state="frozen"/>
      <selection pane="bottomRight" activeCell="C6" sqref="C6"/>
      <pageMargins left="0.7" right="0.7" top="0.75" bottom="0.75" header="0.3" footer="0.3"/>
      <pageSetup orientation="portrait" r:id="rId1"/>
      <autoFilter ref="A1:R42" xr:uid="{00000000-0009-0000-0000-000000000000}">
        <filterColumn colId="2">
          <filters>
            <filter val="04 - Saisie DI / Transmission"/>
          </filters>
        </filterColumn>
      </autoFilter>
    </customSheetView>
    <customSheetView guid="{4AD05476-5CB8-4568-BA56-5444917C7427}" filter="1" showAutoFilter="1">
      <selection activeCell="C46" sqref="C46"/>
      <pageMargins left="0.7" right="0.7" top="0.75" bottom="0.75" header="0.3" footer="0.3"/>
      <pageSetup orientation="portrait" r:id="rId2"/>
      <autoFilter ref="A1:N42" xr:uid="{00000000-0000-0000-0000-000000000000}">
        <filterColumn colId="2">
          <filters>
            <filter val="03 - GDC (client &amp; représentant)"/>
          </filters>
        </filterColumn>
      </autoFilter>
    </customSheetView>
    <customSheetView guid="{FBB300A2-5797-46A5-8497-1377709161AE}" showPageBreaks="1" fitToPage="1" filter="1" showAutoFilter="1" topLeftCell="B1">
      <selection activeCell="B1" sqref="B1:J42"/>
      <pageMargins left="0.25" right="0.25" top="0.75" bottom="0.75" header="0.3" footer="0.3"/>
      <pageSetup scale="35" orientation="landscape" r:id="rId3"/>
      <autoFilter ref="A1:N42" xr:uid="{00000000-0000-0000-0000-000000000000}">
        <filterColumn colId="7">
          <filters>
            <filter val="débuté"/>
            <filter val="en validation"/>
            <filter val="pas débuté"/>
          </filters>
        </filterColumn>
      </autoFilter>
    </customSheetView>
    <customSheetView guid="{EFD8731E-7487-4645-8DB9-B5180BB507C8}" showAutoFilter="1">
      <selection activeCell="O49" sqref="O49"/>
      <pageMargins left="0.7" right="0.7" top="0.75" bottom="0.75" header="0.3" footer="0.3"/>
      <pageSetup orientation="portrait" r:id="rId4"/>
      <autoFilter ref="A1:N42" xr:uid="{00000000-0000-0000-0000-000000000000}"/>
    </customSheetView>
    <customSheetView guid="{86961DA7-8A12-449E-AD81-3D1F6FF45B0E}" filter="1" showAutoFilter="1">
      <pane ySplit="42" topLeftCell="A43" activePane="bottomLeft" state="frozen"/>
      <selection pane="bottomLeft" activeCell="H3" sqref="H3"/>
      <pageMargins left="0.7" right="0.7" top="0.75" bottom="0.75" header="0.3" footer="0.3"/>
      <pageSetup orientation="portrait" r:id="rId5"/>
      <autoFilter ref="A1:N42" xr:uid="{00000000-0000-0000-0000-000000000000}">
        <filterColumn colId="2">
          <filters>
            <filter val="04 - Saisie DI / Transmission"/>
          </filters>
        </filterColumn>
      </autoFilter>
    </customSheetView>
    <customSheetView guid="{864067C5-C5BC-492F-AE56-F6CF45391CE0}" filter="1" showAutoFilter="1" topLeftCell="B1">
      <selection activeCell="K46" sqref="K46"/>
      <pageMargins left="0.7" right="0.7" top="0.75" bottom="0.75" header="0.3" footer="0.3"/>
      <pageSetup orientation="portrait" r:id="rId6"/>
      <autoFilter ref="A1:N42" xr:uid="{00000000-0000-0000-0000-000000000000}">
        <filterColumn colId="7">
          <filters>
            <filter val="en validation"/>
          </filters>
        </filterColumn>
      </autoFilter>
    </customSheetView>
    <customSheetView guid="{4FFDB21D-6F85-4220-9655-59F3EBB9AFD8}" showAutoFilter="1">
      <selection activeCell="I61" sqref="I61"/>
      <pageMargins left="0.7" right="0.7" top="0.75" bottom="0.75" header="0.3" footer="0.3"/>
      <pageSetup orientation="portrait" r:id="rId7"/>
      <autoFilter ref="A1:N42" xr:uid="{00000000-0000-0000-0000-000000000000}"/>
    </customSheetView>
    <customSheetView guid="{345BD09A-00EA-461E-9417-BE77AFDAEEBE}" filter="1" showAutoFilter="1">
      <pane xSplit="5" ySplit="45.519230769230766" topLeftCell="Q47" activePane="bottomRight" state="frozen"/>
      <selection pane="bottomRight" activeCell="B4" sqref="B4"/>
      <pageMargins left="0.7" right="0.7" top="0.75" bottom="0.75" header="0.3" footer="0.3"/>
      <pageSetup orientation="portrait" r:id="rId8"/>
      <autoFilter ref="A1:R42" xr:uid="{00000000-0000-0000-0000-000000000000}">
        <filterColumn colId="2">
          <filters>
            <filter val="04 - Saisie DI / Transmission"/>
          </filters>
        </filterColumn>
      </autoFilter>
    </customSheetView>
  </customSheetViews>
  <mergeCells count="6">
    <mergeCell ref="D49:F49"/>
    <mergeCell ref="D44:F44"/>
    <mergeCell ref="D45:F45"/>
    <mergeCell ref="D46:F46"/>
    <mergeCell ref="D47:F47"/>
    <mergeCell ref="D48:F48"/>
  </mergeCells>
  <conditionalFormatting sqref="H1:H2 H14:H16 H43:H1048576 H37:H41 H30 H5:H12 H18:H26 H28">
    <cfRule type="cellIs" dxfId="113" priority="119" operator="equal">
      <formula>"en validation"</formula>
    </cfRule>
    <cfRule type="cellIs" dxfId="112" priority="126" operator="equal">
      <formula>"décision"</formula>
    </cfRule>
    <cfRule type="cellIs" dxfId="111" priority="157" operator="equal">
      <formula>"progrès"</formula>
    </cfRule>
    <cfRule type="cellIs" dxfId="110" priority="158" operator="equal">
      <formula>"validé"</formula>
    </cfRule>
    <cfRule type="cellIs" dxfId="109" priority="159" operator="equal">
      <formula>"progrès"</formula>
    </cfRule>
    <cfRule type="cellIs" dxfId="108" priority="160" operator="equal">
      <formula>"débuté"</formula>
    </cfRule>
    <cfRule type="cellIs" dxfId="107" priority="161" operator="equal">
      <formula>"pas débuté"</formula>
    </cfRule>
  </conditionalFormatting>
  <conditionalFormatting sqref="D44">
    <cfRule type="cellIs" dxfId="106" priority="152" operator="equal">
      <formula>"progrès"</formula>
    </cfRule>
    <cfRule type="cellIs" dxfId="105" priority="153" operator="equal">
      <formula>"validé"</formula>
    </cfRule>
    <cfRule type="cellIs" dxfId="104" priority="154" operator="equal">
      <formula>"progrès"</formula>
    </cfRule>
    <cfRule type="cellIs" dxfId="103" priority="155" operator="equal">
      <formula>"débuté"</formula>
    </cfRule>
    <cfRule type="cellIs" dxfId="102" priority="156" operator="equal">
      <formula>"pas débuté"</formula>
    </cfRule>
  </conditionalFormatting>
  <conditionalFormatting sqref="D45">
    <cfRule type="cellIs" dxfId="101" priority="147" operator="equal">
      <formula>"progrès"</formula>
    </cfRule>
    <cfRule type="cellIs" dxfId="100" priority="148" operator="equal">
      <formula>"validé"</formula>
    </cfRule>
    <cfRule type="cellIs" dxfId="99" priority="149" operator="equal">
      <formula>"progrès"</formula>
    </cfRule>
    <cfRule type="cellIs" dxfId="98" priority="150" operator="equal">
      <formula>"débuté"</formula>
    </cfRule>
    <cfRule type="cellIs" dxfId="97" priority="151" operator="equal">
      <formula>"pas débuté"</formula>
    </cfRule>
  </conditionalFormatting>
  <conditionalFormatting sqref="D47">
    <cfRule type="cellIs" dxfId="96" priority="127" operator="equal">
      <formula>"progrès"</formula>
    </cfRule>
    <cfRule type="cellIs" dxfId="95" priority="128" operator="equal">
      <formula>"validé"</formula>
    </cfRule>
    <cfRule type="cellIs" dxfId="94" priority="129" operator="equal">
      <formula>"progrès"</formula>
    </cfRule>
    <cfRule type="cellIs" dxfId="93" priority="130" operator="equal">
      <formula>"débuté"</formula>
    </cfRule>
    <cfRule type="cellIs" dxfId="92" priority="131" operator="equal">
      <formula>"pas débuté"</formula>
    </cfRule>
  </conditionalFormatting>
  <conditionalFormatting sqref="D46">
    <cfRule type="cellIs" dxfId="91" priority="137" operator="equal">
      <formula>"progrès"</formula>
    </cfRule>
    <cfRule type="cellIs" dxfId="90" priority="138" operator="equal">
      <formula>"validé"</formula>
    </cfRule>
    <cfRule type="cellIs" dxfId="89" priority="139" operator="equal">
      <formula>"progrès"</formula>
    </cfRule>
    <cfRule type="cellIs" dxfId="88" priority="140" operator="equal">
      <formula>"débuté"</formula>
    </cfRule>
    <cfRule type="cellIs" dxfId="87" priority="141" operator="equal">
      <formula>"pas débuté"</formula>
    </cfRule>
  </conditionalFormatting>
  <conditionalFormatting sqref="D48">
    <cfRule type="cellIs" dxfId="86" priority="120" operator="equal">
      <formula>"décision"</formula>
    </cfRule>
    <cfRule type="cellIs" dxfId="85" priority="121" operator="equal">
      <formula>"progrès"</formula>
    </cfRule>
    <cfRule type="cellIs" dxfId="84" priority="122" operator="equal">
      <formula>"validé"</formula>
    </cfRule>
    <cfRule type="cellIs" dxfId="83" priority="123" operator="equal">
      <formula>"progrès"</formula>
    </cfRule>
    <cfRule type="cellIs" dxfId="82" priority="124" operator="equal">
      <formula>"débuté"</formula>
    </cfRule>
    <cfRule type="cellIs" dxfId="81" priority="125" operator="equal">
      <formula>"pas débuté"</formula>
    </cfRule>
  </conditionalFormatting>
  <conditionalFormatting sqref="D49">
    <cfRule type="cellIs" dxfId="80" priority="112" operator="equal">
      <formula>"en validation"</formula>
    </cfRule>
    <cfRule type="cellIs" dxfId="79" priority="113" operator="equal">
      <formula>"décision"</formula>
    </cfRule>
    <cfRule type="cellIs" dxfId="78" priority="114" operator="equal">
      <formula>"progrès"</formula>
    </cfRule>
    <cfRule type="cellIs" dxfId="77" priority="115" operator="equal">
      <formula>"validé"</formula>
    </cfRule>
    <cfRule type="cellIs" dxfId="76" priority="116" operator="equal">
      <formula>"progrès"</formula>
    </cfRule>
    <cfRule type="cellIs" dxfId="75" priority="117" operator="equal">
      <formula>"débuté"</formula>
    </cfRule>
    <cfRule type="cellIs" dxfId="74" priority="118" operator="equal">
      <formula>"pas débuté"</formula>
    </cfRule>
  </conditionalFormatting>
  <conditionalFormatting sqref="H13">
    <cfRule type="cellIs" dxfId="73" priority="105" operator="equal">
      <formula>"en validation"</formula>
    </cfRule>
    <cfRule type="cellIs" dxfId="72" priority="106" operator="equal">
      <formula>"décision"</formula>
    </cfRule>
    <cfRule type="cellIs" dxfId="71" priority="107" operator="equal">
      <formula>"progrès"</formula>
    </cfRule>
    <cfRule type="cellIs" dxfId="70" priority="108" operator="equal">
      <formula>"validé"</formula>
    </cfRule>
    <cfRule type="cellIs" dxfId="69" priority="109" operator="equal">
      <formula>"progrès"</formula>
    </cfRule>
    <cfRule type="cellIs" dxfId="68" priority="110" operator="equal">
      <formula>"débuté"</formula>
    </cfRule>
    <cfRule type="cellIs" dxfId="67" priority="111" operator="equal">
      <formula>"pas débuté"</formula>
    </cfRule>
  </conditionalFormatting>
  <conditionalFormatting sqref="H17">
    <cfRule type="cellIs" dxfId="66" priority="98" operator="equal">
      <formula>"en validation"</formula>
    </cfRule>
    <cfRule type="cellIs" dxfId="65" priority="99" operator="equal">
      <formula>"décision"</formula>
    </cfRule>
    <cfRule type="cellIs" dxfId="64" priority="100" operator="equal">
      <formula>"progrès"</formula>
    </cfRule>
    <cfRule type="cellIs" dxfId="63" priority="101" operator="equal">
      <formula>"validé"</formula>
    </cfRule>
    <cfRule type="cellIs" dxfId="62" priority="102" operator="equal">
      <formula>"progrès"</formula>
    </cfRule>
    <cfRule type="cellIs" dxfId="61" priority="103" operator="equal">
      <formula>"débuté"</formula>
    </cfRule>
    <cfRule type="cellIs" dxfId="60" priority="104" operator="equal">
      <formula>"pas débuté"</formula>
    </cfRule>
  </conditionalFormatting>
  <conditionalFormatting sqref="H3">
    <cfRule type="cellIs" dxfId="59" priority="91" operator="equal">
      <formula>"en validation"</formula>
    </cfRule>
    <cfRule type="cellIs" dxfId="58" priority="92" operator="equal">
      <formula>"décision"</formula>
    </cfRule>
    <cfRule type="cellIs" dxfId="57" priority="93" operator="equal">
      <formula>"progrès"</formula>
    </cfRule>
    <cfRule type="cellIs" dxfId="56" priority="94" operator="equal">
      <formula>"validé"</formula>
    </cfRule>
    <cfRule type="cellIs" dxfId="55" priority="95" operator="equal">
      <formula>"progrès"</formula>
    </cfRule>
    <cfRule type="cellIs" dxfId="54" priority="96" operator="equal">
      <formula>"débuté"</formula>
    </cfRule>
    <cfRule type="cellIs" dxfId="53" priority="97" operator="equal">
      <formula>"pas débuté"</formula>
    </cfRule>
  </conditionalFormatting>
  <conditionalFormatting sqref="D2:G2 D42:G42 D18:E30 D3:E8 D37:E41 F3:G41">
    <cfRule type="expression" dxfId="52" priority="90">
      <formula>$R2="X-Annulé"</formula>
    </cfRule>
  </conditionalFormatting>
  <conditionalFormatting sqref="D9:E17">
    <cfRule type="expression" dxfId="51" priority="89">
      <formula>$R9="X-Annulé"</formula>
    </cfRule>
  </conditionalFormatting>
  <conditionalFormatting sqref="D32:E36">
    <cfRule type="expression" dxfId="50" priority="88">
      <formula>$R32="X-Annulé"</formula>
    </cfRule>
  </conditionalFormatting>
  <conditionalFormatting sqref="D31:E31">
    <cfRule type="expression" dxfId="49" priority="87">
      <formula>$R31="X-Annulé"</formula>
    </cfRule>
  </conditionalFormatting>
  <conditionalFormatting sqref="H42">
    <cfRule type="cellIs" dxfId="48" priority="64" operator="equal">
      <formula>"en validation"</formula>
    </cfRule>
    <cfRule type="cellIs" dxfId="47" priority="65" operator="equal">
      <formula>"décision"</formula>
    </cfRule>
    <cfRule type="cellIs" dxfId="46" priority="66" operator="equal">
      <formula>"progrès"</formula>
    </cfRule>
    <cfRule type="cellIs" dxfId="45" priority="67" operator="equal">
      <formula>"validé"</formula>
    </cfRule>
    <cfRule type="cellIs" dxfId="44" priority="68" operator="equal">
      <formula>"progrès"</formula>
    </cfRule>
    <cfRule type="cellIs" dxfId="43" priority="69" operator="equal">
      <formula>"débuté"</formula>
    </cfRule>
    <cfRule type="cellIs" dxfId="42" priority="70" operator="equal">
      <formula>"pas débuté"</formula>
    </cfRule>
  </conditionalFormatting>
  <conditionalFormatting sqref="H31:H33">
    <cfRule type="cellIs" dxfId="41" priority="57" operator="equal">
      <formula>"en validation"</formula>
    </cfRule>
    <cfRule type="cellIs" dxfId="40" priority="58" operator="equal">
      <formula>"décision"</formula>
    </cfRule>
    <cfRule type="cellIs" dxfId="39" priority="59" operator="equal">
      <formula>"progrès"</formula>
    </cfRule>
    <cfRule type="cellIs" dxfId="38" priority="60" operator="equal">
      <formula>"validé"</formula>
    </cfRule>
    <cfRule type="cellIs" dxfId="37" priority="61" operator="equal">
      <formula>"progrès"</formula>
    </cfRule>
    <cfRule type="cellIs" dxfId="36" priority="62" operator="equal">
      <formula>"débuté"</formula>
    </cfRule>
    <cfRule type="cellIs" dxfId="35" priority="63" operator="equal">
      <formula>"pas débuté"</formula>
    </cfRule>
  </conditionalFormatting>
  <conditionalFormatting sqref="H29">
    <cfRule type="cellIs" dxfId="34" priority="50" operator="equal">
      <formula>"en validation"</formula>
    </cfRule>
    <cfRule type="cellIs" dxfId="33" priority="51" operator="equal">
      <formula>"décision"</formula>
    </cfRule>
    <cfRule type="cellIs" dxfId="32" priority="52" operator="equal">
      <formula>"progrès"</formula>
    </cfRule>
    <cfRule type="cellIs" dxfId="31" priority="53" operator="equal">
      <formula>"validé"</formula>
    </cfRule>
    <cfRule type="cellIs" dxfId="30" priority="54" operator="equal">
      <formula>"progrès"</formula>
    </cfRule>
    <cfRule type="cellIs" dxfId="29" priority="55" operator="equal">
      <formula>"débuté"</formula>
    </cfRule>
    <cfRule type="cellIs" dxfId="28" priority="56" operator="equal">
      <formula>"pas débuté"</formula>
    </cfRule>
  </conditionalFormatting>
  <conditionalFormatting sqref="H4">
    <cfRule type="cellIs" dxfId="27" priority="43" operator="equal">
      <formula>"en validation"</formula>
    </cfRule>
    <cfRule type="cellIs" dxfId="26" priority="44" operator="equal">
      <formula>"décision"</formula>
    </cfRule>
    <cfRule type="cellIs" dxfId="25" priority="45" operator="equal">
      <formula>"progrès"</formula>
    </cfRule>
    <cfRule type="cellIs" dxfId="24" priority="46" operator="equal">
      <formula>"validé"</formula>
    </cfRule>
    <cfRule type="cellIs" dxfId="23" priority="47" operator="equal">
      <formula>"progrès"</formula>
    </cfRule>
    <cfRule type="cellIs" dxfId="22" priority="48" operator="equal">
      <formula>"débuté"</formula>
    </cfRule>
    <cfRule type="cellIs" dxfId="21" priority="49" operator="equal">
      <formula>"pas débuté"</formula>
    </cfRule>
  </conditionalFormatting>
  <conditionalFormatting sqref="H36">
    <cfRule type="cellIs" dxfId="20" priority="22" operator="equal">
      <formula>"en validation"</formula>
    </cfRule>
    <cfRule type="cellIs" dxfId="19" priority="23" operator="equal">
      <formula>"décision"</formula>
    </cfRule>
    <cfRule type="cellIs" dxfId="18" priority="24" operator="equal">
      <formula>"progrès"</formula>
    </cfRule>
    <cfRule type="cellIs" dxfId="17" priority="25" operator="equal">
      <formula>"validé"</formula>
    </cfRule>
    <cfRule type="cellIs" dxfId="16" priority="26" operator="equal">
      <formula>"progrès"</formula>
    </cfRule>
    <cfRule type="cellIs" dxfId="15" priority="27" operator="equal">
      <formula>"débuté"</formula>
    </cfRule>
    <cfRule type="cellIs" dxfId="14" priority="28" operator="equal">
      <formula>"pas débuté"</formula>
    </cfRule>
  </conditionalFormatting>
  <conditionalFormatting sqref="H27">
    <cfRule type="cellIs" dxfId="13" priority="8" operator="equal">
      <formula>"en validation"</formula>
    </cfRule>
    <cfRule type="cellIs" dxfId="12" priority="9" operator="equal">
      <formula>"décision"</formula>
    </cfRule>
    <cfRule type="cellIs" dxfId="11" priority="10" operator="equal">
      <formula>"progrès"</formula>
    </cfRule>
    <cfRule type="cellIs" dxfId="10" priority="11" operator="equal">
      <formula>"validé"</formula>
    </cfRule>
    <cfRule type="cellIs" dxfId="9" priority="12" operator="equal">
      <formula>"progrès"</formula>
    </cfRule>
    <cfRule type="cellIs" dxfId="8" priority="13" operator="equal">
      <formula>"débuté"</formula>
    </cfRule>
    <cfRule type="cellIs" dxfId="7" priority="14" operator="equal">
      <formula>"pas débuté"</formula>
    </cfRule>
  </conditionalFormatting>
  <conditionalFormatting sqref="H34:H35">
    <cfRule type="cellIs" dxfId="6" priority="1" operator="equal">
      <formula>"en validation"</formula>
    </cfRule>
    <cfRule type="cellIs" dxfId="5" priority="2" operator="equal">
      <formula>"décision"</formula>
    </cfRule>
    <cfRule type="cellIs" dxfId="4" priority="3" operator="equal">
      <formula>"progrès"</formula>
    </cfRule>
    <cfRule type="cellIs" dxfId="3" priority="4" operator="equal">
      <formula>"validé"</formula>
    </cfRule>
    <cfRule type="cellIs" dxfId="2" priority="5" operator="equal">
      <formula>"progrès"</formula>
    </cfRule>
    <cfRule type="cellIs" dxfId="1" priority="6" operator="equal">
      <formula>"débuté"</formula>
    </cfRule>
    <cfRule type="cellIs" dxfId="0" priority="7" operator="equal">
      <formula>"pas débuté"</formula>
    </cfRule>
  </conditionalFormatting>
  <pageMargins left="0.7" right="0.7" top="0.75" bottom="0.75" header="0.3" footer="0.3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C20" sqref="C20"/>
    </sheetView>
  </sheetViews>
  <sheetFormatPr baseColWidth="10" defaultRowHeight="15" x14ac:dyDescent="0.25"/>
  <cols>
    <col min="3" max="3" width="62.42578125" customWidth="1"/>
    <col min="4" max="4" width="14" customWidth="1"/>
  </cols>
  <sheetData>
    <row r="1" spans="1:4" ht="15.75" x14ac:dyDescent="0.25">
      <c r="A1" s="28" t="s">
        <v>38</v>
      </c>
      <c r="B1" s="28" t="s">
        <v>245</v>
      </c>
      <c r="C1" s="28" t="s">
        <v>39</v>
      </c>
      <c r="D1" s="27" t="s">
        <v>266</v>
      </c>
    </row>
    <row r="2" spans="1:4" x14ac:dyDescent="0.25">
      <c r="A2" s="2" t="s">
        <v>20</v>
      </c>
      <c r="B2" s="68" t="s">
        <v>252</v>
      </c>
      <c r="C2" s="69" t="s">
        <v>203</v>
      </c>
      <c r="D2" s="72" t="s">
        <v>153</v>
      </c>
    </row>
    <row r="3" spans="1:4" x14ac:dyDescent="0.25">
      <c r="A3" s="71" t="s">
        <v>41</v>
      </c>
      <c r="B3" s="68" t="s">
        <v>254</v>
      </c>
      <c r="C3" s="69" t="s">
        <v>205</v>
      </c>
      <c r="D3" s="72" t="s">
        <v>153</v>
      </c>
    </row>
    <row r="4" spans="1:4" x14ac:dyDescent="0.25">
      <c r="A4" s="2" t="s">
        <v>22</v>
      </c>
      <c r="B4" s="68" t="s">
        <v>255</v>
      </c>
      <c r="C4" s="69" t="s">
        <v>206</v>
      </c>
      <c r="D4" s="72" t="s">
        <v>153</v>
      </c>
    </row>
    <row r="5" spans="1:4" x14ac:dyDescent="0.25">
      <c r="A5" s="2" t="s">
        <v>68</v>
      </c>
      <c r="B5" s="68" t="s">
        <v>68</v>
      </c>
      <c r="C5" s="69" t="s">
        <v>207</v>
      </c>
      <c r="D5" s="72" t="s">
        <v>153</v>
      </c>
    </row>
    <row r="6" spans="1:4" x14ac:dyDescent="0.25">
      <c r="A6" s="71" t="s">
        <v>71</v>
      </c>
      <c r="B6" s="78" t="s">
        <v>257</v>
      </c>
      <c r="C6" s="70" t="s">
        <v>210</v>
      </c>
      <c r="D6" s="72" t="s">
        <v>153</v>
      </c>
    </row>
    <row r="7" spans="1:4" x14ac:dyDescent="0.25">
      <c r="A7" s="34" t="s">
        <v>23</v>
      </c>
      <c r="B7" s="78" t="s">
        <v>258</v>
      </c>
      <c r="C7" s="69" t="s">
        <v>211</v>
      </c>
      <c r="D7" s="72" t="s">
        <v>153</v>
      </c>
    </row>
    <row r="8" spans="1:4" x14ac:dyDescent="0.25">
      <c r="A8" s="71" t="s">
        <v>72</v>
      </c>
      <c r="B8" s="78" t="s">
        <v>259</v>
      </c>
      <c r="C8" s="69" t="s">
        <v>212</v>
      </c>
      <c r="D8" s="72" t="s">
        <v>153</v>
      </c>
    </row>
    <row r="9" spans="1:4" x14ac:dyDescent="0.25">
      <c r="A9" s="2" t="s">
        <v>73</v>
      </c>
      <c r="B9" s="78" t="s">
        <v>260</v>
      </c>
      <c r="C9" s="69" t="s">
        <v>213</v>
      </c>
      <c r="D9" s="72" t="s">
        <v>153</v>
      </c>
    </row>
    <row r="10" spans="1:4" x14ac:dyDescent="0.25">
      <c r="A10" s="2" t="s">
        <v>74</v>
      </c>
      <c r="B10" s="78" t="s">
        <v>261</v>
      </c>
      <c r="C10" s="69" t="s">
        <v>214</v>
      </c>
      <c r="D10" s="72" t="s">
        <v>153</v>
      </c>
    </row>
    <row r="11" spans="1:4" x14ac:dyDescent="0.25">
      <c r="A11" s="2" t="s">
        <v>75</v>
      </c>
      <c r="B11" s="78" t="s">
        <v>262</v>
      </c>
      <c r="C11" s="69" t="s">
        <v>215</v>
      </c>
      <c r="D11" s="72" t="s">
        <v>153</v>
      </c>
    </row>
    <row r="12" spans="1:4" x14ac:dyDescent="0.25">
      <c r="A12" s="2" t="s">
        <v>24</v>
      </c>
      <c r="B12" s="79" t="s">
        <v>24</v>
      </c>
      <c r="C12" s="70" t="s">
        <v>216</v>
      </c>
      <c r="D12" s="72" t="s">
        <v>153</v>
      </c>
    </row>
    <row r="13" spans="1:4" x14ac:dyDescent="0.25">
      <c r="A13" s="2" t="s">
        <v>76</v>
      </c>
      <c r="B13" s="78" t="s">
        <v>263</v>
      </c>
      <c r="C13" s="70" t="s">
        <v>217</v>
      </c>
      <c r="D13" s="72" t="s">
        <v>153</v>
      </c>
    </row>
    <row r="14" spans="1:4" x14ac:dyDescent="0.25">
      <c r="A14" s="2" t="s">
        <v>25</v>
      </c>
      <c r="B14" s="78" t="s">
        <v>264</v>
      </c>
      <c r="C14" s="70" t="s">
        <v>218</v>
      </c>
      <c r="D14" s="72" t="s">
        <v>460</v>
      </c>
    </row>
    <row r="15" spans="1:4" x14ac:dyDescent="0.25">
      <c r="A15" s="2" t="s">
        <v>77</v>
      </c>
      <c r="B15" s="68"/>
      <c r="C15" s="69" t="s">
        <v>219</v>
      </c>
      <c r="D15" s="72" t="s">
        <v>460</v>
      </c>
    </row>
    <row r="16" spans="1:4" x14ac:dyDescent="0.25">
      <c r="A16" s="2" t="s">
        <v>34</v>
      </c>
      <c r="B16" s="73"/>
      <c r="C16" s="69" t="s">
        <v>238</v>
      </c>
      <c r="D16" s="75" t="s">
        <v>460</v>
      </c>
    </row>
    <row r="17" spans="1:4" x14ac:dyDescent="0.25">
      <c r="A17" s="2" t="s">
        <v>35</v>
      </c>
      <c r="C17" s="69" t="s">
        <v>239</v>
      </c>
      <c r="D17" s="76" t="s">
        <v>460</v>
      </c>
    </row>
    <row r="18" spans="1:4" x14ac:dyDescent="0.25">
      <c r="A18" s="2" t="s">
        <v>36</v>
      </c>
      <c r="B18" s="74"/>
      <c r="C18" s="69" t="s">
        <v>240</v>
      </c>
      <c r="D18" s="72" t="s">
        <v>153</v>
      </c>
    </row>
  </sheetData>
  <customSheetViews>
    <customSheetView guid="{FEB14FB0-6A81-4271-93FA-1C85B4A86E22}">
      <selection activeCell="C15" sqref="C15"/>
      <pageMargins left="0.7" right="0.7" top="0.75" bottom="0.75" header="0.3" footer="0.3"/>
    </customSheetView>
    <customSheetView guid="{4AD05476-5CB8-4568-BA56-5444917C7427}">
      <selection activeCell="B4" sqref="B4"/>
      <pageMargins left="0.7" right="0.7" top="0.75" bottom="0.75" header="0.3" footer="0.3"/>
      <pageSetup orientation="portrait" r:id="rId1"/>
    </customSheetView>
    <customSheetView guid="{4FFDB21D-6F85-4220-9655-59F3EBB9AFD8}">
      <selection activeCell="C2" sqref="C2"/>
      <pageMargins left="0.7" right="0.7" top="0.75" bottom="0.75" header="0.3" footer="0.3"/>
      <pageSetup orientation="portrait" r:id="rId2"/>
    </customSheetView>
    <customSheetView guid="{345BD09A-00EA-461E-9417-BE77AFDAEEBE}">
      <selection activeCell="C15" sqref="C1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9"/>
  <sheetViews>
    <sheetView workbookViewId="0">
      <pane ySplit="1" topLeftCell="A2" activePane="bottomLeft" state="frozen"/>
      <selection pane="bottomLeft" activeCell="C153" sqref="A153:XFD154"/>
    </sheetView>
  </sheetViews>
  <sheetFormatPr baseColWidth="10" defaultRowHeight="15" x14ac:dyDescent="0.25"/>
  <cols>
    <col min="1" max="1" width="14.7109375" customWidth="1"/>
    <col min="2" max="2" width="51.85546875" customWidth="1"/>
    <col min="3" max="3" width="86.42578125" customWidth="1"/>
    <col min="4" max="4" width="40.5703125" customWidth="1"/>
    <col min="5" max="5" width="32" customWidth="1"/>
  </cols>
  <sheetData>
    <row r="1" spans="1:5" ht="18.75" x14ac:dyDescent="0.3">
      <c r="A1" s="1" t="s">
        <v>38</v>
      </c>
      <c r="B1" s="1" t="s">
        <v>39</v>
      </c>
      <c r="C1" s="1" t="s">
        <v>171</v>
      </c>
      <c r="D1" s="1" t="s">
        <v>327</v>
      </c>
      <c r="E1" s="1" t="s">
        <v>151</v>
      </c>
    </row>
    <row r="2" spans="1:5" s="3" customFormat="1" ht="12" customHeight="1" x14ac:dyDescent="0.2">
      <c r="A2" s="2" t="s">
        <v>19</v>
      </c>
      <c r="B2" s="2" t="s">
        <v>0</v>
      </c>
      <c r="C2" s="2"/>
      <c r="D2" s="2" t="s">
        <v>152</v>
      </c>
      <c r="E2" s="2"/>
    </row>
    <row r="3" spans="1:5" s="3" customFormat="1" ht="12" customHeight="1" x14ac:dyDescent="0.2">
      <c r="A3" s="2" t="s">
        <v>20</v>
      </c>
      <c r="B3" s="2" t="s">
        <v>1</v>
      </c>
      <c r="C3" s="2"/>
      <c r="D3" s="2" t="s">
        <v>152</v>
      </c>
      <c r="E3" s="2"/>
    </row>
    <row r="4" spans="1:5" s="3" customFormat="1" ht="12" customHeight="1" x14ac:dyDescent="0.2">
      <c r="A4" s="2" t="s">
        <v>21</v>
      </c>
      <c r="B4" s="2" t="s">
        <v>2</v>
      </c>
      <c r="C4" s="2"/>
      <c r="D4" s="2" t="s">
        <v>152</v>
      </c>
      <c r="E4" s="2"/>
    </row>
    <row r="5" spans="1:5" s="3" customFormat="1" ht="12" customHeight="1" x14ac:dyDescent="0.2">
      <c r="A5" s="88" t="s">
        <v>41</v>
      </c>
      <c r="B5" s="88" t="s">
        <v>40</v>
      </c>
      <c r="C5" s="4" t="s">
        <v>42</v>
      </c>
      <c r="D5" s="88" t="s">
        <v>153</v>
      </c>
      <c r="E5" s="2"/>
    </row>
    <row r="6" spans="1:5" s="3" customFormat="1" ht="12" customHeight="1" x14ac:dyDescent="0.2">
      <c r="A6" s="89"/>
      <c r="B6" s="89"/>
      <c r="C6" s="4" t="s">
        <v>43</v>
      </c>
      <c r="D6" s="91"/>
      <c r="E6" s="2"/>
    </row>
    <row r="7" spans="1:5" s="3" customFormat="1" ht="12" customHeight="1" x14ac:dyDescent="0.2">
      <c r="A7" s="89"/>
      <c r="B7" s="89"/>
      <c r="C7" s="4" t="s">
        <v>44</v>
      </c>
      <c r="D7" s="91"/>
      <c r="E7" s="2"/>
    </row>
    <row r="8" spans="1:5" s="3" customFormat="1" ht="12" customHeight="1" x14ac:dyDescent="0.2">
      <c r="A8" s="89"/>
      <c r="B8" s="89"/>
      <c r="C8" s="4" t="s">
        <v>45</v>
      </c>
      <c r="D8" s="91"/>
      <c r="E8" s="2"/>
    </row>
    <row r="9" spans="1:5" s="3" customFormat="1" ht="12" customHeight="1" x14ac:dyDescent="0.2">
      <c r="A9" s="89"/>
      <c r="B9" s="89"/>
      <c r="C9" s="4" t="s">
        <v>46</v>
      </c>
      <c r="D9" s="91"/>
      <c r="E9" s="2"/>
    </row>
    <row r="10" spans="1:5" s="3" customFormat="1" ht="12" customHeight="1" x14ac:dyDescent="0.2">
      <c r="A10" s="89"/>
      <c r="B10" s="89"/>
      <c r="C10" s="4" t="s">
        <v>47</v>
      </c>
      <c r="D10" s="91"/>
      <c r="E10" s="2"/>
    </row>
    <row r="11" spans="1:5" s="3" customFormat="1" ht="12" customHeight="1" x14ac:dyDescent="0.2">
      <c r="A11" s="89"/>
      <c r="B11" s="89"/>
      <c r="C11" s="4" t="s">
        <v>48</v>
      </c>
      <c r="D11" s="91"/>
      <c r="E11" s="2"/>
    </row>
    <row r="12" spans="1:5" s="3" customFormat="1" ht="12" customHeight="1" x14ac:dyDescent="0.2">
      <c r="A12" s="90"/>
      <c r="B12" s="90"/>
      <c r="C12" s="4" t="s">
        <v>49</v>
      </c>
      <c r="D12" s="97"/>
      <c r="E12" s="2"/>
    </row>
    <row r="13" spans="1:5" s="3" customFormat="1" ht="12" customHeight="1" x14ac:dyDescent="0.2">
      <c r="A13" s="2" t="s">
        <v>22</v>
      </c>
      <c r="B13" s="2" t="s">
        <v>3</v>
      </c>
      <c r="C13" s="2"/>
      <c r="D13" s="2" t="s">
        <v>152</v>
      </c>
      <c r="E13" s="2"/>
    </row>
    <row r="14" spans="1:5" s="3" customFormat="1" ht="12" customHeight="1" x14ac:dyDescent="0.2">
      <c r="A14" s="2" t="s">
        <v>68</v>
      </c>
      <c r="B14" s="2" t="s">
        <v>50</v>
      </c>
      <c r="C14" s="2"/>
      <c r="D14" s="2" t="s">
        <v>152</v>
      </c>
      <c r="E14" s="2"/>
    </row>
    <row r="15" spans="1:5" s="3" customFormat="1" ht="12" customHeight="1" x14ac:dyDescent="0.2">
      <c r="A15" s="2" t="s">
        <v>69</v>
      </c>
      <c r="B15" s="2" t="s">
        <v>51</v>
      </c>
      <c r="C15" s="2"/>
      <c r="D15" s="2" t="s">
        <v>152</v>
      </c>
      <c r="E15" s="2"/>
    </row>
    <row r="16" spans="1:5" s="3" customFormat="1" ht="12" customHeight="1" x14ac:dyDescent="0.2">
      <c r="A16" s="2" t="s">
        <v>70</v>
      </c>
      <c r="B16" s="2" t="s">
        <v>52</v>
      </c>
      <c r="C16" s="2"/>
      <c r="D16" s="2" t="s">
        <v>152</v>
      </c>
      <c r="E16" s="2"/>
    </row>
    <row r="17" spans="1:5" s="3" customFormat="1" ht="12" customHeight="1" x14ac:dyDescent="0.2">
      <c r="A17" s="88" t="s">
        <v>71</v>
      </c>
      <c r="B17" s="88" t="s">
        <v>53</v>
      </c>
      <c r="C17" s="4" t="s">
        <v>154</v>
      </c>
      <c r="D17" s="88" t="s">
        <v>163</v>
      </c>
      <c r="E17" s="2"/>
    </row>
    <row r="18" spans="1:5" s="3" customFormat="1" ht="12" customHeight="1" x14ac:dyDescent="0.2">
      <c r="A18" s="89"/>
      <c r="B18" s="89"/>
      <c r="C18" s="4" t="s">
        <v>155</v>
      </c>
      <c r="D18" s="91"/>
      <c r="E18" s="2"/>
    </row>
    <row r="19" spans="1:5" s="3" customFormat="1" ht="12" customHeight="1" x14ac:dyDescent="0.2">
      <c r="A19" s="89"/>
      <c r="B19" s="89"/>
      <c r="C19" s="4" t="s">
        <v>156</v>
      </c>
      <c r="D19" s="91"/>
      <c r="E19" s="2"/>
    </row>
    <row r="20" spans="1:5" s="3" customFormat="1" ht="12" customHeight="1" x14ac:dyDescent="0.2">
      <c r="A20" s="89"/>
      <c r="B20" s="89"/>
      <c r="C20" s="4" t="s">
        <v>157</v>
      </c>
      <c r="D20" s="91"/>
      <c r="E20" s="2"/>
    </row>
    <row r="21" spans="1:5" s="3" customFormat="1" ht="12" customHeight="1" x14ac:dyDescent="0.2">
      <c r="A21" s="89"/>
      <c r="B21" s="89"/>
      <c r="C21" s="4" t="s">
        <v>158</v>
      </c>
      <c r="D21" s="91"/>
      <c r="E21" s="2"/>
    </row>
    <row r="22" spans="1:5" s="3" customFormat="1" ht="12" customHeight="1" x14ac:dyDescent="0.2">
      <c r="A22" s="89"/>
      <c r="B22" s="89"/>
      <c r="C22" s="4" t="s">
        <v>159</v>
      </c>
      <c r="D22" s="91"/>
      <c r="E22" s="2"/>
    </row>
    <row r="23" spans="1:5" s="3" customFormat="1" ht="12" customHeight="1" x14ac:dyDescent="0.2">
      <c r="A23" s="89"/>
      <c r="B23" s="89"/>
      <c r="C23" s="4" t="s">
        <v>160</v>
      </c>
      <c r="D23" s="91"/>
      <c r="E23" s="2"/>
    </row>
    <row r="24" spans="1:5" s="3" customFormat="1" ht="12" customHeight="1" x14ac:dyDescent="0.2">
      <c r="A24" s="89"/>
      <c r="B24" s="89"/>
      <c r="C24" s="4" t="s">
        <v>161</v>
      </c>
      <c r="D24" s="91"/>
      <c r="E24" s="2"/>
    </row>
    <row r="25" spans="1:5" s="3" customFormat="1" ht="12" customHeight="1" x14ac:dyDescent="0.2">
      <c r="A25" s="90"/>
      <c r="B25" s="90"/>
      <c r="C25" s="4" t="s">
        <v>162</v>
      </c>
      <c r="D25" s="97"/>
      <c r="E25" s="2"/>
    </row>
    <row r="26" spans="1:5" s="3" customFormat="1" ht="12" customHeight="1" x14ac:dyDescent="0.2">
      <c r="A26" s="2" t="s">
        <v>23</v>
      </c>
      <c r="B26" s="2" t="s">
        <v>4</v>
      </c>
      <c r="C26" s="2"/>
      <c r="D26" s="2" t="s">
        <v>152</v>
      </c>
      <c r="E26" s="2"/>
    </row>
    <row r="27" spans="1:5" s="3" customFormat="1" ht="12" customHeight="1" x14ac:dyDescent="0.2">
      <c r="A27" s="88" t="s">
        <v>72</v>
      </c>
      <c r="B27" s="88" t="s">
        <v>54</v>
      </c>
      <c r="C27" s="4" t="s">
        <v>164</v>
      </c>
      <c r="D27" s="88" t="s">
        <v>163</v>
      </c>
      <c r="E27" s="2"/>
    </row>
    <row r="28" spans="1:5" s="3" customFormat="1" ht="12" customHeight="1" x14ac:dyDescent="0.2">
      <c r="A28" s="89"/>
      <c r="B28" s="89"/>
      <c r="C28" s="4" t="s">
        <v>165</v>
      </c>
      <c r="D28" s="91"/>
      <c r="E28" s="2"/>
    </row>
    <row r="29" spans="1:5" s="3" customFormat="1" ht="12" customHeight="1" x14ac:dyDescent="0.2">
      <c r="A29" s="89"/>
      <c r="B29" s="89"/>
      <c r="C29" s="4" t="s">
        <v>166</v>
      </c>
      <c r="D29" s="91"/>
      <c r="E29" s="2"/>
    </row>
    <row r="30" spans="1:5" s="3" customFormat="1" ht="12" customHeight="1" x14ac:dyDescent="0.2">
      <c r="A30" s="90"/>
      <c r="B30" s="90"/>
      <c r="C30" s="4" t="s">
        <v>167</v>
      </c>
      <c r="D30" s="97"/>
      <c r="E30" s="2"/>
    </row>
    <row r="31" spans="1:5" s="3" customFormat="1" ht="12" customHeight="1" x14ac:dyDescent="0.2">
      <c r="A31" s="2" t="s">
        <v>73</v>
      </c>
      <c r="B31" s="2" t="s">
        <v>55</v>
      </c>
      <c r="C31" s="2"/>
      <c r="D31" s="2" t="s">
        <v>152</v>
      </c>
      <c r="E31" s="2"/>
    </row>
    <row r="32" spans="1:5" s="3" customFormat="1" ht="12" customHeight="1" x14ac:dyDescent="0.2">
      <c r="A32" s="2" t="s">
        <v>74</v>
      </c>
      <c r="B32" s="2" t="s">
        <v>56</v>
      </c>
      <c r="C32" s="2"/>
      <c r="D32" s="2" t="s">
        <v>152</v>
      </c>
      <c r="E32" s="2"/>
    </row>
    <row r="33" spans="1:5" s="3" customFormat="1" ht="12" customHeight="1" x14ac:dyDescent="0.2">
      <c r="A33" s="2" t="s">
        <v>75</v>
      </c>
      <c r="B33" s="2" t="s">
        <v>57</v>
      </c>
      <c r="C33" s="2"/>
      <c r="D33" s="2" t="s">
        <v>152</v>
      </c>
      <c r="E33" s="2"/>
    </row>
    <row r="34" spans="1:5" s="3" customFormat="1" ht="12" customHeight="1" x14ac:dyDescent="0.2">
      <c r="A34" s="2" t="s">
        <v>24</v>
      </c>
      <c r="B34" s="2" t="s">
        <v>5</v>
      </c>
      <c r="C34" s="2"/>
      <c r="D34" s="2" t="s">
        <v>152</v>
      </c>
      <c r="E34" s="2"/>
    </row>
    <row r="35" spans="1:5" s="3" customFormat="1" ht="12" customHeight="1" x14ac:dyDescent="0.2">
      <c r="A35" s="2" t="s">
        <v>76</v>
      </c>
      <c r="B35" s="2" t="s">
        <v>58</v>
      </c>
      <c r="C35" s="2"/>
      <c r="D35" s="2" t="s">
        <v>152</v>
      </c>
      <c r="E35" s="2"/>
    </row>
    <row r="36" spans="1:5" s="3" customFormat="1" ht="12" customHeight="1" x14ac:dyDescent="0.2">
      <c r="A36" s="2" t="s">
        <v>25</v>
      </c>
      <c r="B36" s="2" t="s">
        <v>6</v>
      </c>
      <c r="C36" s="2"/>
      <c r="D36" s="2" t="s">
        <v>152</v>
      </c>
      <c r="E36" s="2"/>
    </row>
    <row r="37" spans="1:5" s="3" customFormat="1" ht="12" customHeight="1" x14ac:dyDescent="0.2">
      <c r="A37" s="2" t="s">
        <v>77</v>
      </c>
      <c r="B37" s="2" t="s">
        <v>59</v>
      </c>
      <c r="C37" s="2"/>
      <c r="D37" s="2" t="s">
        <v>152</v>
      </c>
      <c r="E37" s="2"/>
    </row>
    <row r="38" spans="1:5" s="3" customFormat="1" ht="12" customHeight="1" x14ac:dyDescent="0.2">
      <c r="A38" s="2" t="s">
        <v>78</v>
      </c>
      <c r="B38" s="2" t="s">
        <v>60</v>
      </c>
      <c r="C38" s="2"/>
      <c r="D38" s="2" t="s">
        <v>152</v>
      </c>
      <c r="E38" s="2"/>
    </row>
    <row r="39" spans="1:5" s="3" customFormat="1" ht="12" customHeight="1" x14ac:dyDescent="0.2">
      <c r="A39" s="88" t="s">
        <v>79</v>
      </c>
      <c r="B39" s="88" t="s">
        <v>61</v>
      </c>
      <c r="C39" s="4" t="s">
        <v>290</v>
      </c>
      <c r="D39" s="88" t="s">
        <v>153</v>
      </c>
      <c r="E39" s="2"/>
    </row>
    <row r="40" spans="1:5" s="3" customFormat="1" ht="12" customHeight="1" x14ac:dyDescent="0.2">
      <c r="A40" s="91"/>
      <c r="B40" s="91"/>
      <c r="C40" s="4" t="s">
        <v>291</v>
      </c>
      <c r="D40" s="91"/>
      <c r="E40" s="2"/>
    </row>
    <row r="41" spans="1:5" s="3" customFormat="1" ht="12" customHeight="1" x14ac:dyDescent="0.2">
      <c r="A41" s="91"/>
      <c r="B41" s="91"/>
      <c r="C41" s="4" t="s">
        <v>292</v>
      </c>
      <c r="D41" s="91"/>
      <c r="E41" s="2"/>
    </row>
    <row r="42" spans="1:5" s="3" customFormat="1" ht="11.25" customHeight="1" x14ac:dyDescent="0.2">
      <c r="A42" s="91"/>
      <c r="B42" s="91"/>
      <c r="C42" s="4" t="s">
        <v>293</v>
      </c>
      <c r="D42" s="91"/>
      <c r="E42" s="2"/>
    </row>
    <row r="43" spans="1:5" s="3" customFormat="1" ht="12" customHeight="1" x14ac:dyDescent="0.2">
      <c r="A43" s="91"/>
      <c r="B43" s="91"/>
      <c r="C43" s="4" t="s">
        <v>294</v>
      </c>
      <c r="D43" s="91"/>
      <c r="E43" s="2"/>
    </row>
    <row r="44" spans="1:5" s="3" customFormat="1" ht="12" customHeight="1" x14ac:dyDescent="0.2">
      <c r="A44" s="91"/>
      <c r="B44" s="91"/>
      <c r="C44" s="4" t="s">
        <v>295</v>
      </c>
      <c r="D44" s="91"/>
      <c r="E44" s="2"/>
    </row>
    <row r="45" spans="1:5" s="3" customFormat="1" ht="12" customHeight="1" x14ac:dyDescent="0.2">
      <c r="A45" s="91"/>
      <c r="B45" s="91"/>
      <c r="C45" s="4" t="s">
        <v>296</v>
      </c>
      <c r="D45" s="91"/>
      <c r="E45" s="2"/>
    </row>
    <row r="46" spans="1:5" s="3" customFormat="1" ht="12" customHeight="1" x14ac:dyDescent="0.2">
      <c r="A46" s="91"/>
      <c r="B46" s="91"/>
      <c r="C46" s="4" t="s">
        <v>297</v>
      </c>
      <c r="D46" s="91"/>
      <c r="E46" s="2"/>
    </row>
    <row r="47" spans="1:5" s="3" customFormat="1" ht="12" customHeight="1" x14ac:dyDescent="0.2">
      <c r="A47" s="91"/>
      <c r="B47" s="91"/>
      <c r="C47" s="4" t="s">
        <v>298</v>
      </c>
      <c r="D47" s="91"/>
      <c r="E47" s="2"/>
    </row>
    <row r="48" spans="1:5" s="3" customFormat="1" ht="12" customHeight="1" x14ac:dyDescent="0.2">
      <c r="A48" s="91"/>
      <c r="B48" s="91"/>
      <c r="C48" s="4" t="s">
        <v>299</v>
      </c>
      <c r="D48" s="91"/>
      <c r="E48" s="2"/>
    </row>
    <row r="49" spans="1:5" s="3" customFormat="1" ht="12" customHeight="1" x14ac:dyDescent="0.2">
      <c r="A49" s="91"/>
      <c r="B49" s="91"/>
      <c r="C49" s="4" t="s">
        <v>300</v>
      </c>
      <c r="D49" s="91"/>
      <c r="E49" s="2"/>
    </row>
    <row r="50" spans="1:5" s="3" customFormat="1" ht="12" customHeight="1" x14ac:dyDescent="0.2">
      <c r="A50" s="90"/>
      <c r="B50" s="90"/>
      <c r="C50" s="4" t="s">
        <v>301</v>
      </c>
      <c r="D50" s="97"/>
      <c r="E50" s="2"/>
    </row>
    <row r="51" spans="1:5" s="3" customFormat="1" ht="12" customHeight="1" x14ac:dyDescent="0.2">
      <c r="A51" s="39" t="s">
        <v>198</v>
      </c>
      <c r="B51" s="43" t="s">
        <v>314</v>
      </c>
      <c r="C51" s="4" t="s">
        <v>302</v>
      </c>
      <c r="D51" s="39" t="s">
        <v>153</v>
      </c>
      <c r="E51" s="2"/>
    </row>
    <row r="52" spans="1:5" s="3" customFormat="1" ht="12" customHeight="1" x14ac:dyDescent="0.2">
      <c r="A52" s="40"/>
      <c r="B52" s="44"/>
      <c r="C52" s="4" t="s">
        <v>303</v>
      </c>
      <c r="D52" s="42"/>
      <c r="E52" s="2"/>
    </row>
    <row r="53" spans="1:5" s="3" customFormat="1" ht="12" customHeight="1" x14ac:dyDescent="0.2">
      <c r="A53" s="40"/>
      <c r="B53" s="44"/>
      <c r="C53" s="4" t="s">
        <v>304</v>
      </c>
      <c r="D53" s="42"/>
      <c r="E53" s="2"/>
    </row>
    <row r="54" spans="1:5" s="3" customFormat="1" ht="11.25" customHeight="1" x14ac:dyDescent="0.2">
      <c r="A54" s="40"/>
      <c r="B54" s="44"/>
      <c r="C54" s="4" t="s">
        <v>305</v>
      </c>
      <c r="D54" s="42"/>
      <c r="E54" s="2"/>
    </row>
    <row r="55" spans="1:5" s="3" customFormat="1" ht="12" customHeight="1" x14ac:dyDescent="0.2">
      <c r="A55" s="40"/>
      <c r="B55" s="44"/>
      <c r="C55" s="4" t="s">
        <v>306</v>
      </c>
      <c r="D55" s="42"/>
      <c r="E55" s="2"/>
    </row>
    <row r="56" spans="1:5" s="3" customFormat="1" ht="12" customHeight="1" x14ac:dyDescent="0.2">
      <c r="A56" s="40"/>
      <c r="B56" s="44"/>
      <c r="C56" s="4" t="s">
        <v>307</v>
      </c>
      <c r="D56" s="42"/>
      <c r="E56" s="2"/>
    </row>
    <row r="57" spans="1:5" s="3" customFormat="1" ht="12" customHeight="1" x14ac:dyDescent="0.2">
      <c r="A57" s="40"/>
      <c r="B57" s="44"/>
      <c r="C57" s="4" t="s">
        <v>308</v>
      </c>
      <c r="D57" s="42"/>
      <c r="E57" s="2"/>
    </row>
    <row r="58" spans="1:5" s="3" customFormat="1" ht="12" customHeight="1" x14ac:dyDescent="0.2">
      <c r="A58" s="40"/>
      <c r="B58" s="44"/>
      <c r="C58" s="4" t="s">
        <v>309</v>
      </c>
      <c r="D58" s="42"/>
      <c r="E58" s="2"/>
    </row>
    <row r="59" spans="1:5" s="3" customFormat="1" ht="12" customHeight="1" x14ac:dyDescent="0.2">
      <c r="A59" s="40"/>
      <c r="B59" s="44"/>
      <c r="C59" s="4" t="s">
        <v>310</v>
      </c>
      <c r="D59" s="42"/>
      <c r="E59" s="2"/>
    </row>
    <row r="60" spans="1:5" s="3" customFormat="1" ht="12" customHeight="1" x14ac:dyDescent="0.2">
      <c r="A60" s="40"/>
      <c r="B60" s="44"/>
      <c r="C60" s="4" t="s">
        <v>311</v>
      </c>
      <c r="D60" s="42"/>
      <c r="E60" s="2"/>
    </row>
    <row r="61" spans="1:5" s="3" customFormat="1" ht="12" customHeight="1" x14ac:dyDescent="0.2">
      <c r="A61" s="40"/>
      <c r="B61" s="44"/>
      <c r="C61" s="4" t="s">
        <v>312</v>
      </c>
      <c r="D61" s="42"/>
      <c r="E61" s="2"/>
    </row>
    <row r="62" spans="1:5" s="3" customFormat="1" ht="12" customHeight="1" x14ac:dyDescent="0.2">
      <c r="A62" s="40"/>
      <c r="B62" s="44"/>
      <c r="C62" s="4" t="s">
        <v>313</v>
      </c>
      <c r="D62" s="42"/>
      <c r="E62" s="2"/>
    </row>
    <row r="63" spans="1:5" s="3" customFormat="1" ht="12" customHeight="1" x14ac:dyDescent="0.2">
      <c r="A63" s="88" t="s">
        <v>80</v>
      </c>
      <c r="B63" s="88" t="s">
        <v>62</v>
      </c>
      <c r="C63" s="4" t="s">
        <v>86</v>
      </c>
      <c r="D63" s="88" t="s">
        <v>153</v>
      </c>
      <c r="E63" s="2"/>
    </row>
    <row r="64" spans="1:5" s="3" customFormat="1" ht="12" customHeight="1" x14ac:dyDescent="0.2">
      <c r="A64" s="89"/>
      <c r="B64" s="89"/>
      <c r="C64" s="4" t="s">
        <v>87</v>
      </c>
      <c r="D64" s="91"/>
      <c r="E64" s="2"/>
    </row>
    <row r="65" spans="1:5" s="3" customFormat="1" ht="12" customHeight="1" x14ac:dyDescent="0.2">
      <c r="A65" s="89"/>
      <c r="B65" s="89"/>
      <c r="C65" s="4" t="s">
        <v>88</v>
      </c>
      <c r="D65" s="91"/>
      <c r="E65" s="2"/>
    </row>
    <row r="66" spans="1:5" s="3" customFormat="1" ht="12" customHeight="1" x14ac:dyDescent="0.2">
      <c r="A66" s="89"/>
      <c r="B66" s="89"/>
      <c r="C66" s="4" t="s">
        <v>89</v>
      </c>
      <c r="D66" s="91"/>
      <c r="E66" s="2"/>
    </row>
    <row r="67" spans="1:5" s="3" customFormat="1" ht="12" customHeight="1" x14ac:dyDescent="0.2">
      <c r="A67" s="90"/>
      <c r="B67" s="90"/>
      <c r="C67" s="4" t="s">
        <v>90</v>
      </c>
      <c r="D67" s="97"/>
      <c r="E67" s="2"/>
    </row>
    <row r="68" spans="1:5" s="3" customFormat="1" ht="12" customHeight="1" x14ac:dyDescent="0.2">
      <c r="A68" s="50"/>
      <c r="B68" s="50"/>
      <c r="C68" s="52" t="s">
        <v>355</v>
      </c>
      <c r="D68" s="51"/>
      <c r="E68" s="2"/>
    </row>
    <row r="69" spans="1:5" s="3" customFormat="1" ht="12" customHeight="1" x14ac:dyDescent="0.2">
      <c r="A69" s="50"/>
      <c r="B69" s="50"/>
      <c r="C69" s="52" t="s">
        <v>356</v>
      </c>
      <c r="D69" s="51"/>
      <c r="E69" s="2"/>
    </row>
    <row r="70" spans="1:5" s="3" customFormat="1" ht="12" customHeight="1" x14ac:dyDescent="0.2">
      <c r="A70" s="50"/>
      <c r="B70" s="50"/>
      <c r="C70" s="52" t="s">
        <v>357</v>
      </c>
      <c r="D70" s="51"/>
      <c r="E70" s="2"/>
    </row>
    <row r="71" spans="1:5" s="3" customFormat="1" ht="12" customHeight="1" x14ac:dyDescent="0.2">
      <c r="A71" s="50"/>
      <c r="B71" s="50"/>
      <c r="C71" s="52" t="s">
        <v>358</v>
      </c>
      <c r="D71" s="51"/>
      <c r="E71" s="2"/>
    </row>
    <row r="72" spans="1:5" s="3" customFormat="1" ht="12" customHeight="1" x14ac:dyDescent="0.2">
      <c r="A72" s="50"/>
      <c r="B72" s="50"/>
      <c r="C72" s="52" t="s">
        <v>359</v>
      </c>
      <c r="D72" s="51"/>
      <c r="E72" s="2"/>
    </row>
    <row r="73" spans="1:5" s="3" customFormat="1" ht="12" customHeight="1" x14ac:dyDescent="0.2">
      <c r="A73" s="50"/>
      <c r="B73" s="50"/>
      <c r="C73" s="52" t="s">
        <v>360</v>
      </c>
      <c r="D73" s="51"/>
      <c r="E73" s="2"/>
    </row>
    <row r="74" spans="1:5" s="3" customFormat="1" ht="12" customHeight="1" x14ac:dyDescent="0.2">
      <c r="A74" s="50"/>
      <c r="B74" s="50"/>
      <c r="C74" s="52" t="s">
        <v>361</v>
      </c>
      <c r="D74" s="51"/>
      <c r="E74" s="2"/>
    </row>
    <row r="75" spans="1:5" s="3" customFormat="1" ht="12" customHeight="1" x14ac:dyDescent="0.2">
      <c r="A75" s="50"/>
      <c r="B75" s="50"/>
      <c r="C75" s="52" t="s">
        <v>362</v>
      </c>
      <c r="D75" s="51"/>
      <c r="E75" s="2"/>
    </row>
    <row r="76" spans="1:5" s="3" customFormat="1" ht="12" customHeight="1" x14ac:dyDescent="0.2">
      <c r="A76" s="50"/>
      <c r="B76" s="50"/>
      <c r="C76" s="53" t="s">
        <v>363</v>
      </c>
      <c r="D76" s="51"/>
      <c r="E76" s="2"/>
    </row>
    <row r="77" spans="1:5" s="3" customFormat="1" ht="12" customHeight="1" x14ac:dyDescent="0.2">
      <c r="A77" s="50"/>
      <c r="B77" s="50"/>
      <c r="C77" s="52" t="s">
        <v>364</v>
      </c>
      <c r="D77" s="51"/>
      <c r="E77" s="2"/>
    </row>
    <row r="78" spans="1:5" s="3" customFormat="1" ht="12" customHeight="1" x14ac:dyDescent="0.2">
      <c r="A78" s="51" t="s">
        <v>188</v>
      </c>
      <c r="B78" s="45" t="s">
        <v>315</v>
      </c>
      <c r="C78" s="52" t="s">
        <v>365</v>
      </c>
      <c r="D78" s="51"/>
      <c r="E78" s="2"/>
    </row>
    <row r="79" spans="1:5" s="3" customFormat="1" ht="12" customHeight="1" x14ac:dyDescent="0.2">
      <c r="A79" s="50"/>
      <c r="B79" s="50"/>
      <c r="C79" s="52" t="s">
        <v>366</v>
      </c>
      <c r="D79" s="51"/>
      <c r="E79" s="2"/>
    </row>
    <row r="80" spans="1:5" s="3" customFormat="1" ht="12" customHeight="1" x14ac:dyDescent="0.2">
      <c r="A80" s="50"/>
      <c r="B80" s="50"/>
      <c r="C80" s="52" t="s">
        <v>367</v>
      </c>
      <c r="D80" s="51"/>
      <c r="E80" s="2"/>
    </row>
    <row r="81" spans="1:5" s="3" customFormat="1" ht="12" customHeight="1" x14ac:dyDescent="0.2">
      <c r="A81" s="50"/>
      <c r="B81" s="50"/>
      <c r="C81" s="52" t="s">
        <v>368</v>
      </c>
      <c r="D81" s="51"/>
      <c r="E81" s="2"/>
    </row>
    <row r="82" spans="1:5" s="3" customFormat="1" ht="12" customHeight="1" x14ac:dyDescent="0.2">
      <c r="A82" s="50"/>
      <c r="B82" s="50"/>
      <c r="C82" s="52" t="s">
        <v>369</v>
      </c>
      <c r="D82" s="51"/>
      <c r="E82" s="2"/>
    </row>
    <row r="83" spans="1:5" s="3" customFormat="1" ht="12" customHeight="1" x14ac:dyDescent="0.2">
      <c r="A83" s="50"/>
      <c r="B83" s="50"/>
      <c r="C83" s="52" t="s">
        <v>370</v>
      </c>
      <c r="D83" s="51"/>
      <c r="E83" s="2"/>
    </row>
    <row r="84" spans="1:5" s="3" customFormat="1" ht="12" customHeight="1" x14ac:dyDescent="0.2">
      <c r="A84" s="50"/>
      <c r="B84" s="50"/>
      <c r="C84" s="52" t="s">
        <v>371</v>
      </c>
      <c r="D84" s="51"/>
      <c r="E84" s="2"/>
    </row>
    <row r="85" spans="1:5" s="3" customFormat="1" ht="12" customHeight="1" x14ac:dyDescent="0.2">
      <c r="A85" s="50"/>
      <c r="B85" s="50"/>
      <c r="C85" s="54" t="s">
        <v>372</v>
      </c>
      <c r="D85" s="51"/>
      <c r="E85" s="2"/>
    </row>
    <row r="86" spans="1:5" s="3" customFormat="1" ht="12" customHeight="1" x14ac:dyDescent="0.2">
      <c r="A86" s="50"/>
      <c r="B86" s="50"/>
      <c r="C86" s="54" t="s">
        <v>373</v>
      </c>
      <c r="D86" s="51"/>
      <c r="E86" s="2"/>
    </row>
    <row r="87" spans="1:5" s="3" customFormat="1" ht="12" customHeight="1" x14ac:dyDescent="0.2">
      <c r="A87" s="50"/>
      <c r="B87" s="50"/>
      <c r="C87" s="54" t="s">
        <v>374</v>
      </c>
      <c r="D87" s="51"/>
      <c r="E87" s="2"/>
    </row>
    <row r="88" spans="1:5" s="3" customFormat="1" ht="12" customHeight="1" x14ac:dyDescent="0.2">
      <c r="A88" s="50"/>
      <c r="B88" s="50"/>
      <c r="C88" s="54" t="s">
        <v>375</v>
      </c>
      <c r="D88" s="51"/>
      <c r="E88" s="2"/>
    </row>
    <row r="89" spans="1:5" s="3" customFormat="1" ht="12" customHeight="1" x14ac:dyDescent="0.2">
      <c r="A89" s="50"/>
      <c r="B89" s="50"/>
      <c r="C89" s="54" t="s">
        <v>376</v>
      </c>
      <c r="D89" s="51"/>
      <c r="E89" s="2"/>
    </row>
    <row r="90" spans="1:5" s="3" customFormat="1" ht="12" customHeight="1" x14ac:dyDescent="0.2">
      <c r="A90" s="50"/>
      <c r="B90" s="50"/>
      <c r="C90" s="54" t="s">
        <v>377</v>
      </c>
      <c r="D90" s="51"/>
      <c r="E90" s="2"/>
    </row>
    <row r="91" spans="1:5" s="3" customFormat="1" ht="12" customHeight="1" x14ac:dyDescent="0.2">
      <c r="A91" s="40"/>
      <c r="B91" s="40"/>
      <c r="C91" s="54" t="s">
        <v>378</v>
      </c>
      <c r="D91" s="42"/>
      <c r="E91" s="2"/>
    </row>
    <row r="92" spans="1:5" s="3" customFormat="1" ht="12" customHeight="1" x14ac:dyDescent="0.2">
      <c r="A92" s="40"/>
      <c r="B92" s="40"/>
      <c r="C92" s="54" t="s">
        <v>379</v>
      </c>
      <c r="D92" s="42"/>
      <c r="E92" s="2"/>
    </row>
    <row r="93" spans="1:5" s="3" customFormat="1" ht="12" customHeight="1" x14ac:dyDescent="0.2">
      <c r="A93" s="88" t="s">
        <v>81</v>
      </c>
      <c r="B93" s="88" t="s">
        <v>63</v>
      </c>
      <c r="C93" s="57" t="s">
        <v>397</v>
      </c>
      <c r="D93" s="88" t="s">
        <v>153</v>
      </c>
      <c r="E93" s="2"/>
    </row>
    <row r="94" spans="1:5" s="3" customFormat="1" ht="12" customHeight="1" x14ac:dyDescent="0.2">
      <c r="A94" s="91"/>
      <c r="B94" s="91"/>
      <c r="C94" s="57" t="s">
        <v>398</v>
      </c>
      <c r="D94" s="91"/>
      <c r="E94" s="2"/>
    </row>
    <row r="95" spans="1:5" s="3" customFormat="1" ht="12" customHeight="1" x14ac:dyDescent="0.2">
      <c r="A95" s="91"/>
      <c r="B95" s="91"/>
      <c r="C95" s="57" t="s">
        <v>399</v>
      </c>
      <c r="D95" s="91"/>
      <c r="E95" s="2"/>
    </row>
    <row r="96" spans="1:5" s="3" customFormat="1" ht="12" customHeight="1" x14ac:dyDescent="0.2">
      <c r="A96" s="91"/>
      <c r="B96" s="91"/>
      <c r="C96" s="57" t="s">
        <v>400</v>
      </c>
      <c r="D96" s="91"/>
      <c r="E96" s="2"/>
    </row>
    <row r="97" spans="1:5" s="3" customFormat="1" ht="12" customHeight="1" x14ac:dyDescent="0.2">
      <c r="A97" s="91"/>
      <c r="B97" s="91"/>
      <c r="C97" s="57" t="s">
        <v>401</v>
      </c>
      <c r="D97" s="91"/>
      <c r="E97" s="2"/>
    </row>
    <row r="98" spans="1:5" s="3" customFormat="1" ht="12" customHeight="1" x14ac:dyDescent="0.2">
      <c r="A98" s="91"/>
      <c r="B98" s="91"/>
      <c r="C98" s="58" t="s">
        <v>402</v>
      </c>
      <c r="D98" s="91"/>
      <c r="E98" s="2"/>
    </row>
    <row r="99" spans="1:5" s="3" customFormat="1" ht="12" customHeight="1" x14ac:dyDescent="0.2">
      <c r="A99" s="91"/>
      <c r="B99" s="91"/>
      <c r="C99" s="58" t="s">
        <v>403</v>
      </c>
      <c r="D99" s="91"/>
      <c r="E99" s="2"/>
    </row>
    <row r="100" spans="1:5" s="3" customFormat="1" ht="12" customHeight="1" x14ac:dyDescent="0.2">
      <c r="A100" s="91"/>
      <c r="B100" s="91"/>
      <c r="C100" s="58" t="s">
        <v>404</v>
      </c>
      <c r="D100" s="91"/>
      <c r="E100" s="2"/>
    </row>
    <row r="101" spans="1:5" s="3" customFormat="1" ht="12" customHeight="1" x14ac:dyDescent="0.2">
      <c r="A101" s="91"/>
      <c r="B101" s="91"/>
      <c r="C101" s="58" t="s">
        <v>405</v>
      </c>
      <c r="D101" s="91"/>
      <c r="E101" s="2"/>
    </row>
    <row r="102" spans="1:5" s="3" customFormat="1" ht="12" customHeight="1" x14ac:dyDescent="0.2">
      <c r="A102" s="91"/>
      <c r="B102" s="91"/>
      <c r="C102" s="58" t="s">
        <v>406</v>
      </c>
      <c r="D102" s="91"/>
      <c r="E102" s="2"/>
    </row>
    <row r="103" spans="1:5" s="3" customFormat="1" ht="12" customHeight="1" x14ac:dyDescent="0.2">
      <c r="A103" s="91"/>
      <c r="B103" s="91"/>
      <c r="C103" s="58" t="s">
        <v>407</v>
      </c>
      <c r="D103" s="91"/>
      <c r="E103" s="2"/>
    </row>
    <row r="104" spans="1:5" s="3" customFormat="1" ht="12" customHeight="1" x14ac:dyDescent="0.2">
      <c r="A104" s="91"/>
      <c r="B104" s="91"/>
      <c r="C104" s="58" t="s">
        <v>408</v>
      </c>
      <c r="D104" s="91"/>
      <c r="E104" s="2"/>
    </row>
    <row r="105" spans="1:5" s="3" customFormat="1" ht="12" customHeight="1" x14ac:dyDescent="0.2">
      <c r="A105" s="91"/>
      <c r="B105" s="91"/>
      <c r="C105" s="58" t="s">
        <v>409</v>
      </c>
      <c r="D105" s="91"/>
      <c r="E105" s="2"/>
    </row>
    <row r="106" spans="1:5" s="3" customFormat="1" ht="12" customHeight="1" x14ac:dyDescent="0.2">
      <c r="A106" s="91"/>
      <c r="B106" s="91"/>
      <c r="C106" s="58" t="s">
        <v>410</v>
      </c>
      <c r="D106" s="91"/>
      <c r="E106" s="2"/>
    </row>
    <row r="107" spans="1:5" s="3" customFormat="1" ht="12" customHeight="1" x14ac:dyDescent="0.2">
      <c r="A107" s="91"/>
      <c r="B107" s="91"/>
      <c r="C107" s="59" t="s">
        <v>411</v>
      </c>
      <c r="D107" s="91"/>
      <c r="E107" s="2"/>
    </row>
    <row r="108" spans="1:5" s="3" customFormat="1" ht="12" customHeight="1" x14ac:dyDescent="0.2">
      <c r="A108" s="91"/>
      <c r="B108" s="91"/>
      <c r="C108" s="59" t="s">
        <v>412</v>
      </c>
      <c r="D108" s="91"/>
      <c r="E108" s="2"/>
    </row>
    <row r="109" spans="1:5" s="3" customFormat="1" ht="12" customHeight="1" x14ac:dyDescent="0.2">
      <c r="A109" s="91"/>
      <c r="B109" s="91"/>
      <c r="C109" s="59" t="s">
        <v>413</v>
      </c>
      <c r="D109" s="91"/>
      <c r="E109" s="2"/>
    </row>
    <row r="110" spans="1:5" s="3" customFormat="1" ht="12" customHeight="1" x14ac:dyDescent="0.2">
      <c r="A110" s="91"/>
      <c r="B110" s="91"/>
      <c r="C110" s="59" t="s">
        <v>414</v>
      </c>
      <c r="D110" s="91"/>
      <c r="E110" s="2"/>
    </row>
    <row r="111" spans="1:5" s="3" customFormat="1" ht="12" customHeight="1" x14ac:dyDescent="0.2">
      <c r="A111" s="91"/>
      <c r="B111" s="91"/>
      <c r="C111" s="59" t="s">
        <v>415</v>
      </c>
      <c r="D111" s="91"/>
      <c r="E111" s="2"/>
    </row>
    <row r="112" spans="1:5" s="3" customFormat="1" ht="12" customHeight="1" x14ac:dyDescent="0.2">
      <c r="A112" s="91"/>
      <c r="B112" s="91"/>
      <c r="C112" s="59" t="s">
        <v>416</v>
      </c>
      <c r="D112" s="91"/>
      <c r="E112" s="2"/>
    </row>
    <row r="113" spans="1:5" s="3" customFormat="1" ht="12" customHeight="1" x14ac:dyDescent="0.2">
      <c r="A113" s="91"/>
      <c r="B113" s="91"/>
      <c r="C113" s="58" t="s">
        <v>417</v>
      </c>
      <c r="D113" s="91"/>
      <c r="E113" s="2"/>
    </row>
    <row r="114" spans="1:5" s="3" customFormat="1" ht="12" customHeight="1" x14ac:dyDescent="0.2">
      <c r="A114" s="91"/>
      <c r="B114" s="91"/>
      <c r="C114" s="58" t="s">
        <v>418</v>
      </c>
      <c r="D114" s="91"/>
      <c r="E114" s="2"/>
    </row>
    <row r="115" spans="1:5" s="3" customFormat="1" ht="12" customHeight="1" x14ac:dyDescent="0.2">
      <c r="A115" s="91"/>
      <c r="B115" s="91"/>
      <c r="C115" s="58" t="s">
        <v>419</v>
      </c>
      <c r="D115" s="91"/>
      <c r="E115" s="2"/>
    </row>
    <row r="116" spans="1:5" s="3" customFormat="1" ht="12" customHeight="1" x14ac:dyDescent="0.2">
      <c r="A116" s="91"/>
      <c r="B116" s="91"/>
      <c r="C116" s="58" t="s">
        <v>420</v>
      </c>
      <c r="D116" s="91"/>
      <c r="E116" s="2"/>
    </row>
    <row r="117" spans="1:5" s="3" customFormat="1" ht="12" customHeight="1" x14ac:dyDescent="0.2">
      <c r="A117" s="91"/>
      <c r="B117" s="91"/>
      <c r="C117" s="58" t="s">
        <v>421</v>
      </c>
      <c r="D117" s="91"/>
      <c r="E117" s="2"/>
    </row>
    <row r="118" spans="1:5" s="3" customFormat="1" ht="12" customHeight="1" x14ac:dyDescent="0.2">
      <c r="A118" s="91"/>
      <c r="B118" s="91"/>
      <c r="C118" s="58" t="s">
        <v>422</v>
      </c>
      <c r="D118" s="91"/>
      <c r="E118" s="2"/>
    </row>
    <row r="119" spans="1:5" s="3" customFormat="1" ht="12" customHeight="1" x14ac:dyDescent="0.2">
      <c r="A119" s="91"/>
      <c r="B119" s="91"/>
      <c r="C119" s="58" t="s">
        <v>423</v>
      </c>
      <c r="D119" s="91"/>
      <c r="E119" s="2"/>
    </row>
    <row r="120" spans="1:5" s="3" customFormat="1" ht="12" customHeight="1" x14ac:dyDescent="0.2">
      <c r="A120" s="91"/>
      <c r="B120" s="91"/>
      <c r="C120" s="58" t="s">
        <v>424</v>
      </c>
      <c r="D120" s="91"/>
      <c r="E120" s="2"/>
    </row>
    <row r="121" spans="1:5" s="3" customFormat="1" ht="12" customHeight="1" x14ac:dyDescent="0.2">
      <c r="A121" s="91"/>
      <c r="B121" s="91"/>
      <c r="C121" s="58" t="s">
        <v>425</v>
      </c>
      <c r="D121" s="91"/>
      <c r="E121" s="2"/>
    </row>
    <row r="122" spans="1:5" s="3" customFormat="1" ht="12" customHeight="1" x14ac:dyDescent="0.2">
      <c r="A122" s="91"/>
      <c r="B122" s="91"/>
      <c r="C122" s="58" t="s">
        <v>426</v>
      </c>
      <c r="D122" s="91"/>
      <c r="E122" s="2"/>
    </row>
    <row r="123" spans="1:5" s="3" customFormat="1" ht="12" customHeight="1" x14ac:dyDescent="0.2">
      <c r="A123" s="91"/>
      <c r="B123" s="91"/>
      <c r="C123" s="58" t="s">
        <v>427</v>
      </c>
      <c r="D123" s="91"/>
      <c r="E123" s="2"/>
    </row>
    <row r="124" spans="1:5" s="3" customFormat="1" ht="12" customHeight="1" x14ac:dyDescent="0.2">
      <c r="A124" s="91"/>
      <c r="B124" s="91"/>
      <c r="C124" s="58" t="s">
        <v>428</v>
      </c>
      <c r="D124" s="91"/>
      <c r="E124" s="2"/>
    </row>
    <row r="125" spans="1:5" s="3" customFormat="1" ht="12" customHeight="1" x14ac:dyDescent="0.2">
      <c r="A125" s="91"/>
      <c r="B125" s="91"/>
      <c r="C125" s="58" t="s">
        <v>429</v>
      </c>
      <c r="D125" s="91"/>
      <c r="E125" s="2"/>
    </row>
    <row r="126" spans="1:5" s="3" customFormat="1" ht="12" customHeight="1" x14ac:dyDescent="0.2">
      <c r="A126" s="95" t="s">
        <v>82</v>
      </c>
      <c r="B126" s="88" t="s">
        <v>64</v>
      </c>
      <c r="C126" s="60" t="s">
        <v>430</v>
      </c>
      <c r="D126" s="88" t="s">
        <v>153</v>
      </c>
      <c r="E126" s="2"/>
    </row>
    <row r="127" spans="1:5" s="3" customFormat="1" ht="12" customHeight="1" x14ac:dyDescent="0.2">
      <c r="A127" s="96"/>
      <c r="B127" s="91"/>
      <c r="C127" s="60" t="s">
        <v>431</v>
      </c>
      <c r="D127" s="91"/>
      <c r="E127" s="2"/>
    </row>
    <row r="128" spans="1:5" s="3" customFormat="1" ht="12" customHeight="1" x14ac:dyDescent="0.2">
      <c r="A128" s="96"/>
      <c r="B128" s="91"/>
      <c r="C128" s="60" t="s">
        <v>432</v>
      </c>
      <c r="D128" s="91"/>
      <c r="E128" s="2"/>
    </row>
    <row r="129" spans="1:5" s="3" customFormat="1" ht="12" customHeight="1" x14ac:dyDescent="0.2">
      <c r="A129" s="96"/>
      <c r="B129" s="91"/>
      <c r="C129" s="60" t="s">
        <v>433</v>
      </c>
      <c r="D129" s="91"/>
      <c r="E129" s="2"/>
    </row>
    <row r="130" spans="1:5" s="3" customFormat="1" ht="12" customHeight="1" x14ac:dyDescent="0.2">
      <c r="A130" s="96"/>
      <c r="B130" s="91"/>
      <c r="C130" s="60" t="s">
        <v>434</v>
      </c>
      <c r="D130" s="91"/>
      <c r="E130" s="2"/>
    </row>
    <row r="131" spans="1:5" s="3" customFormat="1" ht="12" customHeight="1" x14ac:dyDescent="0.2">
      <c r="A131" s="96"/>
      <c r="B131" s="91"/>
      <c r="C131" s="60" t="s">
        <v>435</v>
      </c>
      <c r="D131" s="91"/>
      <c r="E131" s="2"/>
    </row>
    <row r="132" spans="1:5" s="3" customFormat="1" ht="12" customHeight="1" x14ac:dyDescent="0.2">
      <c r="A132" s="96"/>
      <c r="B132" s="91"/>
      <c r="C132" s="60" t="s">
        <v>436</v>
      </c>
      <c r="D132" s="91"/>
      <c r="E132" s="2"/>
    </row>
    <row r="133" spans="1:5" s="3" customFormat="1" ht="12" customHeight="1" x14ac:dyDescent="0.2">
      <c r="A133" s="96"/>
      <c r="B133" s="91"/>
      <c r="C133" s="60" t="s">
        <v>437</v>
      </c>
      <c r="D133" s="91"/>
      <c r="E133" s="2"/>
    </row>
    <row r="134" spans="1:5" s="3" customFormat="1" ht="12" customHeight="1" x14ac:dyDescent="0.2">
      <c r="A134" s="96"/>
      <c r="B134" s="91"/>
      <c r="C134" s="60" t="s">
        <v>438</v>
      </c>
      <c r="D134" s="91"/>
      <c r="E134" s="2"/>
    </row>
    <row r="135" spans="1:5" s="3" customFormat="1" ht="12" customHeight="1" x14ac:dyDescent="0.2">
      <c r="A135" s="96"/>
      <c r="B135" s="91"/>
      <c r="C135" s="60" t="s">
        <v>439</v>
      </c>
      <c r="D135" s="91"/>
      <c r="E135" s="2"/>
    </row>
    <row r="136" spans="1:5" s="3" customFormat="1" ht="12" customHeight="1" x14ac:dyDescent="0.2">
      <c r="A136" s="96"/>
      <c r="B136" s="91"/>
      <c r="C136" s="60" t="s">
        <v>440</v>
      </c>
      <c r="D136" s="91"/>
      <c r="E136" s="2"/>
    </row>
    <row r="137" spans="1:5" s="3" customFormat="1" ht="12" customHeight="1" x14ac:dyDescent="0.2">
      <c r="A137" s="96"/>
      <c r="B137" s="91"/>
      <c r="C137" s="60" t="s">
        <v>441</v>
      </c>
      <c r="D137" s="91"/>
      <c r="E137" s="2"/>
    </row>
    <row r="138" spans="1:5" s="3" customFormat="1" ht="12" customHeight="1" x14ac:dyDescent="0.2">
      <c r="A138" s="96"/>
      <c r="B138" s="91"/>
      <c r="C138" s="60" t="s">
        <v>442</v>
      </c>
      <c r="D138" s="91"/>
      <c r="E138" s="2"/>
    </row>
    <row r="139" spans="1:5" s="3" customFormat="1" ht="12" customHeight="1" x14ac:dyDescent="0.2">
      <c r="A139" s="96"/>
      <c r="B139" s="91"/>
      <c r="C139" s="60" t="s">
        <v>443</v>
      </c>
      <c r="D139" s="91"/>
      <c r="E139" s="2"/>
    </row>
    <row r="140" spans="1:5" s="3" customFormat="1" ht="12" customHeight="1" x14ac:dyDescent="0.2">
      <c r="A140" s="96"/>
      <c r="B140" s="91"/>
      <c r="C140" s="60" t="s">
        <v>444</v>
      </c>
      <c r="D140" s="91"/>
      <c r="E140" s="2"/>
    </row>
    <row r="141" spans="1:5" s="3" customFormat="1" ht="12" customHeight="1" x14ac:dyDescent="0.2">
      <c r="A141" s="96"/>
      <c r="B141" s="91"/>
      <c r="C141" s="60" t="s">
        <v>445</v>
      </c>
      <c r="D141" s="91"/>
      <c r="E141" s="2"/>
    </row>
    <row r="142" spans="1:5" s="3" customFormat="1" ht="12" customHeight="1" x14ac:dyDescent="0.2">
      <c r="A142" s="96"/>
      <c r="B142" s="91"/>
      <c r="C142" s="60" t="s">
        <v>446</v>
      </c>
      <c r="D142" s="91"/>
      <c r="E142" s="2"/>
    </row>
    <row r="143" spans="1:5" s="3" customFormat="1" ht="12" customHeight="1" x14ac:dyDescent="0.2">
      <c r="A143" s="96"/>
      <c r="B143" s="91"/>
      <c r="C143" s="60" t="s">
        <v>447</v>
      </c>
      <c r="D143" s="91"/>
      <c r="E143" s="2"/>
    </row>
    <row r="144" spans="1:5" s="3" customFormat="1" ht="12" customHeight="1" x14ac:dyDescent="0.2">
      <c r="A144" s="96"/>
      <c r="B144" s="91"/>
      <c r="C144" s="60" t="s">
        <v>448</v>
      </c>
      <c r="D144" s="91"/>
      <c r="E144" s="2"/>
    </row>
    <row r="145" spans="1:5" s="3" customFormat="1" ht="12" customHeight="1" x14ac:dyDescent="0.2">
      <c r="A145" s="96"/>
      <c r="B145" s="91"/>
      <c r="C145" s="60" t="s">
        <v>449</v>
      </c>
      <c r="D145" s="91"/>
      <c r="E145" s="2"/>
    </row>
    <row r="146" spans="1:5" s="3" customFormat="1" ht="12" customHeight="1" x14ac:dyDescent="0.2">
      <c r="A146" s="96"/>
      <c r="B146" s="91"/>
      <c r="C146" s="60" t="s">
        <v>450</v>
      </c>
      <c r="D146" s="91"/>
      <c r="E146" s="2"/>
    </row>
    <row r="147" spans="1:5" s="3" customFormat="1" ht="12" customHeight="1" x14ac:dyDescent="0.2">
      <c r="A147" s="96"/>
      <c r="B147" s="91"/>
      <c r="C147" s="60" t="s">
        <v>451</v>
      </c>
      <c r="D147" s="91"/>
      <c r="E147" s="2"/>
    </row>
    <row r="148" spans="1:5" s="3" customFormat="1" ht="12" customHeight="1" x14ac:dyDescent="0.2">
      <c r="A148" s="96"/>
      <c r="B148" s="91"/>
      <c r="C148" s="60" t="s">
        <v>452</v>
      </c>
      <c r="D148" s="91"/>
      <c r="E148" s="2"/>
    </row>
    <row r="149" spans="1:5" s="3" customFormat="1" ht="12" customHeight="1" x14ac:dyDescent="0.2">
      <c r="A149" s="96"/>
      <c r="B149" s="91"/>
      <c r="C149" s="60" t="s">
        <v>453</v>
      </c>
      <c r="D149" s="91"/>
      <c r="E149" s="2"/>
    </row>
    <row r="150" spans="1:5" s="3" customFormat="1" ht="12" customHeight="1" x14ac:dyDescent="0.2">
      <c r="A150" s="88" t="s">
        <v>26</v>
      </c>
      <c r="B150" s="88" t="s">
        <v>7</v>
      </c>
      <c r="C150" s="4" t="s">
        <v>91</v>
      </c>
      <c r="D150" s="88" t="s">
        <v>153</v>
      </c>
      <c r="E150" s="2"/>
    </row>
    <row r="151" spans="1:5" s="3" customFormat="1" ht="12" customHeight="1" x14ac:dyDescent="0.2">
      <c r="A151" s="89"/>
      <c r="B151" s="89"/>
      <c r="C151" s="4" t="s">
        <v>92</v>
      </c>
      <c r="D151" s="91"/>
      <c r="E151" s="2"/>
    </row>
    <row r="152" spans="1:5" s="3" customFormat="1" ht="12" customHeight="1" x14ac:dyDescent="0.2">
      <c r="A152" s="89"/>
      <c r="B152" s="89"/>
      <c r="C152" s="4" t="s">
        <v>93</v>
      </c>
      <c r="D152" s="91"/>
      <c r="E152" s="2"/>
    </row>
    <row r="153" spans="1:5" s="3" customFormat="1" ht="12" customHeight="1" x14ac:dyDescent="0.2">
      <c r="A153" s="89"/>
      <c r="B153" s="89"/>
      <c r="C153" s="4" t="s">
        <v>94</v>
      </c>
      <c r="D153" s="91"/>
      <c r="E153" s="2"/>
    </row>
    <row r="154" spans="1:5" s="3" customFormat="1" ht="12" customHeight="1" x14ac:dyDescent="0.2">
      <c r="A154" s="89"/>
      <c r="B154" s="89"/>
      <c r="C154" s="4" t="s">
        <v>95</v>
      </c>
      <c r="D154" s="91"/>
      <c r="E154" s="2"/>
    </row>
    <row r="155" spans="1:5" s="3" customFormat="1" ht="12" customHeight="1" x14ac:dyDescent="0.2">
      <c r="A155" s="89"/>
      <c r="B155" s="89"/>
      <c r="C155" s="4" t="s">
        <v>96</v>
      </c>
      <c r="D155" s="91"/>
      <c r="E155" s="2"/>
    </row>
    <row r="156" spans="1:5" s="3" customFormat="1" ht="12" customHeight="1" x14ac:dyDescent="0.2">
      <c r="A156" s="89"/>
      <c r="B156" s="89"/>
      <c r="C156" s="4" t="s">
        <v>97</v>
      </c>
      <c r="D156" s="91"/>
      <c r="E156" s="2"/>
    </row>
    <row r="157" spans="1:5" s="3" customFormat="1" ht="12" customHeight="1" x14ac:dyDescent="0.2">
      <c r="A157" s="89"/>
      <c r="B157" s="89"/>
      <c r="C157" s="4" t="s">
        <v>98</v>
      </c>
      <c r="D157" s="91"/>
      <c r="E157" s="2"/>
    </row>
    <row r="158" spans="1:5" s="3" customFormat="1" ht="12" customHeight="1" x14ac:dyDescent="0.2">
      <c r="A158" s="89"/>
      <c r="B158" s="89"/>
      <c r="C158" s="4" t="s">
        <v>99</v>
      </c>
      <c r="D158" s="91"/>
      <c r="E158" s="2"/>
    </row>
    <row r="159" spans="1:5" s="3" customFormat="1" ht="12" customHeight="1" x14ac:dyDescent="0.2">
      <c r="A159" s="89"/>
      <c r="B159" s="89"/>
      <c r="C159" s="4" t="s">
        <v>100</v>
      </c>
      <c r="D159" s="91"/>
      <c r="E159" s="2"/>
    </row>
    <row r="160" spans="1:5" s="3" customFormat="1" ht="12" customHeight="1" x14ac:dyDescent="0.2">
      <c r="A160" s="89"/>
      <c r="B160" s="89"/>
      <c r="C160" s="4" t="s">
        <v>101</v>
      </c>
      <c r="D160" s="91"/>
      <c r="E160" s="2"/>
    </row>
    <row r="161" spans="1:5" s="3" customFormat="1" ht="12" customHeight="1" x14ac:dyDescent="0.2">
      <c r="A161" s="89"/>
      <c r="B161" s="89"/>
      <c r="C161" s="4" t="s">
        <v>102</v>
      </c>
      <c r="D161" s="91"/>
      <c r="E161" s="2"/>
    </row>
    <row r="162" spans="1:5" s="3" customFormat="1" ht="12" customHeight="1" x14ac:dyDescent="0.2">
      <c r="A162" s="89"/>
      <c r="B162" s="89"/>
      <c r="C162" s="4" t="s">
        <v>103</v>
      </c>
      <c r="D162" s="91"/>
      <c r="E162" s="2"/>
    </row>
    <row r="163" spans="1:5" s="3" customFormat="1" ht="12" customHeight="1" x14ac:dyDescent="0.2">
      <c r="A163" s="89"/>
      <c r="B163" s="89"/>
      <c r="C163" s="4" t="s">
        <v>104</v>
      </c>
      <c r="D163" s="91"/>
      <c r="E163" s="2"/>
    </row>
    <row r="164" spans="1:5" s="3" customFormat="1" ht="12" customHeight="1" x14ac:dyDescent="0.2">
      <c r="A164" s="89"/>
      <c r="B164" s="89"/>
      <c r="C164" s="4" t="s">
        <v>105</v>
      </c>
      <c r="D164" s="91"/>
      <c r="E164" s="2"/>
    </row>
    <row r="165" spans="1:5" s="3" customFormat="1" ht="12" customHeight="1" x14ac:dyDescent="0.2">
      <c r="A165" s="89"/>
      <c r="B165" s="89"/>
      <c r="C165" s="4" t="s">
        <v>106</v>
      </c>
      <c r="D165" s="91"/>
      <c r="E165" s="2"/>
    </row>
    <row r="166" spans="1:5" s="3" customFormat="1" ht="12" customHeight="1" x14ac:dyDescent="0.2">
      <c r="A166" s="89"/>
      <c r="B166" s="89"/>
      <c r="C166" s="4" t="s">
        <v>107</v>
      </c>
      <c r="D166" s="91"/>
      <c r="E166" s="2"/>
    </row>
    <row r="167" spans="1:5" s="3" customFormat="1" ht="12" customHeight="1" x14ac:dyDescent="0.2">
      <c r="A167" s="89"/>
      <c r="B167" s="89"/>
      <c r="C167" s="4" t="s">
        <v>108</v>
      </c>
      <c r="D167" s="91"/>
      <c r="E167" s="2"/>
    </row>
    <row r="168" spans="1:5" s="3" customFormat="1" ht="12" customHeight="1" x14ac:dyDescent="0.2">
      <c r="A168" s="89"/>
      <c r="B168" s="89"/>
      <c r="C168" s="4" t="s">
        <v>109</v>
      </c>
      <c r="D168" s="91"/>
      <c r="E168" s="2"/>
    </row>
    <row r="169" spans="1:5" s="3" customFormat="1" ht="12" customHeight="1" x14ac:dyDescent="0.2">
      <c r="A169" s="89"/>
      <c r="B169" s="89"/>
      <c r="C169" s="4" t="s">
        <v>110</v>
      </c>
      <c r="D169" s="91"/>
      <c r="E169" s="2"/>
    </row>
    <row r="170" spans="1:5" s="3" customFormat="1" ht="12" customHeight="1" x14ac:dyDescent="0.2">
      <c r="A170" s="89"/>
      <c r="B170" s="89"/>
      <c r="C170" s="4" t="s">
        <v>111</v>
      </c>
      <c r="D170" s="91"/>
      <c r="E170" s="2"/>
    </row>
    <row r="171" spans="1:5" s="3" customFormat="1" ht="12" customHeight="1" x14ac:dyDescent="0.2">
      <c r="A171" s="89"/>
      <c r="B171" s="89"/>
      <c r="C171" s="4" t="s">
        <v>112</v>
      </c>
      <c r="D171" s="91"/>
      <c r="E171" s="2"/>
    </row>
    <row r="172" spans="1:5" s="3" customFormat="1" ht="12" customHeight="1" x14ac:dyDescent="0.2">
      <c r="A172" s="89"/>
      <c r="B172" s="89"/>
      <c r="C172" s="4" t="s">
        <v>113</v>
      </c>
      <c r="D172" s="91"/>
      <c r="E172" s="2"/>
    </row>
    <row r="173" spans="1:5" s="3" customFormat="1" ht="12" customHeight="1" x14ac:dyDescent="0.2">
      <c r="A173" s="90"/>
      <c r="B173" s="90"/>
      <c r="C173" s="4" t="s">
        <v>114</v>
      </c>
      <c r="D173" s="97"/>
      <c r="E173" s="2"/>
    </row>
    <row r="174" spans="1:5" s="3" customFormat="1" ht="12" customHeight="1" x14ac:dyDescent="0.2">
      <c r="A174" s="42"/>
      <c r="B174" s="42"/>
      <c r="C174" s="4" t="s">
        <v>317</v>
      </c>
      <c r="D174" s="42"/>
      <c r="E174" s="2"/>
    </row>
    <row r="175" spans="1:5" s="3" customFormat="1" ht="12" customHeight="1" x14ac:dyDescent="0.2">
      <c r="A175" s="42"/>
      <c r="B175" s="42"/>
      <c r="C175" s="4" t="s">
        <v>318</v>
      </c>
      <c r="D175" s="42"/>
      <c r="E175" s="2"/>
    </row>
    <row r="176" spans="1:5" s="3" customFormat="1" ht="12" customHeight="1" x14ac:dyDescent="0.2">
      <c r="A176" s="42"/>
      <c r="B176" s="42"/>
      <c r="C176" s="4" t="s">
        <v>319</v>
      </c>
      <c r="D176" s="42"/>
      <c r="E176" s="2"/>
    </row>
    <row r="177" spans="1:5" s="3" customFormat="1" ht="12" customHeight="1" x14ac:dyDescent="0.2">
      <c r="A177" s="42"/>
      <c r="B177" s="42"/>
      <c r="C177" s="4" t="s">
        <v>320</v>
      </c>
      <c r="D177" s="42"/>
      <c r="E177" s="2"/>
    </row>
    <row r="178" spans="1:5" s="3" customFormat="1" ht="12" customHeight="1" x14ac:dyDescent="0.2">
      <c r="A178" s="42" t="s">
        <v>199</v>
      </c>
      <c r="B178" s="42" t="s">
        <v>316</v>
      </c>
      <c r="C178" s="4" t="s">
        <v>321</v>
      </c>
      <c r="D178" s="42" t="s">
        <v>153</v>
      </c>
      <c r="E178" s="2"/>
    </row>
    <row r="179" spans="1:5" s="3" customFormat="1" ht="12" customHeight="1" x14ac:dyDescent="0.2">
      <c r="A179" s="42"/>
      <c r="B179" s="42"/>
      <c r="C179" s="4" t="s">
        <v>322</v>
      </c>
      <c r="D179" s="42"/>
      <c r="E179" s="2"/>
    </row>
    <row r="180" spans="1:5" s="3" customFormat="1" ht="12" customHeight="1" x14ac:dyDescent="0.2">
      <c r="A180" s="42"/>
      <c r="B180" s="42"/>
      <c r="C180" s="4" t="s">
        <v>323</v>
      </c>
      <c r="D180" s="42"/>
      <c r="E180" s="2"/>
    </row>
    <row r="181" spans="1:5" s="3" customFormat="1" ht="12" customHeight="1" x14ac:dyDescent="0.2">
      <c r="A181" s="42"/>
      <c r="B181" s="42"/>
      <c r="C181" s="4" t="s">
        <v>324</v>
      </c>
      <c r="D181" s="42"/>
      <c r="E181" s="2"/>
    </row>
    <row r="182" spans="1:5" s="3" customFormat="1" ht="12" customHeight="1" x14ac:dyDescent="0.2">
      <c r="A182" s="42"/>
      <c r="B182" s="42"/>
      <c r="C182" s="4" t="s">
        <v>325</v>
      </c>
      <c r="D182" s="42"/>
      <c r="E182" s="2"/>
    </row>
    <row r="183" spans="1:5" s="3" customFormat="1" ht="12" customHeight="1" x14ac:dyDescent="0.2">
      <c r="A183" s="42"/>
      <c r="B183" s="42"/>
      <c r="C183" s="4" t="s">
        <v>326</v>
      </c>
      <c r="D183" s="42"/>
      <c r="E183" s="2"/>
    </row>
    <row r="184" spans="1:5" s="3" customFormat="1" ht="12" customHeight="1" x14ac:dyDescent="0.2">
      <c r="A184" s="88" t="s">
        <v>27</v>
      </c>
      <c r="B184" s="92" t="s">
        <v>8</v>
      </c>
      <c r="C184" s="4" t="s">
        <v>168</v>
      </c>
      <c r="D184" s="88" t="s">
        <v>163</v>
      </c>
      <c r="E184" s="2"/>
    </row>
    <row r="185" spans="1:5" s="3" customFormat="1" ht="12" customHeight="1" x14ac:dyDescent="0.2">
      <c r="A185" s="89"/>
      <c r="B185" s="93"/>
      <c r="C185" s="4" t="s">
        <v>169</v>
      </c>
      <c r="D185" s="91"/>
      <c r="E185" s="2"/>
    </row>
    <row r="186" spans="1:5" s="3" customFormat="1" ht="12" customHeight="1" x14ac:dyDescent="0.2">
      <c r="A186" s="89"/>
      <c r="B186" s="93"/>
      <c r="C186" s="4" t="s">
        <v>170</v>
      </c>
      <c r="D186" s="91"/>
      <c r="E186" s="2"/>
    </row>
    <row r="187" spans="1:5" s="3" customFormat="1" ht="12" customHeight="1" x14ac:dyDescent="0.2">
      <c r="A187" s="89"/>
      <c r="B187" s="93"/>
      <c r="C187" s="4" t="s">
        <v>332</v>
      </c>
      <c r="D187" s="91"/>
      <c r="E187" s="2"/>
    </row>
    <row r="188" spans="1:5" s="3" customFormat="1" ht="12" customHeight="1" x14ac:dyDescent="0.2">
      <c r="A188" s="89"/>
      <c r="B188" s="93"/>
      <c r="C188" s="4" t="s">
        <v>333</v>
      </c>
      <c r="D188" s="91"/>
      <c r="E188" s="2"/>
    </row>
    <row r="189" spans="1:5" s="3" customFormat="1" ht="12" customHeight="1" x14ac:dyDescent="0.2">
      <c r="A189" s="89"/>
      <c r="B189" s="93"/>
      <c r="C189" s="4" t="s">
        <v>334</v>
      </c>
      <c r="D189" s="91"/>
      <c r="E189" s="2"/>
    </row>
    <row r="190" spans="1:5" s="3" customFormat="1" ht="12" customHeight="1" x14ac:dyDescent="0.2">
      <c r="A190" s="89"/>
      <c r="B190" s="93"/>
      <c r="C190" s="4" t="s">
        <v>335</v>
      </c>
      <c r="D190" s="91"/>
      <c r="E190" s="2"/>
    </row>
    <row r="191" spans="1:5" s="3" customFormat="1" ht="12" customHeight="1" x14ac:dyDescent="0.2">
      <c r="A191" s="89"/>
      <c r="B191" s="93"/>
      <c r="C191" s="4" t="s">
        <v>336</v>
      </c>
      <c r="D191" s="91"/>
      <c r="E191" s="2"/>
    </row>
    <row r="192" spans="1:5" s="3" customFormat="1" ht="12" customHeight="1" x14ac:dyDescent="0.2">
      <c r="A192" s="89"/>
      <c r="B192" s="93"/>
      <c r="C192" s="4" t="s">
        <v>337</v>
      </c>
      <c r="D192" s="91"/>
      <c r="E192" s="2"/>
    </row>
    <row r="193" spans="1:5" s="3" customFormat="1" ht="12" customHeight="1" x14ac:dyDescent="0.2">
      <c r="A193" s="89"/>
      <c r="B193" s="93"/>
      <c r="C193" s="4" t="s">
        <v>338</v>
      </c>
      <c r="D193" s="91"/>
      <c r="E193" s="2"/>
    </row>
    <row r="194" spans="1:5" s="3" customFormat="1" ht="12" customHeight="1" x14ac:dyDescent="0.2">
      <c r="A194" s="89"/>
      <c r="B194" s="93"/>
      <c r="C194" s="4" t="s">
        <v>339</v>
      </c>
      <c r="D194" s="91"/>
      <c r="E194" s="2"/>
    </row>
    <row r="195" spans="1:5" s="3" customFormat="1" ht="12" customHeight="1" x14ac:dyDescent="0.2">
      <c r="A195" s="89"/>
      <c r="B195" s="93"/>
      <c r="C195" s="4" t="s">
        <v>340</v>
      </c>
      <c r="D195" s="91"/>
      <c r="E195" s="2"/>
    </row>
    <row r="196" spans="1:5" s="3" customFormat="1" ht="12" customHeight="1" x14ac:dyDescent="0.2">
      <c r="A196" s="89"/>
      <c r="B196" s="93"/>
      <c r="C196" s="4" t="s">
        <v>341</v>
      </c>
      <c r="D196" s="91"/>
      <c r="E196" s="2"/>
    </row>
    <row r="197" spans="1:5" s="3" customFormat="1" ht="12" customHeight="1" x14ac:dyDescent="0.2">
      <c r="A197" s="89"/>
      <c r="B197" s="93"/>
      <c r="C197" s="4" t="s">
        <v>342</v>
      </c>
      <c r="D197" s="91"/>
      <c r="E197" s="2"/>
    </row>
    <row r="198" spans="1:5" s="3" customFormat="1" ht="12" customHeight="1" x14ac:dyDescent="0.2">
      <c r="A198" s="89"/>
      <c r="B198" s="93"/>
      <c r="C198" s="4" t="s">
        <v>343</v>
      </c>
      <c r="D198" s="91"/>
      <c r="E198" s="2"/>
    </row>
    <row r="199" spans="1:5" s="3" customFormat="1" ht="12" customHeight="1" x14ac:dyDescent="0.2">
      <c r="A199" s="89"/>
      <c r="B199" s="93"/>
      <c r="C199" s="4" t="s">
        <v>344</v>
      </c>
      <c r="D199" s="91"/>
      <c r="E199" s="2"/>
    </row>
    <row r="200" spans="1:5" s="3" customFormat="1" ht="12" customHeight="1" x14ac:dyDescent="0.2">
      <c r="A200" s="89"/>
      <c r="B200" s="93"/>
      <c r="C200" s="4" t="s">
        <v>345</v>
      </c>
      <c r="D200" s="91"/>
      <c r="E200" s="2"/>
    </row>
    <row r="201" spans="1:5" s="3" customFormat="1" ht="12" customHeight="1" x14ac:dyDescent="0.2">
      <c r="A201" s="89"/>
      <c r="B201" s="93"/>
      <c r="C201" s="4" t="s">
        <v>346</v>
      </c>
      <c r="D201" s="91"/>
      <c r="E201" s="2"/>
    </row>
    <row r="202" spans="1:5" s="3" customFormat="1" ht="12" customHeight="1" x14ac:dyDescent="0.2">
      <c r="A202" s="89"/>
      <c r="B202" s="93"/>
      <c r="C202" s="4" t="s">
        <v>347</v>
      </c>
      <c r="D202" s="91"/>
      <c r="E202" s="2"/>
    </row>
    <row r="203" spans="1:5" s="3" customFormat="1" ht="12" customHeight="1" x14ac:dyDescent="0.2">
      <c r="A203" s="89"/>
      <c r="B203" s="93"/>
      <c r="C203" s="4" t="s">
        <v>348</v>
      </c>
      <c r="D203" s="91"/>
      <c r="E203" s="2"/>
    </row>
    <row r="204" spans="1:5" s="3" customFormat="1" ht="12" customHeight="1" x14ac:dyDescent="0.2">
      <c r="A204" s="89"/>
      <c r="B204" s="93"/>
      <c r="C204" s="4" t="s">
        <v>349</v>
      </c>
      <c r="D204" s="91"/>
      <c r="E204" s="2"/>
    </row>
    <row r="205" spans="1:5" s="3" customFormat="1" ht="12" customHeight="1" x14ac:dyDescent="0.2">
      <c r="A205" s="89"/>
      <c r="B205" s="93"/>
      <c r="C205" s="4" t="s">
        <v>350</v>
      </c>
      <c r="D205" s="91"/>
      <c r="E205" s="2"/>
    </row>
    <row r="206" spans="1:5" s="3" customFormat="1" ht="12" customHeight="1" x14ac:dyDescent="0.2">
      <c r="A206" s="89"/>
      <c r="B206" s="93"/>
      <c r="C206" s="4" t="s">
        <v>351</v>
      </c>
      <c r="D206" s="91"/>
      <c r="E206" s="2"/>
    </row>
    <row r="207" spans="1:5" s="3" customFormat="1" ht="12" customHeight="1" x14ac:dyDescent="0.2">
      <c r="A207" s="89"/>
      <c r="B207" s="93"/>
      <c r="C207" s="4" t="s">
        <v>352</v>
      </c>
      <c r="D207" s="91"/>
      <c r="E207" s="2"/>
    </row>
    <row r="208" spans="1:5" s="3" customFormat="1" ht="12" customHeight="1" x14ac:dyDescent="0.2">
      <c r="A208" s="90"/>
      <c r="B208" s="94"/>
      <c r="C208" s="4" t="s">
        <v>353</v>
      </c>
      <c r="D208" s="97"/>
      <c r="E208" s="2"/>
    </row>
    <row r="209" spans="1:5" s="3" customFormat="1" ht="12" customHeight="1" x14ac:dyDescent="0.2">
      <c r="A209" s="88" t="s">
        <v>28</v>
      </c>
      <c r="B209" s="88" t="s">
        <v>9</v>
      </c>
      <c r="C209" s="4" t="s">
        <v>115</v>
      </c>
      <c r="D209" s="88" t="s">
        <v>153</v>
      </c>
      <c r="E209" s="2"/>
    </row>
    <row r="210" spans="1:5" s="3" customFormat="1" ht="12" customHeight="1" x14ac:dyDescent="0.2">
      <c r="A210" s="91"/>
      <c r="B210" s="91"/>
      <c r="C210" s="4" t="s">
        <v>116</v>
      </c>
      <c r="D210" s="91"/>
      <c r="E210" s="2"/>
    </row>
    <row r="211" spans="1:5" s="3" customFormat="1" ht="12" customHeight="1" x14ac:dyDescent="0.2">
      <c r="A211" s="91"/>
      <c r="B211" s="91"/>
      <c r="C211" s="4" t="s">
        <v>117</v>
      </c>
      <c r="D211" s="91"/>
      <c r="E211" s="2"/>
    </row>
    <row r="212" spans="1:5" s="3" customFormat="1" ht="12" customHeight="1" x14ac:dyDescent="0.2">
      <c r="A212" s="89"/>
      <c r="B212" s="89"/>
      <c r="C212" s="4" t="s">
        <v>118</v>
      </c>
      <c r="D212" s="91"/>
      <c r="E212" s="2"/>
    </row>
    <row r="213" spans="1:5" s="3" customFormat="1" ht="12" customHeight="1" x14ac:dyDescent="0.2">
      <c r="A213" s="89"/>
      <c r="B213" s="89"/>
      <c r="C213" s="4" t="s">
        <v>328</v>
      </c>
      <c r="D213" s="91"/>
      <c r="E213" s="2"/>
    </row>
    <row r="214" spans="1:5" s="3" customFormat="1" ht="12" customHeight="1" x14ac:dyDescent="0.2">
      <c r="A214" s="89"/>
      <c r="B214" s="89"/>
      <c r="C214" s="4" t="s">
        <v>329</v>
      </c>
      <c r="D214" s="91"/>
      <c r="E214" s="2"/>
    </row>
    <row r="215" spans="1:5" s="3" customFormat="1" ht="12" customHeight="1" x14ac:dyDescent="0.2">
      <c r="A215" s="88" t="s">
        <v>29</v>
      </c>
      <c r="B215" s="88" t="s">
        <v>10</v>
      </c>
      <c r="C215" s="4" t="s">
        <v>119</v>
      </c>
      <c r="D215" s="88" t="s">
        <v>153</v>
      </c>
      <c r="E215" s="2"/>
    </row>
    <row r="216" spans="1:5" s="3" customFormat="1" ht="12" customHeight="1" x14ac:dyDescent="0.2">
      <c r="A216" s="89"/>
      <c r="B216" s="89"/>
      <c r="C216" s="4" t="s">
        <v>120</v>
      </c>
      <c r="D216" s="91"/>
      <c r="E216" s="2"/>
    </row>
    <row r="217" spans="1:5" s="3" customFormat="1" ht="12" customHeight="1" x14ac:dyDescent="0.2">
      <c r="A217" s="89"/>
      <c r="B217" s="89"/>
      <c r="C217" s="4" t="s">
        <v>121</v>
      </c>
      <c r="D217" s="91"/>
      <c r="E217" s="2"/>
    </row>
    <row r="218" spans="1:5" s="3" customFormat="1" ht="12" customHeight="1" x14ac:dyDescent="0.2">
      <c r="A218" s="89"/>
      <c r="B218" s="89"/>
      <c r="C218" s="4" t="s">
        <v>122</v>
      </c>
      <c r="D218" s="91"/>
      <c r="E218" s="2"/>
    </row>
    <row r="219" spans="1:5" s="3" customFormat="1" ht="12" customHeight="1" x14ac:dyDescent="0.2">
      <c r="A219" s="89"/>
      <c r="B219" s="89"/>
      <c r="C219" s="4" t="s">
        <v>123</v>
      </c>
      <c r="D219" s="91"/>
      <c r="E219" s="2"/>
    </row>
    <row r="220" spans="1:5" s="3" customFormat="1" ht="12" customHeight="1" x14ac:dyDescent="0.2">
      <c r="A220" s="89"/>
      <c r="B220" s="89"/>
      <c r="C220" s="4" t="s">
        <v>124</v>
      </c>
      <c r="D220" s="91"/>
      <c r="E220" s="2"/>
    </row>
    <row r="221" spans="1:5" s="3" customFormat="1" ht="12" customHeight="1" x14ac:dyDescent="0.2">
      <c r="A221" s="90"/>
      <c r="B221" s="90"/>
      <c r="C221" s="4" t="s">
        <v>125</v>
      </c>
      <c r="D221" s="97"/>
      <c r="E221" s="2"/>
    </row>
    <row r="222" spans="1:5" s="3" customFormat="1" ht="12" customHeight="1" x14ac:dyDescent="0.2">
      <c r="A222" s="88" t="s">
        <v>30</v>
      </c>
      <c r="B222" s="88" t="s">
        <v>11</v>
      </c>
      <c r="C222" s="4" t="s">
        <v>126</v>
      </c>
      <c r="D222" s="88" t="s">
        <v>153</v>
      </c>
      <c r="E222" s="2"/>
    </row>
    <row r="223" spans="1:5" s="3" customFormat="1" ht="12" customHeight="1" x14ac:dyDescent="0.2">
      <c r="A223" s="89"/>
      <c r="B223" s="89"/>
      <c r="C223" s="4" t="s">
        <v>127</v>
      </c>
      <c r="D223" s="91"/>
      <c r="E223" s="2"/>
    </row>
    <row r="224" spans="1:5" s="3" customFormat="1" ht="12" customHeight="1" x14ac:dyDescent="0.2">
      <c r="A224" s="89"/>
      <c r="B224" s="89"/>
      <c r="C224" s="4" t="s">
        <v>128</v>
      </c>
      <c r="D224" s="91"/>
      <c r="E224" s="2"/>
    </row>
    <row r="225" spans="1:5" s="3" customFormat="1" ht="12" customHeight="1" x14ac:dyDescent="0.2">
      <c r="A225" s="89"/>
      <c r="B225" s="89"/>
      <c r="C225" s="4" t="s">
        <v>129</v>
      </c>
      <c r="D225" s="91"/>
      <c r="E225" s="2"/>
    </row>
    <row r="226" spans="1:5" s="3" customFormat="1" ht="12" customHeight="1" x14ac:dyDescent="0.2">
      <c r="A226" s="89"/>
      <c r="B226" s="89"/>
      <c r="C226" s="4" t="s">
        <v>130</v>
      </c>
      <c r="D226" s="91"/>
      <c r="E226" s="2"/>
    </row>
    <row r="227" spans="1:5" s="3" customFormat="1" ht="12" customHeight="1" x14ac:dyDescent="0.2">
      <c r="A227" s="89"/>
      <c r="B227" s="89"/>
      <c r="C227" s="4" t="s">
        <v>131</v>
      </c>
      <c r="D227" s="91"/>
      <c r="E227" s="2"/>
    </row>
    <row r="228" spans="1:5" s="3" customFormat="1" ht="12" customHeight="1" x14ac:dyDescent="0.2">
      <c r="A228" s="90"/>
      <c r="B228" s="90"/>
      <c r="C228" s="4" t="s">
        <v>132</v>
      </c>
      <c r="D228" s="97"/>
      <c r="E228" s="2"/>
    </row>
    <row r="229" spans="1:5" s="3" customFormat="1" ht="12" customHeight="1" x14ac:dyDescent="0.2">
      <c r="A229" s="88" t="s">
        <v>83</v>
      </c>
      <c r="B229" s="88" t="s">
        <v>65</v>
      </c>
      <c r="C229" s="4" t="s">
        <v>133</v>
      </c>
      <c r="D229" s="88" t="s">
        <v>153</v>
      </c>
      <c r="E229" s="2"/>
    </row>
    <row r="230" spans="1:5" s="3" customFormat="1" ht="12" customHeight="1" x14ac:dyDescent="0.2">
      <c r="A230" s="89"/>
      <c r="B230" s="89"/>
      <c r="C230" s="4" t="s">
        <v>134</v>
      </c>
      <c r="D230" s="91"/>
      <c r="E230" s="2"/>
    </row>
    <row r="231" spans="1:5" s="3" customFormat="1" ht="12" customHeight="1" x14ac:dyDescent="0.2">
      <c r="A231" s="89"/>
      <c r="B231" s="89"/>
      <c r="C231" s="4" t="s">
        <v>135</v>
      </c>
      <c r="D231" s="91"/>
      <c r="E231" s="2"/>
    </row>
    <row r="232" spans="1:5" s="3" customFormat="1" ht="12" customHeight="1" x14ac:dyDescent="0.2">
      <c r="A232" s="89"/>
      <c r="B232" s="89"/>
      <c r="C232" s="4" t="s">
        <v>136</v>
      </c>
      <c r="D232" s="91"/>
      <c r="E232" s="2"/>
    </row>
    <row r="233" spans="1:5" s="3" customFormat="1" ht="12" customHeight="1" x14ac:dyDescent="0.2">
      <c r="A233" s="89"/>
      <c r="B233" s="89"/>
      <c r="C233" s="4" t="s">
        <v>137</v>
      </c>
      <c r="D233" s="91"/>
      <c r="E233" s="2"/>
    </row>
    <row r="234" spans="1:5" s="3" customFormat="1" ht="12" customHeight="1" x14ac:dyDescent="0.2">
      <c r="A234" s="89"/>
      <c r="B234" s="89"/>
      <c r="C234" s="4" t="s">
        <v>138</v>
      </c>
      <c r="D234" s="91"/>
      <c r="E234" s="2"/>
    </row>
    <row r="235" spans="1:5" s="3" customFormat="1" ht="12" customHeight="1" x14ac:dyDescent="0.2">
      <c r="A235" s="90"/>
      <c r="B235" s="90"/>
      <c r="C235" s="4" t="s">
        <v>139</v>
      </c>
      <c r="D235" s="97"/>
      <c r="E235" s="2"/>
    </row>
    <row r="236" spans="1:5" s="3" customFormat="1" ht="12" customHeight="1" x14ac:dyDescent="0.2">
      <c r="A236" s="2" t="s">
        <v>84</v>
      </c>
      <c r="B236" s="2" t="s">
        <v>66</v>
      </c>
      <c r="C236" s="2"/>
      <c r="D236" s="2" t="s">
        <v>152</v>
      </c>
      <c r="E236" s="2"/>
    </row>
    <row r="237" spans="1:5" s="3" customFormat="1" ht="12" customHeight="1" x14ac:dyDescent="0.2">
      <c r="A237" s="88" t="s">
        <v>31</v>
      </c>
      <c r="B237" s="88" t="s">
        <v>12</v>
      </c>
      <c r="C237" s="4" t="s">
        <v>380</v>
      </c>
      <c r="D237" s="88" t="s">
        <v>153</v>
      </c>
      <c r="E237" s="2"/>
    </row>
    <row r="238" spans="1:5" s="3" customFormat="1" ht="12" customHeight="1" x14ac:dyDescent="0.2">
      <c r="A238" s="89"/>
      <c r="B238" s="89"/>
      <c r="C238" s="4" t="s">
        <v>381</v>
      </c>
      <c r="D238" s="91"/>
      <c r="E238" s="2"/>
    </row>
    <row r="239" spans="1:5" s="3" customFormat="1" ht="12" customHeight="1" x14ac:dyDescent="0.2">
      <c r="A239" s="89"/>
      <c r="B239" s="89"/>
      <c r="C239" s="55" t="s">
        <v>382</v>
      </c>
      <c r="D239" s="91"/>
      <c r="E239" s="2"/>
    </row>
    <row r="240" spans="1:5" s="3" customFormat="1" ht="12" customHeight="1" x14ac:dyDescent="0.2">
      <c r="A240" s="89"/>
      <c r="B240" s="89"/>
      <c r="C240" s="55" t="s">
        <v>383</v>
      </c>
      <c r="D240" s="91"/>
      <c r="E240" s="2"/>
    </row>
    <row r="241" spans="1:5" s="3" customFormat="1" ht="12" customHeight="1" x14ac:dyDescent="0.2">
      <c r="A241" s="89"/>
      <c r="B241" s="89"/>
      <c r="C241" s="55" t="s">
        <v>384</v>
      </c>
      <c r="D241" s="91"/>
      <c r="E241" s="2"/>
    </row>
    <row r="242" spans="1:5" s="3" customFormat="1" ht="12" customHeight="1" x14ac:dyDescent="0.2">
      <c r="A242" s="89"/>
      <c r="B242" s="89"/>
      <c r="C242" s="55" t="s">
        <v>385</v>
      </c>
      <c r="D242" s="91"/>
      <c r="E242" s="2"/>
    </row>
    <row r="243" spans="1:5" s="3" customFormat="1" ht="12" customHeight="1" x14ac:dyDescent="0.2">
      <c r="A243" s="89"/>
      <c r="B243" s="89"/>
      <c r="C243" s="55" t="s">
        <v>386</v>
      </c>
      <c r="D243" s="91"/>
      <c r="E243" s="2"/>
    </row>
    <row r="244" spans="1:5" s="3" customFormat="1" ht="12" customHeight="1" x14ac:dyDescent="0.2">
      <c r="A244" s="89"/>
      <c r="B244" s="89"/>
      <c r="C244" s="56" t="s">
        <v>387</v>
      </c>
      <c r="D244" s="91"/>
      <c r="E244" s="2"/>
    </row>
    <row r="245" spans="1:5" s="3" customFormat="1" ht="12" customHeight="1" x14ac:dyDescent="0.2">
      <c r="A245" s="89"/>
      <c r="B245" s="89"/>
      <c r="C245" s="56" t="s">
        <v>388</v>
      </c>
      <c r="D245" s="91"/>
      <c r="E245" s="2"/>
    </row>
    <row r="246" spans="1:5" s="3" customFormat="1" ht="12" customHeight="1" x14ac:dyDescent="0.2">
      <c r="A246" s="89"/>
      <c r="B246" s="89"/>
      <c r="C246" s="56" t="s">
        <v>389</v>
      </c>
      <c r="D246" s="91"/>
      <c r="E246" s="2"/>
    </row>
    <row r="247" spans="1:5" s="3" customFormat="1" ht="12" customHeight="1" x14ac:dyDescent="0.2">
      <c r="A247" s="89"/>
      <c r="B247" s="89"/>
      <c r="C247" s="56" t="s">
        <v>390</v>
      </c>
      <c r="D247" s="91"/>
      <c r="E247" s="2"/>
    </row>
    <row r="248" spans="1:5" s="3" customFormat="1" ht="12" customHeight="1" x14ac:dyDescent="0.2">
      <c r="A248" s="89"/>
      <c r="B248" s="89"/>
      <c r="C248" s="56" t="s">
        <v>391</v>
      </c>
      <c r="D248" s="91"/>
      <c r="E248" s="2"/>
    </row>
    <row r="249" spans="1:5" s="3" customFormat="1" ht="12" customHeight="1" x14ac:dyDescent="0.2">
      <c r="A249" s="89"/>
      <c r="B249" s="89"/>
      <c r="C249" s="56" t="s">
        <v>392</v>
      </c>
      <c r="D249" s="91"/>
      <c r="E249" s="2"/>
    </row>
    <row r="250" spans="1:5" s="3" customFormat="1" ht="12" customHeight="1" x14ac:dyDescent="0.2">
      <c r="A250" s="89"/>
      <c r="B250" s="89"/>
      <c r="C250" s="56" t="s">
        <v>393</v>
      </c>
      <c r="D250" s="91"/>
      <c r="E250" s="2"/>
    </row>
    <row r="251" spans="1:5" s="3" customFormat="1" ht="12" customHeight="1" x14ac:dyDescent="0.2">
      <c r="A251" s="89"/>
      <c r="B251" s="89"/>
      <c r="C251" s="56" t="s">
        <v>394</v>
      </c>
      <c r="D251" s="91"/>
      <c r="E251" s="2"/>
    </row>
    <row r="252" spans="1:5" s="3" customFormat="1" ht="12" customHeight="1" x14ac:dyDescent="0.2">
      <c r="A252" s="89"/>
      <c r="B252" s="89"/>
      <c r="C252" s="56" t="s">
        <v>395</v>
      </c>
      <c r="D252" s="91"/>
      <c r="E252" s="2"/>
    </row>
    <row r="253" spans="1:5" s="3" customFormat="1" ht="12" customHeight="1" x14ac:dyDescent="0.2">
      <c r="A253" s="89"/>
      <c r="B253" s="89"/>
      <c r="C253" s="56" t="s">
        <v>396</v>
      </c>
      <c r="D253" s="91"/>
      <c r="E253" s="2"/>
    </row>
    <row r="254" spans="1:5" s="3" customFormat="1" ht="12" customHeight="1" x14ac:dyDescent="0.2">
      <c r="A254" s="88" t="s">
        <v>32</v>
      </c>
      <c r="B254" s="88" t="s">
        <v>13</v>
      </c>
      <c r="C254" s="4" t="s">
        <v>140</v>
      </c>
      <c r="D254" s="88" t="s">
        <v>153</v>
      </c>
      <c r="E254" s="2"/>
    </row>
    <row r="255" spans="1:5" s="3" customFormat="1" ht="12" customHeight="1" x14ac:dyDescent="0.2">
      <c r="A255" s="89"/>
      <c r="B255" s="89"/>
      <c r="C255" s="4" t="s">
        <v>141</v>
      </c>
      <c r="D255" s="91"/>
      <c r="E255" s="2"/>
    </row>
    <row r="256" spans="1:5" s="3" customFormat="1" ht="12" customHeight="1" x14ac:dyDescent="0.2">
      <c r="A256" s="90"/>
      <c r="B256" s="90"/>
      <c r="C256" s="4" t="s">
        <v>142</v>
      </c>
      <c r="D256" s="97"/>
      <c r="E256" s="2"/>
    </row>
    <row r="257" spans="1:5" s="3" customFormat="1" ht="12" customHeight="1" x14ac:dyDescent="0.2">
      <c r="A257" s="88" t="s">
        <v>85</v>
      </c>
      <c r="B257" s="88" t="s">
        <v>67</v>
      </c>
      <c r="C257" s="4" t="s">
        <v>143</v>
      </c>
      <c r="D257" s="88" t="s">
        <v>153</v>
      </c>
      <c r="E257" s="2"/>
    </row>
    <row r="258" spans="1:5" s="3" customFormat="1" ht="12" customHeight="1" x14ac:dyDescent="0.2">
      <c r="A258" s="89"/>
      <c r="B258" s="89"/>
      <c r="C258" s="4" t="s">
        <v>144</v>
      </c>
      <c r="D258" s="91"/>
      <c r="E258" s="2"/>
    </row>
    <row r="259" spans="1:5" s="3" customFormat="1" ht="12" customHeight="1" x14ac:dyDescent="0.2">
      <c r="A259" s="89"/>
      <c r="B259" s="89"/>
      <c r="C259" s="4" t="s">
        <v>145</v>
      </c>
      <c r="D259" s="91"/>
      <c r="E259" s="2"/>
    </row>
    <row r="260" spans="1:5" s="3" customFormat="1" ht="12" customHeight="1" x14ac:dyDescent="0.2">
      <c r="A260" s="89"/>
      <c r="B260" s="89"/>
      <c r="C260" s="4" t="s">
        <v>146</v>
      </c>
      <c r="D260" s="91"/>
      <c r="E260" s="2"/>
    </row>
    <row r="261" spans="1:5" s="3" customFormat="1" ht="12" customHeight="1" x14ac:dyDescent="0.2">
      <c r="A261" s="89"/>
      <c r="B261" s="89"/>
      <c r="C261" s="4" t="s">
        <v>147</v>
      </c>
      <c r="D261" s="91"/>
      <c r="E261" s="2"/>
    </row>
    <row r="262" spans="1:5" s="3" customFormat="1" ht="12" customHeight="1" x14ac:dyDescent="0.2">
      <c r="A262" s="89"/>
      <c r="B262" s="89"/>
      <c r="C262" s="4" t="s">
        <v>148</v>
      </c>
      <c r="D262" s="91"/>
      <c r="E262" s="2"/>
    </row>
    <row r="263" spans="1:5" s="3" customFormat="1" ht="12" customHeight="1" x14ac:dyDescent="0.2">
      <c r="A263" s="89"/>
      <c r="B263" s="89"/>
      <c r="C263" s="4" t="s">
        <v>149</v>
      </c>
      <c r="D263" s="91"/>
      <c r="E263" s="2"/>
    </row>
    <row r="264" spans="1:5" s="3" customFormat="1" ht="12" customHeight="1" x14ac:dyDescent="0.2">
      <c r="A264" s="90"/>
      <c r="B264" s="90"/>
      <c r="C264" s="4" t="s">
        <v>150</v>
      </c>
      <c r="D264" s="97"/>
      <c r="E264" s="2"/>
    </row>
    <row r="265" spans="1:5" s="3" customFormat="1" ht="12" customHeight="1" x14ac:dyDescent="0.2">
      <c r="A265" s="2" t="s">
        <v>33</v>
      </c>
      <c r="B265" s="2" t="s">
        <v>14</v>
      </c>
      <c r="C265" s="2"/>
      <c r="D265" s="2" t="s">
        <v>173</v>
      </c>
      <c r="E265" s="2" t="s">
        <v>172</v>
      </c>
    </row>
    <row r="266" spans="1:5" s="3" customFormat="1" ht="12" customHeight="1" x14ac:dyDescent="0.2">
      <c r="A266" s="2" t="s">
        <v>34</v>
      </c>
      <c r="B266" s="2" t="s">
        <v>15</v>
      </c>
      <c r="C266" s="2"/>
      <c r="D266" s="2" t="s">
        <v>173</v>
      </c>
      <c r="E266" s="2" t="s">
        <v>172</v>
      </c>
    </row>
    <row r="267" spans="1:5" s="3" customFormat="1" ht="12" customHeight="1" x14ac:dyDescent="0.2">
      <c r="A267" s="2" t="s">
        <v>35</v>
      </c>
      <c r="B267" s="2" t="s">
        <v>16</v>
      </c>
      <c r="C267" s="2"/>
      <c r="D267" s="2" t="s">
        <v>173</v>
      </c>
      <c r="E267" s="2" t="s">
        <v>172</v>
      </c>
    </row>
    <row r="268" spans="1:5" s="3" customFormat="1" ht="12" customHeight="1" x14ac:dyDescent="0.2">
      <c r="A268" s="2" t="s">
        <v>36</v>
      </c>
      <c r="B268" s="2" t="s">
        <v>17</v>
      </c>
      <c r="C268" s="2"/>
      <c r="D268" s="2" t="s">
        <v>173</v>
      </c>
      <c r="E268" s="2" t="s">
        <v>172</v>
      </c>
    </row>
    <row r="269" spans="1:5" s="3" customFormat="1" ht="12" customHeight="1" x14ac:dyDescent="0.2">
      <c r="A269" s="2" t="s">
        <v>37</v>
      </c>
      <c r="B269" s="2" t="s">
        <v>18</v>
      </c>
      <c r="C269" s="2"/>
      <c r="D269" s="2" t="s">
        <v>173</v>
      </c>
      <c r="E269" s="2" t="s">
        <v>172</v>
      </c>
    </row>
  </sheetData>
  <autoFilter ref="A1:E269" xr:uid="{00000000-0009-0000-0000-000002000000}"/>
  <customSheetViews>
    <customSheetView guid="{FEB14FB0-6A81-4271-93FA-1C85B4A86E22}" showAutoFilter="1">
      <pane ySplit="1" topLeftCell="A2" activePane="bottomLeft" state="frozen"/>
      <selection pane="bottomLeft" activeCell="C153" sqref="A153:XFD154"/>
      <pageMargins left="0.7" right="0.7" top="0.75" bottom="0.75" header="0.3" footer="0.3"/>
      <pageSetup orientation="portrait" r:id="rId1"/>
      <autoFilter ref="A1:E269" xr:uid="{00000000-0009-0000-0000-000002000000}"/>
    </customSheetView>
    <customSheetView guid="{4AD05476-5CB8-4568-BA56-5444917C7427}" showAutoFilter="1">
      <pane ySplit="1" topLeftCell="A44" activePane="bottomLeft" state="frozen"/>
      <selection pane="bottomLeft" activeCell="C165" sqref="C165"/>
      <pageMargins left="0.7" right="0.7" top="0.75" bottom="0.75" header="0.3" footer="0.3"/>
      <pageSetup orientation="portrait" r:id="rId2"/>
      <autoFilter ref="A1:E269" xr:uid="{00000000-0000-0000-0000-000000000000}"/>
    </customSheetView>
    <customSheetView guid="{FBB300A2-5797-46A5-8497-1377709161AE}" showAutoFilter="1">
      <pane ySplit="1" topLeftCell="A44" activePane="bottomLeft" state="frozen"/>
      <selection pane="bottomLeft" activeCell="C165" sqref="C165"/>
      <pageMargins left="0.7" right="0.7" top="0.75" bottom="0.75" header="0.3" footer="0.3"/>
      <pageSetup orientation="portrait" r:id="rId3"/>
      <autoFilter ref="A1:E269" xr:uid="{00000000-0000-0000-0000-000000000000}"/>
    </customSheetView>
    <customSheetView guid="{EFD8731E-7487-4645-8DB9-B5180BB507C8}" showAutoFilter="1">
      <pane ySplit="1" topLeftCell="A44" activePane="bottomLeft" state="frozen"/>
      <selection pane="bottomLeft" activeCell="C165" sqref="C165"/>
      <pageMargins left="0.7" right="0.7" top="0.75" bottom="0.75" header="0.3" footer="0.3"/>
      <pageSetup orientation="portrait" r:id="rId4"/>
      <autoFilter ref="A1:E156" xr:uid="{00000000-0000-0000-0000-000000000000}"/>
    </customSheetView>
    <customSheetView guid="{86961DA7-8A12-449E-AD81-3D1F6FF45B0E}" showAutoFilter="1">
      <pane ySplit="1" topLeftCell="A80" activePane="bottomLeft" state="frozen"/>
      <selection pane="bottomLeft" activeCell="D93" sqref="D93:D125"/>
      <pageMargins left="0.7" right="0.7" top="0.75" bottom="0.75" header="0.3" footer="0.3"/>
      <pageSetup orientation="portrait" r:id="rId5"/>
      <autoFilter ref="A1:E269" xr:uid="{00000000-0000-0000-0000-000000000000}"/>
    </customSheetView>
    <customSheetView guid="{864067C5-C5BC-492F-AE56-F6CF45391CE0}" showAutoFilter="1">
      <pane ySplit="1" topLeftCell="A44" activePane="bottomLeft" state="frozen"/>
      <selection pane="bottomLeft" activeCell="C165" sqref="C165"/>
      <pageMargins left="0.7" right="0.7" top="0.75" bottom="0.75" header="0.3" footer="0.3"/>
      <pageSetup orientation="portrait" r:id="rId6"/>
      <autoFilter ref="A1:E269" xr:uid="{00000000-0000-0000-0000-000000000000}"/>
    </customSheetView>
    <customSheetView guid="{4FFDB21D-6F85-4220-9655-59F3EBB9AFD8}" showAutoFilter="1">
      <pane ySplit="1" topLeftCell="A68" activePane="bottomLeft" state="frozen"/>
      <selection pane="bottomLeft" activeCell="C97" sqref="C97"/>
      <pageMargins left="0.7" right="0.7" top="0.75" bottom="0.75" header="0.3" footer="0.3"/>
      <pageSetup orientation="portrait" r:id="rId7"/>
      <autoFilter ref="A1:E269" xr:uid="{00000000-0000-0000-0000-000000000000}"/>
    </customSheetView>
    <customSheetView guid="{345BD09A-00EA-461E-9417-BE77AFDAEEBE}" showAutoFilter="1">
      <pane ySplit="1" topLeftCell="A2" activePane="bottomLeft" state="frozen"/>
      <selection pane="bottomLeft" activeCell="C153" sqref="A153:XFD154"/>
      <pageMargins left="0.7" right="0.7" top="0.75" bottom="0.75" header="0.3" footer="0.3"/>
      <pageSetup orientation="portrait" r:id="rId8"/>
      <autoFilter ref="A1:E269" xr:uid="{00000000-0000-0000-0000-000000000000}"/>
    </customSheetView>
  </customSheetViews>
  <mergeCells count="48">
    <mergeCell ref="D184:D208"/>
    <mergeCell ref="D215:D221"/>
    <mergeCell ref="D150:D173"/>
    <mergeCell ref="D209:D214"/>
    <mergeCell ref="B39:B50"/>
    <mergeCell ref="B63:B67"/>
    <mergeCell ref="B93:B125"/>
    <mergeCell ref="D222:D228"/>
    <mergeCell ref="D229:D235"/>
    <mergeCell ref="A17:A25"/>
    <mergeCell ref="B17:B25"/>
    <mergeCell ref="D17:D25"/>
    <mergeCell ref="A27:A30"/>
    <mergeCell ref="B27:B30"/>
    <mergeCell ref="B209:B214"/>
    <mergeCell ref="A215:A221"/>
    <mergeCell ref="B215:B221"/>
    <mergeCell ref="A222:A228"/>
    <mergeCell ref="B222:B228"/>
    <mergeCell ref="A229:A235"/>
    <mergeCell ref="B229:B235"/>
    <mergeCell ref="A39:A50"/>
    <mergeCell ref="A63:A67"/>
    <mergeCell ref="D237:D253"/>
    <mergeCell ref="D254:D256"/>
    <mergeCell ref="D257:D264"/>
    <mergeCell ref="A257:A264"/>
    <mergeCell ref="B257:B264"/>
    <mergeCell ref="D5:D12"/>
    <mergeCell ref="D39:D50"/>
    <mergeCell ref="D63:D67"/>
    <mergeCell ref="D93:D125"/>
    <mergeCell ref="D126:D149"/>
    <mergeCell ref="D27:D30"/>
    <mergeCell ref="B5:B12"/>
    <mergeCell ref="A5:A12"/>
    <mergeCell ref="A254:A256"/>
    <mergeCell ref="B254:B256"/>
    <mergeCell ref="B126:B149"/>
    <mergeCell ref="A150:A173"/>
    <mergeCell ref="B150:B173"/>
    <mergeCell ref="A209:A214"/>
    <mergeCell ref="A237:A253"/>
    <mergeCell ref="B237:B253"/>
    <mergeCell ref="B184:B208"/>
    <mergeCell ref="A184:A208"/>
    <mergeCell ref="A93:A125"/>
    <mergeCell ref="A126:A149"/>
  </mergeCell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Suivi Redaction CDTF</vt:lpstr>
      <vt:lpstr>Feuil1</vt:lpstr>
      <vt:lpstr>CUs &amp; CDT</vt:lpstr>
    </vt:vector>
  </TitlesOfParts>
  <Company>Gouvernement du Québec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ahoja80</dc:creator>
  <cp:lastModifiedBy>Titcho</cp:lastModifiedBy>
  <cp:lastPrinted>2018-04-03T16:59:14Z</cp:lastPrinted>
  <dcterms:created xsi:type="dcterms:W3CDTF">2017-11-23T15:56:46Z</dcterms:created>
  <dcterms:modified xsi:type="dcterms:W3CDTF">2018-04-27T01:33:17Z</dcterms:modified>
</cp:coreProperties>
</file>